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2188" windowHeight="9180" activeTab="2"/>
  </bookViews>
  <sheets>
    <sheet name="entropy weight method" sheetId="1" r:id="rId1"/>
    <sheet name="Comprehensive Value" sheetId="2" r:id="rId2"/>
    <sheet name="Coupled Coordination Model" sheetId="3" r:id="rId3"/>
    <sheet name="average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<sst xmlns="http://schemas.openxmlformats.org/spreadsheetml/2006/main" count="4015" uniqueCount="90">
  <si>
    <t>Resistance capacity</t>
  </si>
  <si>
    <t>Recovery  capacity</t>
  </si>
  <si>
    <t>Reconfiguration capacity</t>
  </si>
  <si>
    <t>DIF</t>
  </si>
  <si>
    <t>Productivity resilience</t>
  </si>
  <si>
    <t>Ecological resilience</t>
  </si>
  <si>
    <t>Economic resilience</t>
  </si>
  <si>
    <t>Recovery
resilience</t>
  </si>
  <si>
    <t>Innovation resilience</t>
  </si>
  <si>
    <t>ID</t>
  </si>
  <si>
    <t>YEAR</t>
  </si>
  <si>
    <t>Total sown area of crops</t>
  </si>
  <si>
    <t>Number of employees in the primary industry</t>
  </si>
  <si>
    <t>Cultivated land irrigated area</t>
  </si>
  <si>
    <t>Farm machinery production</t>
  </si>
  <si>
    <t>Grain yield</t>
  </si>
  <si>
    <t>Fertilizer application</t>
  </si>
  <si>
    <t>Pesticide application</t>
  </si>
  <si>
    <t>Usage of agricultural plastic films</t>
  </si>
  <si>
    <t>Affected area</t>
  </si>
  <si>
    <t>Agricultural, forestry, livestock, andfishery output</t>
  </si>
  <si>
    <t>Proportion of primary industry added value in local gross domestic product</t>
  </si>
  <si>
    <t>Per capita disposable income of rural residents</t>
  </si>
  <si>
    <t>Multiple-cropping index</t>
  </si>
  <si>
    <t>Insurance premium income of agricultural insurance</t>
  </si>
  <si>
    <t>Investment in agricultural fixed assets</t>
  </si>
  <si>
    <t>Agriculture, forestry and water expenditure</t>
  </si>
  <si>
    <t>Number of agricultural patents</t>
  </si>
  <si>
    <t>Expenditure on agricultural science and technology</t>
  </si>
  <si>
    <t>Rural electricity consumption</t>
  </si>
  <si>
    <t>Number of leading enterprises in agriculture-related sectors</t>
  </si>
  <si>
    <t>coverage_breadth</t>
  </si>
  <si>
    <t>usage_depth</t>
  </si>
  <si>
    <t>digitization_level</t>
  </si>
  <si>
    <t>Beijing</t>
  </si>
  <si>
    <t>Tianjin</t>
  </si>
  <si>
    <t>Hebei</t>
  </si>
  <si>
    <t>Shanxi</t>
  </si>
  <si>
    <t>Inner Mongolia</t>
  </si>
  <si>
    <t>Liaoning</t>
  </si>
  <si>
    <t>Jilin</t>
  </si>
  <si>
    <t>Heilongjiang</t>
  </si>
  <si>
    <t>Shanghai</t>
  </si>
  <si>
    <t>Jiangsu</t>
  </si>
  <si>
    <t>Zhejiang</t>
  </si>
  <si>
    <t>Anhui</t>
  </si>
  <si>
    <t>Fujian</t>
  </si>
  <si>
    <t>Jiangxi</t>
  </si>
  <si>
    <t>Shandong</t>
  </si>
  <si>
    <t>Henan</t>
  </si>
  <si>
    <t>Hubei</t>
  </si>
  <si>
    <t>Hunan</t>
  </si>
  <si>
    <t>Guangdong</t>
  </si>
  <si>
    <t>Guangxi</t>
  </si>
  <si>
    <t>Hainan</t>
  </si>
  <si>
    <t>Chongqing</t>
  </si>
  <si>
    <t>Sichuan</t>
  </si>
  <si>
    <t>Guizhou</t>
  </si>
  <si>
    <t>Yunnan</t>
  </si>
  <si>
    <t>Shaanxi</t>
  </si>
  <si>
    <t>Gansu</t>
  </si>
  <si>
    <t>Qinghai</t>
  </si>
  <si>
    <t>Ningxia</t>
  </si>
  <si>
    <t>Xinjiang</t>
  </si>
  <si>
    <t>max</t>
  </si>
  <si>
    <t>min</t>
  </si>
  <si>
    <t>DV</t>
  </si>
  <si>
    <t>standardization</t>
  </si>
  <si>
    <t xml:space="preserve">translation </t>
  </si>
  <si>
    <t>Pij</t>
  </si>
  <si>
    <t>K</t>
  </si>
  <si>
    <t>ej</t>
  </si>
  <si>
    <t>gj</t>
  </si>
  <si>
    <t>W(weight )</t>
  </si>
  <si>
    <t>Scores for each indicator</t>
  </si>
  <si>
    <t>System1</t>
  </si>
  <si>
    <t>System2</t>
  </si>
  <si>
    <t>W</t>
  </si>
  <si>
    <t>System 1 Comprehensive Value</t>
  </si>
  <si>
    <t>System 2 Comprehensive Value</t>
  </si>
  <si>
    <t>Traditional Coupling</t>
  </si>
  <si>
    <t>C</t>
  </si>
  <si>
    <t>T</t>
  </si>
  <si>
    <t>D</t>
  </si>
  <si>
    <t>Corrected Coupling</t>
  </si>
  <si>
    <t>MAX</t>
  </si>
  <si>
    <t>MIN</t>
  </si>
  <si>
    <t>Calculate the arithmetic mean</t>
  </si>
  <si>
    <t>AICR</t>
  </si>
  <si>
    <t>0.241317771838963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</si>
</sst>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1"/>
      <color rgb="FF0D0D0D"/>
      <name val="Times New Roman"/>
      <charset val="134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50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9" tint="-0.25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theme="7" tint="-0.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0" borderId="1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1" borderId="4" applyNumberFormat="0" applyAlignment="0" applyProtection="0">
      <alignment vertical="center"/>
    </xf>
    <xf numFmtId="0" fontId="14" fillId="22" borderId="5" applyNumberFormat="0" applyAlignment="0" applyProtection="0">
      <alignment vertical="center"/>
    </xf>
    <xf numFmtId="0" fontId="15" fillId="22" borderId="4" applyNumberFormat="0" applyAlignment="0" applyProtection="0">
      <alignment vertical="center"/>
    </xf>
    <xf numFmtId="0" fontId="16" fillId="23" borderId="6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3" fillId="47" borderId="0" applyNumberFormat="0" applyBorder="0" applyAlignment="0" applyProtection="0">
      <alignment vertical="center"/>
    </xf>
    <xf numFmtId="0" fontId="23" fillId="4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0" fillId="6" borderId="0" xfId="0" applyFill="1">
      <alignment vertical="center"/>
    </xf>
    <xf numFmtId="0" fontId="0" fillId="0" borderId="0" xfId="0" applyFill="1" applyAlignment="1">
      <alignment vertical="center"/>
    </xf>
    <xf numFmtId="0" fontId="0" fillId="7" borderId="0" xfId="0" applyFont="1" applyFill="1" applyAlignment="1">
      <alignment vertical="center"/>
    </xf>
    <xf numFmtId="0" fontId="1" fillId="7" borderId="0" xfId="0" applyFont="1" applyFill="1">
      <alignment vertical="center"/>
    </xf>
    <xf numFmtId="0" fontId="2" fillId="7" borderId="0" xfId="0" applyFont="1" applyFill="1">
      <alignment vertical="center"/>
    </xf>
    <xf numFmtId="0" fontId="1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0" fillId="4" borderId="0" xfId="0" applyFill="1" applyAlignment="1">
      <alignment vertical="center"/>
    </xf>
    <xf numFmtId="0" fontId="0" fillId="8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9" borderId="0" xfId="0" applyFill="1" applyAlignment="1">
      <alignment vertical="center"/>
    </xf>
    <xf numFmtId="0" fontId="0" fillId="10" borderId="0" xfId="0" applyFill="1" applyAlignment="1">
      <alignment vertical="center"/>
    </xf>
    <xf numFmtId="0" fontId="0" fillId="11" borderId="0" xfId="0" applyFill="1" applyAlignment="1">
      <alignment vertical="center"/>
    </xf>
    <xf numFmtId="0" fontId="0" fillId="10" borderId="0" xfId="0" applyFill="1">
      <alignment vertical="center"/>
    </xf>
    <xf numFmtId="0" fontId="0" fillId="0" borderId="0" xfId="0" applyFill="1" applyBorder="1" applyAlignment="1">
      <alignment vertical="center"/>
    </xf>
    <xf numFmtId="0" fontId="0" fillId="12" borderId="0" xfId="0" applyFill="1">
      <alignment vertical="center"/>
    </xf>
    <xf numFmtId="0" fontId="0" fillId="13" borderId="0" xfId="0" applyFill="1">
      <alignment vertical="center"/>
    </xf>
    <xf numFmtId="0" fontId="0" fillId="14" borderId="0" xfId="0" applyFill="1">
      <alignment vertical="center"/>
    </xf>
    <xf numFmtId="0" fontId="0" fillId="8" borderId="0" xfId="0" applyFill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0" fillId="18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0" fillId="4" borderId="0" xfId="0" applyNumberFormat="1" applyFill="1" applyAlignment="1">
      <alignment vertical="center"/>
    </xf>
    <xf numFmtId="0" fontId="3" fillId="0" borderId="0" xfId="0" applyNumberFormat="1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0" fillId="16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0" fillId="13" borderId="0" xfId="0" applyFill="1" applyAlignment="1">
      <alignment vertical="center"/>
    </xf>
    <xf numFmtId="0" fontId="0" fillId="12" borderId="0" xfId="0" applyFill="1" applyAlignment="1">
      <alignment vertical="center"/>
    </xf>
    <xf numFmtId="0" fontId="0" fillId="14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eetMetadata" Target="metadata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EZ2244"/>
  <sheetViews>
    <sheetView topLeftCell="A1935" workbookViewId="0">
      <selection activeCell="A3" sqref="$A3:$XFD3"/>
    </sheetView>
  </sheetViews>
  <sheetFormatPr defaultColWidth="8.88888888888889" defaultRowHeight="14.4"/>
  <cols>
    <col min="1" max="1" width="8.88888888888889" style="6"/>
    <col min="2" max="2" width="14.1111111111111" style="6"/>
    <col min="3" max="3" width="27.6666666666667" style="6" customWidth="1"/>
    <col min="4" max="4" width="26.5555555555556" style="6" customWidth="1"/>
    <col min="5" max="5" width="25.4444444444444" style="6" customWidth="1"/>
    <col min="6" max="6" width="27.6666666666667" style="6" customWidth="1"/>
    <col min="7" max="7" width="18.6666666666667" style="6" customWidth="1"/>
    <col min="8" max="8" width="20.8888888888889" style="12" customWidth="1"/>
    <col min="9" max="9" width="18.6666666666667" style="12" customWidth="1"/>
    <col min="10" max="10" width="28.7777777777778" style="12" customWidth="1"/>
    <col min="11" max="11" width="20.8888888888889" style="12" customWidth="1"/>
    <col min="12" max="12" width="25.4444444444444" style="6" customWidth="1"/>
    <col min="13" max="13" width="36.6666666666667" style="6" customWidth="1"/>
    <col min="14" max="14" width="32.1111111111111" style="6" customWidth="1"/>
    <col min="15" max="15" width="38.8888888888889" style="6" customWidth="1"/>
    <col min="16" max="17" width="29.8888888888889" style="6" customWidth="1"/>
    <col min="18" max="18" width="20.8888888888889" style="6" customWidth="1"/>
    <col min="19" max="19" width="18.6666666666667" style="6" customWidth="1"/>
    <col min="20" max="20" width="22" style="6" customWidth="1"/>
    <col min="21" max="21" width="25.4444444444444" style="6" customWidth="1"/>
    <col min="22" max="22" width="29.8888888888889" style="6" customWidth="1"/>
    <col min="23" max="23" width="18.6666666666667" style="12" customWidth="1"/>
    <col min="24" max="24" width="8.88888888888889" style="12" customWidth="1"/>
    <col min="25" max="25" width="14.1111111111111" style="12"/>
    <col min="26" max="16380" width="8.88888888888889" style="6"/>
  </cols>
  <sheetData>
    <row r="1" s="6" customFormat="1" spans="1:25">
      <c r="A1"/>
      <c r="B1"/>
      <c r="C1" s="23" t="s">
        <v>0</v>
      </c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4" t="s">
        <v>1</v>
      </c>
      <c r="P1" s="24"/>
      <c r="Q1" s="24"/>
      <c r="R1" s="24"/>
      <c r="S1" s="25" t="s">
        <v>2</v>
      </c>
      <c r="T1" s="25"/>
      <c r="U1" s="25"/>
      <c r="V1" s="25"/>
      <c r="W1" s="26" t="s">
        <v>3</v>
      </c>
      <c r="X1" s="26"/>
      <c r="Y1" s="26"/>
    </row>
    <row r="2" s="6" customFormat="1" spans="1:25">
      <c r="A2"/>
      <c r="B2"/>
      <c r="C2" s="27" t="s">
        <v>4</v>
      </c>
      <c r="D2" s="27"/>
      <c r="E2" s="27"/>
      <c r="F2" s="27"/>
      <c r="G2" s="27"/>
      <c r="H2" s="26" t="s">
        <v>5</v>
      </c>
      <c r="I2" s="26"/>
      <c r="J2" s="26"/>
      <c r="K2" s="26"/>
      <c r="L2" s="28" t="s">
        <v>6</v>
      </c>
      <c r="M2" s="28"/>
      <c r="N2" s="28"/>
      <c r="O2" s="29" t="s">
        <v>7</v>
      </c>
      <c r="P2" s="30"/>
      <c r="Q2" s="30"/>
      <c r="R2" s="30"/>
      <c r="S2" s="31" t="s">
        <v>8</v>
      </c>
      <c r="T2" s="31"/>
      <c r="U2" s="31"/>
      <c r="V2" s="31"/>
    </row>
    <row r="3" s="6" customFormat="1" spans="1:25">
      <c r="A3" s="7" t="s">
        <v>9</v>
      </c>
      <c r="B3" s="7" t="s">
        <v>10</v>
      </c>
      <c r="C3" s="8" t="s">
        <v>11</v>
      </c>
      <c r="D3" s="8" t="s">
        <v>12</v>
      </c>
      <c r="E3" s="8" t="s">
        <v>13</v>
      </c>
      <c r="F3" s="8" t="s">
        <v>14</v>
      </c>
      <c r="G3" s="9" t="s">
        <v>15</v>
      </c>
      <c r="H3" s="9" t="s">
        <v>16</v>
      </c>
      <c r="I3" s="9" t="s">
        <v>17</v>
      </c>
      <c r="J3" s="8" t="s">
        <v>18</v>
      </c>
      <c r="K3" s="9" t="s">
        <v>19</v>
      </c>
      <c r="L3" s="10" t="s">
        <v>20</v>
      </c>
      <c r="M3" s="8" t="s">
        <v>21</v>
      </c>
      <c r="N3" s="8" t="s">
        <v>22</v>
      </c>
      <c r="O3" s="9" t="s">
        <v>23</v>
      </c>
      <c r="P3" s="8" t="s">
        <v>24</v>
      </c>
      <c r="Q3" s="8" t="s">
        <v>25</v>
      </c>
      <c r="R3" s="8" t="s">
        <v>26</v>
      </c>
      <c r="S3" s="9" t="s">
        <v>27</v>
      </c>
      <c r="T3" s="8" t="s">
        <v>28</v>
      </c>
      <c r="U3" s="11" t="s">
        <v>29</v>
      </c>
      <c r="V3" s="8" t="s">
        <v>30</v>
      </c>
      <c r="W3" s="12" t="s">
        <v>31</v>
      </c>
      <c r="X3" s="12" t="s">
        <v>32</v>
      </c>
      <c r="Y3" s="12" t="s">
        <v>33</v>
      </c>
    </row>
    <row r="4" s="6" customFormat="1" spans="1:25">
      <c r="A4" t="s">
        <v>34</v>
      </c>
      <c r="B4" s="6">
        <v>2011</v>
      </c>
      <c r="C4" s="6">
        <v>302.58</v>
      </c>
      <c r="D4" s="6">
        <v>58.05</v>
      </c>
      <c r="E4" s="6">
        <v>209.33</v>
      </c>
      <c r="F4" s="6">
        <v>265.1972</v>
      </c>
      <c r="G4" s="32">
        <v>121.8</v>
      </c>
      <c r="H4" s="12">
        <v>13.84</v>
      </c>
      <c r="I4" s="12">
        <v>0.3936</v>
      </c>
      <c r="J4" s="12">
        <v>1.3268</v>
      </c>
      <c r="K4" s="12">
        <v>56.1</v>
      </c>
      <c r="L4" s="6">
        <v>363.1376</v>
      </c>
      <c r="M4" s="6">
        <v>0.0083848502916269</v>
      </c>
      <c r="N4" s="6">
        <v>13742</v>
      </c>
      <c r="O4" s="6">
        <v>1.44546887689294</v>
      </c>
      <c r="P4" s="6">
        <v>430.8</v>
      </c>
      <c r="Q4" s="32">
        <v>6.5</v>
      </c>
      <c r="R4" s="6">
        <v>1873400</v>
      </c>
      <c r="S4" s="6">
        <v>2505</v>
      </c>
      <c r="T4" s="6">
        <v>22580.9759555949</v>
      </c>
      <c r="U4" s="6">
        <v>45.4009</v>
      </c>
      <c r="V4" s="6">
        <v>176</v>
      </c>
      <c r="W4" s="12">
        <v>97.53</v>
      </c>
      <c r="X4" s="12">
        <v>72.23</v>
      </c>
      <c r="Y4" s="12">
        <v>32.59</v>
      </c>
    </row>
    <row r="5" s="6" customFormat="1" spans="1:25">
      <c r="A5" t="s">
        <v>34</v>
      </c>
      <c r="B5" s="6">
        <v>2012</v>
      </c>
      <c r="C5" s="6">
        <v>282.715</v>
      </c>
      <c r="D5" s="6">
        <v>56.32</v>
      </c>
      <c r="E5" s="6">
        <v>207.54</v>
      </c>
      <c r="F5" s="6">
        <v>241.1</v>
      </c>
      <c r="G5" s="32">
        <v>113.8</v>
      </c>
      <c r="H5" s="12">
        <v>13.67</v>
      </c>
      <c r="I5" s="12">
        <v>0.3879</v>
      </c>
      <c r="J5" s="12">
        <v>1.2549</v>
      </c>
      <c r="K5" s="12">
        <v>71.2</v>
      </c>
      <c r="L5" s="6">
        <v>395.712899999999</v>
      </c>
      <c r="M5" s="6">
        <v>0.00840072933096189</v>
      </c>
      <c r="N5" s="6">
        <v>15365</v>
      </c>
      <c r="O5" s="6">
        <v>1.36221933121326</v>
      </c>
      <c r="P5" s="6">
        <v>512.61</v>
      </c>
      <c r="Q5" s="32">
        <v>7.7</v>
      </c>
      <c r="R5" s="6">
        <v>2226932</v>
      </c>
      <c r="S5" s="6">
        <v>2791</v>
      </c>
      <c r="T5" s="6">
        <v>170585.001165062</v>
      </c>
      <c r="U5" s="6">
        <v>47.3121</v>
      </c>
      <c r="V5" s="6">
        <v>183</v>
      </c>
      <c r="W5" s="12">
        <v>155.56</v>
      </c>
      <c r="X5" s="12">
        <v>159.42</v>
      </c>
      <c r="Y5" s="12">
        <v>118.47</v>
      </c>
    </row>
    <row r="6" s="6" customFormat="1" spans="1:25">
      <c r="A6" t="s">
        <v>34</v>
      </c>
      <c r="B6" s="6">
        <v>2013</v>
      </c>
      <c r="C6" s="6">
        <v>242.455</v>
      </c>
      <c r="D6" s="6">
        <v>55.4</v>
      </c>
      <c r="E6" s="6">
        <v>153.02</v>
      </c>
      <c r="F6" s="6">
        <v>207.72</v>
      </c>
      <c r="G6" s="32">
        <v>96.1</v>
      </c>
      <c r="H6" s="12">
        <v>12.7809</v>
      </c>
      <c r="I6" s="12">
        <v>0.3864</v>
      </c>
      <c r="J6" s="12">
        <v>1.2356</v>
      </c>
      <c r="K6" s="12">
        <v>26.9</v>
      </c>
      <c r="L6" s="6">
        <v>421.7828</v>
      </c>
      <c r="M6" s="6">
        <v>0.00817289797740598</v>
      </c>
      <c r="N6" s="6">
        <v>17101</v>
      </c>
      <c r="O6" s="6">
        <v>1.58446608286499</v>
      </c>
      <c r="P6" s="6">
        <v>558.06</v>
      </c>
      <c r="Q6" s="32">
        <v>2</v>
      </c>
      <c r="R6" s="6">
        <v>2976191</v>
      </c>
      <c r="S6" s="6">
        <v>3543</v>
      </c>
      <c r="T6" s="6">
        <v>1204406.6131244</v>
      </c>
      <c r="U6" s="6">
        <v>48.53</v>
      </c>
      <c r="V6" s="6">
        <v>183</v>
      </c>
      <c r="W6" s="12">
        <v>193.86</v>
      </c>
      <c r="X6" s="12">
        <v>247.5</v>
      </c>
      <c r="Y6" s="12">
        <v>229.57</v>
      </c>
    </row>
    <row r="7" s="6" customFormat="1" spans="1:25">
      <c r="A7" t="s">
        <v>34</v>
      </c>
      <c r="B7" s="6">
        <v>2014</v>
      </c>
      <c r="C7" s="6">
        <v>196.104</v>
      </c>
      <c r="D7" s="6">
        <v>52.4</v>
      </c>
      <c r="E7" s="6">
        <v>143.11</v>
      </c>
      <c r="F7" s="6">
        <v>195.76</v>
      </c>
      <c r="G7" s="32">
        <v>63.9</v>
      </c>
      <c r="H7" s="12">
        <v>11.6398</v>
      </c>
      <c r="I7" s="12">
        <v>0.3603</v>
      </c>
      <c r="J7" s="12">
        <v>1.0903</v>
      </c>
      <c r="K7" s="12">
        <v>53.3</v>
      </c>
      <c r="L7" s="6">
        <v>420.0672</v>
      </c>
      <c r="M7" s="6">
        <v>0.00745353087526364</v>
      </c>
      <c r="N7" s="6">
        <v>18867.2993735765</v>
      </c>
      <c r="O7" s="6">
        <v>1.3703025644609</v>
      </c>
      <c r="P7" s="6">
        <v>451.61</v>
      </c>
      <c r="Q7" s="32">
        <v>3.3</v>
      </c>
      <c r="R7" s="6">
        <v>3436680</v>
      </c>
      <c r="S7" s="6">
        <v>3690</v>
      </c>
      <c r="T7" s="6">
        <v>685740.554657525</v>
      </c>
      <c r="U7" s="6">
        <v>50.56</v>
      </c>
      <c r="V7" s="6">
        <v>187</v>
      </c>
      <c r="W7" s="12">
        <v>243.92</v>
      </c>
      <c r="X7" s="12">
        <v>219.89</v>
      </c>
      <c r="Y7" s="12">
        <v>235.22</v>
      </c>
    </row>
    <row r="8" s="6" customFormat="1" spans="1:25">
      <c r="A8" t="s">
        <v>34</v>
      </c>
      <c r="B8" s="6">
        <v>2015</v>
      </c>
      <c r="C8" s="6">
        <v>173.73</v>
      </c>
      <c r="D8" s="6">
        <v>50.3</v>
      </c>
      <c r="E8" s="6">
        <v>137.35</v>
      </c>
      <c r="F8" s="6">
        <v>186.05</v>
      </c>
      <c r="G8" s="32">
        <v>62.6</v>
      </c>
      <c r="H8" s="12">
        <v>10.5284</v>
      </c>
      <c r="I8" s="12">
        <v>0.3174</v>
      </c>
      <c r="J8" s="12">
        <v>1.0402</v>
      </c>
      <c r="K8" s="12">
        <v>6.2</v>
      </c>
      <c r="L8" s="6">
        <v>368.237199999999</v>
      </c>
      <c r="M8" s="6">
        <v>0.00609222236850624</v>
      </c>
      <c r="N8" s="6">
        <v>20568.7207973434</v>
      </c>
      <c r="O8" s="6">
        <v>1.26487076811067</v>
      </c>
      <c r="P8" s="6">
        <v>574.05</v>
      </c>
      <c r="Q8" s="32">
        <v>1.7</v>
      </c>
      <c r="R8" s="6">
        <v>4247800</v>
      </c>
      <c r="S8" s="6">
        <v>4285</v>
      </c>
      <c r="T8" s="6">
        <v>1538346.70549803</v>
      </c>
      <c r="U8" s="6">
        <v>51.67</v>
      </c>
      <c r="V8" s="6">
        <v>190</v>
      </c>
      <c r="W8" s="12">
        <v>268.39</v>
      </c>
      <c r="X8" s="12">
        <v>234.17</v>
      </c>
      <c r="Y8" s="12">
        <v>379.48</v>
      </c>
    </row>
    <row r="9" s="6" customFormat="1" spans="1:25">
      <c r="A9" t="s">
        <v>34</v>
      </c>
      <c r="B9" s="6">
        <v>2016</v>
      </c>
      <c r="C9" s="6">
        <v>151.363</v>
      </c>
      <c r="D9" s="6">
        <v>49.6</v>
      </c>
      <c r="E9" s="6">
        <v>128.47</v>
      </c>
      <c r="F9" s="6">
        <v>144.449999999999</v>
      </c>
      <c r="G9" s="32">
        <v>52.8</v>
      </c>
      <c r="H9" s="12">
        <v>9.653</v>
      </c>
      <c r="I9" s="12">
        <v>0.3031</v>
      </c>
      <c r="J9" s="12">
        <v>0.9867</v>
      </c>
      <c r="K9" s="12">
        <v>34.7</v>
      </c>
      <c r="L9" s="6">
        <v>338.063499999999</v>
      </c>
      <c r="M9" s="6">
        <v>0.00505626797635915</v>
      </c>
      <c r="N9" s="6">
        <v>22309.523199</v>
      </c>
      <c r="O9" s="6">
        <v>1.17819724449288</v>
      </c>
      <c r="P9" s="6">
        <v>600.12</v>
      </c>
      <c r="Q9" s="32">
        <v>1.7</v>
      </c>
      <c r="R9" s="6">
        <v>4435500</v>
      </c>
      <c r="S9" s="6">
        <v>4710</v>
      </c>
      <c r="T9" s="6">
        <v>1302777.11778453</v>
      </c>
      <c r="U9" s="6">
        <v>54.71</v>
      </c>
      <c r="V9" s="6">
        <v>191</v>
      </c>
      <c r="W9" s="12">
        <v>285.648772880962</v>
      </c>
      <c r="X9" s="12">
        <v>263.738414460304</v>
      </c>
      <c r="Y9" s="12">
        <v>329.897126975657</v>
      </c>
    </row>
    <row r="10" s="6" customFormat="1" spans="1:25">
      <c r="A10" t="s">
        <v>34</v>
      </c>
      <c r="B10" s="6">
        <v>2017</v>
      </c>
      <c r="C10" s="6">
        <v>120.939</v>
      </c>
      <c r="D10" s="6">
        <v>48.4</v>
      </c>
      <c r="E10" s="6">
        <v>115.479</v>
      </c>
      <c r="F10" s="6">
        <v>133.51</v>
      </c>
      <c r="G10" s="32">
        <v>41.1</v>
      </c>
      <c r="H10" s="12">
        <v>8.5494</v>
      </c>
      <c r="I10" s="12">
        <v>0.2726</v>
      </c>
      <c r="J10" s="12">
        <v>0.8973</v>
      </c>
      <c r="K10" s="12">
        <v>6.7</v>
      </c>
      <c r="L10" s="6">
        <v>308.3175</v>
      </c>
      <c r="M10" s="6">
        <v>0.00429842077120279</v>
      </c>
      <c r="N10" s="6">
        <v>24240.4948005553</v>
      </c>
      <c r="O10" s="6">
        <v>1.04728132387707</v>
      </c>
      <c r="P10" s="6">
        <v>638.74</v>
      </c>
      <c r="Q10" s="32">
        <v>2.5</v>
      </c>
      <c r="R10" s="6">
        <v>5183464</v>
      </c>
      <c r="S10" s="6">
        <v>5302</v>
      </c>
      <c r="T10" s="6">
        <v>1920162.50869102</v>
      </c>
      <c r="U10" s="6">
        <v>61.5078</v>
      </c>
      <c r="V10" s="6">
        <v>191</v>
      </c>
      <c r="W10" s="12">
        <v>316.118387671926</v>
      </c>
      <c r="X10" s="12">
        <v>357.237304093206</v>
      </c>
      <c r="Y10" s="12">
        <v>326.018665470234</v>
      </c>
    </row>
    <row r="11" s="6" customFormat="1" spans="1:25">
      <c r="A11" t="s">
        <v>34</v>
      </c>
      <c r="B11" s="6">
        <v>2018</v>
      </c>
      <c r="C11" s="6">
        <v>103.789</v>
      </c>
      <c r="D11" s="6">
        <v>45.4</v>
      </c>
      <c r="E11" s="6">
        <v>109.672</v>
      </c>
      <c r="F11" s="6">
        <v>125.6537</v>
      </c>
      <c r="G11" s="32">
        <v>34.1</v>
      </c>
      <c r="H11" s="12">
        <v>7.2934</v>
      </c>
      <c r="I11" s="12">
        <v>0.2574</v>
      </c>
      <c r="J11" s="12">
        <v>0.8243</v>
      </c>
      <c r="K11" s="12">
        <v>4.7</v>
      </c>
      <c r="L11" s="6">
        <v>296.769499999999</v>
      </c>
      <c r="M11" s="6">
        <v>0.00391458041858867</v>
      </c>
      <c r="N11" s="6">
        <v>26490.2916562364</v>
      </c>
      <c r="O11" s="6">
        <v>0.946358231818513</v>
      </c>
      <c r="P11" s="6">
        <v>777.2</v>
      </c>
      <c r="Q11" s="32">
        <v>1</v>
      </c>
      <c r="R11" s="6">
        <v>5760413</v>
      </c>
      <c r="S11" s="6">
        <v>5338</v>
      </c>
      <c r="T11" s="6">
        <v>4143774.79260761</v>
      </c>
      <c r="U11" s="6">
        <v>65.137</v>
      </c>
      <c r="V11" s="6">
        <v>191</v>
      </c>
      <c r="W11" s="12">
        <v>353.86706910932</v>
      </c>
      <c r="X11" s="12">
        <v>366.781691016991</v>
      </c>
      <c r="Y11" s="12">
        <v>420.188981172188</v>
      </c>
    </row>
    <row r="12" s="6" customFormat="1" spans="1:25">
      <c r="A12" t="s">
        <v>34</v>
      </c>
      <c r="B12" s="6">
        <v>2019</v>
      </c>
      <c r="C12" s="6">
        <v>88.55</v>
      </c>
      <c r="D12" s="6">
        <v>42.4</v>
      </c>
      <c r="E12" s="6">
        <v>109.243</v>
      </c>
      <c r="F12" s="6">
        <v>122.8422</v>
      </c>
      <c r="G12" s="32">
        <v>28.8</v>
      </c>
      <c r="H12" s="12">
        <v>6.1727</v>
      </c>
      <c r="I12" s="12">
        <v>0.2257</v>
      </c>
      <c r="J12" s="12">
        <v>0.7699</v>
      </c>
      <c r="K12" s="12">
        <v>2.5</v>
      </c>
      <c r="L12" s="6">
        <v>281.7045</v>
      </c>
      <c r="M12" s="6">
        <v>0.00321418959110329</v>
      </c>
      <c r="N12" s="6">
        <v>28928.4309428525</v>
      </c>
      <c r="O12" s="6">
        <v>0.810578252153456</v>
      </c>
      <c r="P12" s="6">
        <v>815.78</v>
      </c>
      <c r="Q12" s="32">
        <v>0.9</v>
      </c>
      <c r="R12" s="6">
        <v>5846243</v>
      </c>
      <c r="S12" s="6">
        <v>5903</v>
      </c>
      <c r="T12" s="6">
        <v>45458.1999716214</v>
      </c>
      <c r="U12" s="6">
        <v>67.7672</v>
      </c>
      <c r="V12" s="6">
        <v>191</v>
      </c>
      <c r="W12" s="12">
        <v>384.655857948811</v>
      </c>
      <c r="X12" s="12">
        <v>402.069761847515</v>
      </c>
      <c r="Y12" s="12">
        <v>440.826052409953</v>
      </c>
    </row>
    <row r="13" s="6" customFormat="1" spans="1:25">
      <c r="A13" t="s">
        <v>34</v>
      </c>
      <c r="B13" s="6">
        <v>2020</v>
      </c>
      <c r="C13" s="6">
        <v>98.183</v>
      </c>
      <c r="D13" s="6">
        <v>41.3</v>
      </c>
      <c r="E13" s="6">
        <v>109.35</v>
      </c>
      <c r="F13" s="6">
        <v>120.2201</v>
      </c>
      <c r="G13" s="32">
        <v>30.5</v>
      </c>
      <c r="H13" s="12">
        <v>6.0626</v>
      </c>
      <c r="I13" s="12">
        <v>0.2149</v>
      </c>
      <c r="J13" s="12">
        <v>0.7562</v>
      </c>
      <c r="K13" s="33">
        <v>2</v>
      </c>
      <c r="L13" s="6">
        <v>263.432399999999</v>
      </c>
      <c r="M13" s="6">
        <v>0.00298067588023561</v>
      </c>
      <c r="N13" s="6">
        <v>30125.6535403312</v>
      </c>
      <c r="O13" s="6">
        <v>0.89787837219936</v>
      </c>
      <c r="P13" s="6">
        <v>993.66</v>
      </c>
      <c r="Q13" s="32">
        <v>5.1</v>
      </c>
      <c r="R13" s="6">
        <v>4973300</v>
      </c>
      <c r="S13" s="6">
        <v>6803</v>
      </c>
      <c r="T13" s="6">
        <v>920998.954232574</v>
      </c>
      <c r="U13" s="6">
        <v>69.3446</v>
      </c>
      <c r="V13" s="6">
        <v>191</v>
      </c>
      <c r="W13" s="12">
        <v>397.001872209767</v>
      </c>
      <c r="X13" s="12">
        <v>445.832946349407</v>
      </c>
      <c r="Y13" s="12">
        <v>436.021709823746</v>
      </c>
    </row>
    <row r="14" s="6" customFormat="1" spans="1:25">
      <c r="A14" t="s">
        <v>34</v>
      </c>
      <c r="B14" s="6">
        <v>2021</v>
      </c>
      <c r="C14" s="6">
        <v>117.846914</v>
      </c>
      <c r="D14" s="6">
        <v>27</v>
      </c>
      <c r="E14" s="6">
        <v>109.4</v>
      </c>
      <c r="F14" s="6">
        <v>121.24556</v>
      </c>
      <c r="G14" s="32">
        <v>37.8</v>
      </c>
      <c r="H14" s="12">
        <v>6.297146</v>
      </c>
      <c r="I14" s="12">
        <v>0.2334</v>
      </c>
      <c r="J14" s="12">
        <v>0.7174</v>
      </c>
      <c r="K14" s="33">
        <v>15</v>
      </c>
      <c r="L14" s="6">
        <v>269.51385</v>
      </c>
      <c r="M14" s="6">
        <v>0.00276387493776315</v>
      </c>
      <c r="N14" s="6">
        <v>33302.7</v>
      </c>
      <c r="O14" s="6">
        <v>1.0772112797075</v>
      </c>
      <c r="P14" s="6">
        <v>1304.92</v>
      </c>
      <c r="Q14" s="32">
        <v>4.9</v>
      </c>
      <c r="R14" s="6">
        <v>4978660</v>
      </c>
      <c r="S14" s="6">
        <v>6068</v>
      </c>
      <c r="T14" s="6">
        <v>742742.38982862</v>
      </c>
      <c r="U14" s="6">
        <v>66.88032724</v>
      </c>
      <c r="V14" s="6">
        <v>190</v>
      </c>
      <c r="W14" s="12">
        <v>432.926591557843</v>
      </c>
      <c r="X14" s="12">
        <v>474.29829983865</v>
      </c>
      <c r="Y14" s="12">
        <v>434.349994025003</v>
      </c>
    </row>
    <row r="15" s="6" customFormat="1" spans="1:25">
      <c r="A15" t="s">
        <v>34</v>
      </c>
      <c r="B15" s="6">
        <v>2022</v>
      </c>
      <c r="C15" s="6">
        <v>143.813363336667</v>
      </c>
      <c r="D15" s="6">
        <v>25</v>
      </c>
      <c r="E15" s="6">
        <v>112.135</v>
      </c>
      <c r="F15" s="6">
        <v>121.143121</v>
      </c>
      <c r="G15" s="32">
        <v>45.4</v>
      </c>
      <c r="H15" s="12">
        <v>6.6087</v>
      </c>
      <c r="I15" s="33">
        <v>0.2</v>
      </c>
      <c r="J15" s="33">
        <v>0.7</v>
      </c>
      <c r="K15" s="12">
        <v>9.2</v>
      </c>
      <c r="L15" s="6">
        <v>268.175581</v>
      </c>
      <c r="M15" s="6">
        <v>0.00267958635838206</v>
      </c>
      <c r="N15" s="6">
        <v>34753.8297634154</v>
      </c>
      <c r="O15" s="6">
        <v>1.28250201397126</v>
      </c>
      <c r="P15" s="6">
        <v>1515.22</v>
      </c>
      <c r="Q15" s="32">
        <v>0.9</v>
      </c>
      <c r="R15" s="6">
        <v>4627897</v>
      </c>
      <c r="S15" s="6">
        <v>5156</v>
      </c>
      <c r="T15" s="6">
        <v>2113048.62128007</v>
      </c>
      <c r="U15" s="6">
        <v>60.627157</v>
      </c>
      <c r="V15" s="6">
        <v>189</v>
      </c>
      <c r="W15" s="12">
        <v>455.927236165135</v>
      </c>
      <c r="X15" s="12">
        <v>445.598124871085</v>
      </c>
      <c r="Y15" s="12">
        <v>455.773567699206</v>
      </c>
    </row>
    <row r="16" s="6" customFormat="1" spans="1:25">
      <c r="A16" t="s">
        <v>34</v>
      </c>
      <c r="B16" s="6">
        <v>2023</v>
      </c>
      <c r="C16" s="6">
        <v>158.978266</v>
      </c>
      <c r="D16" s="6">
        <v>24</v>
      </c>
      <c r="E16" s="6">
        <v>118</v>
      </c>
      <c r="F16" s="6">
        <v>123.944394</v>
      </c>
      <c r="G16" s="32">
        <v>47.8</v>
      </c>
      <c r="H16" s="12">
        <v>6.749713</v>
      </c>
      <c r="I16" s="33">
        <v>0.2</v>
      </c>
      <c r="J16" s="33">
        <v>0.7</v>
      </c>
      <c r="K16" s="12">
        <v>15.05</v>
      </c>
      <c r="L16" s="32">
        <v>252.6</v>
      </c>
      <c r="M16" s="6">
        <v>0.00241083894910273</v>
      </c>
      <c r="N16" s="6">
        <v>37358</v>
      </c>
      <c r="O16" s="6">
        <v>1.34727344067797</v>
      </c>
      <c r="P16" s="6">
        <v>1788.64</v>
      </c>
      <c r="Q16" s="32">
        <v>1.3</v>
      </c>
      <c r="R16" s="6">
        <v>515.53</v>
      </c>
      <c r="S16" s="6">
        <v>2083</v>
      </c>
      <c r="T16" s="6">
        <v>1744601.26624769</v>
      </c>
      <c r="U16" s="6">
        <v>73</v>
      </c>
      <c r="V16" s="6">
        <v>189</v>
      </c>
      <c r="W16" s="12">
        <v>466.274795952415</v>
      </c>
      <c r="X16" s="12">
        <v>459.052449757312</v>
      </c>
      <c r="Y16" s="12">
        <v>463.23685017089</v>
      </c>
    </row>
    <row r="17" s="6" customFormat="1" spans="1:25">
      <c r="A17" t="s">
        <v>35</v>
      </c>
      <c r="B17" s="6">
        <v>2011</v>
      </c>
      <c r="C17" s="6">
        <v>467.98</v>
      </c>
      <c r="D17" s="6">
        <v>65</v>
      </c>
      <c r="E17" s="6">
        <v>338</v>
      </c>
      <c r="F17" s="6">
        <v>583.87</v>
      </c>
      <c r="G17" s="32">
        <v>161.8</v>
      </c>
      <c r="H17" s="12">
        <v>24.39</v>
      </c>
      <c r="I17" s="12">
        <v>0.3796</v>
      </c>
      <c r="J17" s="12">
        <v>1.2568</v>
      </c>
      <c r="K17" s="12">
        <v>8.1</v>
      </c>
      <c r="L17" s="6">
        <v>349.484899999999</v>
      </c>
      <c r="M17" s="6">
        <v>0.0141254130082566</v>
      </c>
      <c r="N17" s="6">
        <v>11941</v>
      </c>
      <c r="O17" s="6">
        <v>1.38455621301775</v>
      </c>
      <c r="P17" s="6">
        <v>57.42</v>
      </c>
      <c r="Q17" s="32">
        <v>8.3</v>
      </c>
      <c r="R17" s="6">
        <v>917800</v>
      </c>
      <c r="S17" s="6">
        <v>848</v>
      </c>
      <c r="T17" s="6">
        <v>226591.284871786</v>
      </c>
      <c r="U17" s="6">
        <v>51.2968</v>
      </c>
      <c r="V17" s="6">
        <v>36</v>
      </c>
      <c r="W17" s="12">
        <v>69.37</v>
      </c>
      <c r="X17" s="12">
        <v>53.33</v>
      </c>
      <c r="Y17" s="12">
        <v>44.72</v>
      </c>
    </row>
    <row r="18" s="6" customFormat="1" spans="1:25">
      <c r="A18" t="s">
        <v>35</v>
      </c>
      <c r="B18" s="6">
        <v>2012</v>
      </c>
      <c r="C18" s="6">
        <v>478.97</v>
      </c>
      <c r="D18" s="6">
        <v>61</v>
      </c>
      <c r="E18" s="6">
        <v>337.04</v>
      </c>
      <c r="F18" s="6">
        <v>568.13</v>
      </c>
      <c r="G18" s="32">
        <v>163.6</v>
      </c>
      <c r="H18" s="12">
        <v>24.45</v>
      </c>
      <c r="I18" s="12">
        <v>0.3808</v>
      </c>
      <c r="J18" s="12">
        <v>1.2401</v>
      </c>
      <c r="K18" s="12">
        <v>133.6</v>
      </c>
      <c r="L18" s="6">
        <v>375.6238</v>
      </c>
      <c r="M18" s="6">
        <v>0.0133086394475519</v>
      </c>
      <c r="N18" s="6">
        <v>13593</v>
      </c>
      <c r="O18" s="6">
        <v>1.42110728696891</v>
      </c>
      <c r="P18" s="6">
        <v>93.5</v>
      </c>
      <c r="Q18" s="32">
        <v>5.9</v>
      </c>
      <c r="R18" s="6">
        <v>1009766</v>
      </c>
      <c r="S18" s="6">
        <v>1055</v>
      </c>
      <c r="T18" s="6">
        <v>254744.328628513</v>
      </c>
      <c r="U18" s="6">
        <v>51.6155</v>
      </c>
      <c r="V18" s="6">
        <v>37</v>
      </c>
      <c r="W18" s="12">
        <v>110.61</v>
      </c>
      <c r="X18" s="12">
        <v>135.77</v>
      </c>
      <c r="Y18" s="12">
        <v>140.44</v>
      </c>
    </row>
    <row r="19" s="6" customFormat="1" spans="1:25">
      <c r="A19" t="s">
        <v>35</v>
      </c>
      <c r="B19" s="6">
        <v>2013</v>
      </c>
      <c r="C19" s="6">
        <v>473.511</v>
      </c>
      <c r="D19" s="6">
        <v>56</v>
      </c>
      <c r="E19" s="6">
        <v>308.87</v>
      </c>
      <c r="F19" s="6">
        <v>554.179999999999</v>
      </c>
      <c r="G19" s="32">
        <v>174.7</v>
      </c>
      <c r="H19" s="12">
        <v>24.34</v>
      </c>
      <c r="I19" s="12">
        <v>0.3639</v>
      </c>
      <c r="J19" s="12">
        <v>1.2901</v>
      </c>
      <c r="K19" s="12">
        <v>7.8</v>
      </c>
      <c r="L19" s="6">
        <v>412.364399999999</v>
      </c>
      <c r="M19" s="6">
        <v>0.0130487376757113</v>
      </c>
      <c r="N19" s="6">
        <v>15353</v>
      </c>
      <c r="O19" s="6">
        <v>1.53304302781105</v>
      </c>
      <c r="P19" s="6">
        <v>165.48</v>
      </c>
      <c r="Q19" s="32">
        <v>3.6</v>
      </c>
      <c r="R19" s="6">
        <v>1230282</v>
      </c>
      <c r="S19" s="6">
        <v>1515</v>
      </c>
      <c r="T19" s="6">
        <v>388047.240634576</v>
      </c>
      <c r="U19" s="6">
        <v>69.22</v>
      </c>
      <c r="V19" s="6">
        <v>37</v>
      </c>
      <c r="W19" s="12">
        <v>146.54</v>
      </c>
      <c r="X19" s="12">
        <v>197.52</v>
      </c>
      <c r="Y19" s="12">
        <v>229.67</v>
      </c>
    </row>
    <row r="20" s="6" customFormat="1" spans="1:25">
      <c r="A20" t="s">
        <v>35</v>
      </c>
      <c r="B20" s="6">
        <v>2014</v>
      </c>
      <c r="C20" s="6">
        <v>479.027</v>
      </c>
      <c r="D20" s="6">
        <v>56</v>
      </c>
      <c r="E20" s="6">
        <v>308.87</v>
      </c>
      <c r="F20" s="6">
        <v>552.33</v>
      </c>
      <c r="G20" s="32">
        <v>176</v>
      </c>
      <c r="H20" s="12">
        <v>23.27</v>
      </c>
      <c r="I20" s="12">
        <v>0.3642</v>
      </c>
      <c r="J20" s="12">
        <v>1.2274</v>
      </c>
      <c r="K20" s="12">
        <v>10.3</v>
      </c>
      <c r="L20" s="6">
        <v>441.713</v>
      </c>
      <c r="M20" s="6">
        <v>0.0127106816142756</v>
      </c>
      <c r="N20" s="6">
        <v>17014.1765821485</v>
      </c>
      <c r="O20" s="6">
        <v>1.55090167384336</v>
      </c>
      <c r="P20" s="6">
        <v>196.87</v>
      </c>
      <c r="Q20" s="32">
        <v>2.6</v>
      </c>
      <c r="R20" s="6">
        <v>1349089</v>
      </c>
      <c r="S20" s="6">
        <v>1638</v>
      </c>
      <c r="T20" s="6">
        <v>422471.312087392</v>
      </c>
      <c r="U20" s="6">
        <v>109.04</v>
      </c>
      <c r="V20" s="6">
        <v>37</v>
      </c>
      <c r="W20" s="12">
        <v>193.86</v>
      </c>
      <c r="X20" s="12">
        <v>180.28</v>
      </c>
      <c r="Y20" s="12">
        <v>257.11</v>
      </c>
    </row>
    <row r="21" s="6" customFormat="1" spans="1:25">
      <c r="A21" t="s">
        <v>35</v>
      </c>
      <c r="B21" s="6">
        <v>2015</v>
      </c>
      <c r="C21" s="6">
        <v>469.024</v>
      </c>
      <c r="D21" s="6">
        <v>53</v>
      </c>
      <c r="E21" s="6">
        <v>308.871</v>
      </c>
      <c r="F21" s="6">
        <v>546.919999999999</v>
      </c>
      <c r="G21" s="32">
        <v>184.5</v>
      </c>
      <c r="H21" s="12">
        <v>21.7797</v>
      </c>
      <c r="I21" s="12">
        <v>0.3528</v>
      </c>
      <c r="J21" s="12">
        <v>1.0552</v>
      </c>
      <c r="K21" s="12">
        <v>13.2</v>
      </c>
      <c r="L21" s="6">
        <v>467.436899999999</v>
      </c>
      <c r="M21" s="6">
        <v>0.012626532891447</v>
      </c>
      <c r="N21" s="6">
        <v>18481.6288776037</v>
      </c>
      <c r="O21" s="6">
        <v>1.51851096412418</v>
      </c>
      <c r="P21" s="6">
        <v>256.5</v>
      </c>
      <c r="Q21" s="32">
        <v>1.5</v>
      </c>
      <c r="R21" s="6">
        <v>1560800</v>
      </c>
      <c r="S21" s="6">
        <v>2142</v>
      </c>
      <c r="T21" s="6">
        <v>471420.944810239</v>
      </c>
      <c r="U21" s="6">
        <v>102.44</v>
      </c>
      <c r="V21" s="6">
        <v>38</v>
      </c>
      <c r="W21" s="12">
        <v>211.89</v>
      </c>
      <c r="X21" s="12">
        <v>195.46</v>
      </c>
      <c r="Y21" s="12">
        <v>398.62</v>
      </c>
    </row>
    <row r="22" s="6" customFormat="1" spans="1:25">
      <c r="A22" t="s">
        <v>35</v>
      </c>
      <c r="B22" s="6">
        <v>2016</v>
      </c>
      <c r="C22" s="6">
        <v>479.169</v>
      </c>
      <c r="D22" s="6">
        <v>51</v>
      </c>
      <c r="E22" s="6">
        <v>306.62</v>
      </c>
      <c r="F22" s="6">
        <v>469.99</v>
      </c>
      <c r="G22" s="32">
        <v>200.4</v>
      </c>
      <c r="H22" s="12">
        <v>21.3582</v>
      </c>
      <c r="I22" s="12">
        <v>0.3307</v>
      </c>
      <c r="J22" s="12">
        <v>1.1644</v>
      </c>
      <c r="K22" s="12">
        <v>24</v>
      </c>
      <c r="L22" s="6">
        <v>494.4426</v>
      </c>
      <c r="M22" s="6">
        <v>0.0123128430523461</v>
      </c>
      <c r="N22" s="6">
        <v>20075.6406</v>
      </c>
      <c r="O22" s="6">
        <v>1.56274541778097</v>
      </c>
      <c r="P22" s="6">
        <v>292.75</v>
      </c>
      <c r="Q22" s="32">
        <v>3.2</v>
      </c>
      <c r="R22" s="6">
        <v>1610200</v>
      </c>
      <c r="S22" s="6">
        <v>2790</v>
      </c>
      <c r="T22" s="6">
        <v>219434.764390462</v>
      </c>
      <c r="U22" s="6">
        <v>92.19</v>
      </c>
      <c r="V22" s="6">
        <v>38</v>
      </c>
      <c r="W22" s="12">
        <v>225.411860576489</v>
      </c>
      <c r="X22" s="12">
        <v>231.614674060554</v>
      </c>
      <c r="Y22" s="12">
        <v>339.147088811829</v>
      </c>
    </row>
    <row r="23" s="6" customFormat="1" spans="1:25">
      <c r="A23" t="s">
        <v>35</v>
      </c>
      <c r="B23" s="6">
        <v>2017</v>
      </c>
      <c r="C23" s="6">
        <v>439.519</v>
      </c>
      <c r="D23" s="6">
        <v>48</v>
      </c>
      <c r="E23" s="6">
        <v>306.62</v>
      </c>
      <c r="F23" s="6">
        <v>464.65</v>
      </c>
      <c r="G23" s="32">
        <v>212.3</v>
      </c>
      <c r="H23" s="12">
        <v>18.0099</v>
      </c>
      <c r="I23" s="12">
        <v>0.2353</v>
      </c>
      <c r="J23" s="12">
        <v>1.0906</v>
      </c>
      <c r="K23" s="12">
        <v>13.2</v>
      </c>
      <c r="L23" s="6">
        <v>382.0656</v>
      </c>
      <c r="M23" s="6">
        <v>0.00910875353586868</v>
      </c>
      <c r="N23" s="6">
        <v>21753.6753384205</v>
      </c>
      <c r="O23" s="6">
        <v>1.43343226143109</v>
      </c>
      <c r="P23" s="6">
        <v>384.07</v>
      </c>
      <c r="Q23" s="32">
        <v>2.3</v>
      </c>
      <c r="R23" s="6">
        <v>1583633</v>
      </c>
      <c r="S23" s="6">
        <v>2901</v>
      </c>
      <c r="T23" s="6">
        <v>753486.739456813</v>
      </c>
      <c r="U23" s="6">
        <v>40.3199</v>
      </c>
      <c r="V23" s="6">
        <v>38</v>
      </c>
      <c r="W23" s="12">
        <v>257.903734495612</v>
      </c>
      <c r="X23" s="12">
        <v>310.132895300773</v>
      </c>
      <c r="Y23" s="12">
        <v>322.905480435608</v>
      </c>
    </row>
    <row r="24" s="6" customFormat="1" spans="1:25">
      <c r="A24" t="s">
        <v>35</v>
      </c>
      <c r="B24" s="6">
        <v>2018</v>
      </c>
      <c r="C24" s="6">
        <v>429.274</v>
      </c>
      <c r="D24" s="6">
        <v>45</v>
      </c>
      <c r="E24" s="6">
        <v>304.66</v>
      </c>
      <c r="F24" s="6">
        <v>347.98</v>
      </c>
      <c r="G24" s="32">
        <v>209.7</v>
      </c>
      <c r="H24" s="12">
        <v>16.9476</v>
      </c>
      <c r="I24" s="12">
        <v>0.219</v>
      </c>
      <c r="J24" s="12">
        <v>0.907</v>
      </c>
      <c r="K24" s="12">
        <v>14.4</v>
      </c>
      <c r="L24" s="6">
        <v>390.5006</v>
      </c>
      <c r="M24" s="6">
        <v>0.00918199391375912</v>
      </c>
      <c r="N24" s="6">
        <v>23065.2252822093</v>
      </c>
      <c r="O24" s="6">
        <v>1.40902645572113</v>
      </c>
      <c r="P24" s="6">
        <v>497.91</v>
      </c>
      <c r="Q24" s="32">
        <v>3.7</v>
      </c>
      <c r="R24" s="6">
        <v>1657067</v>
      </c>
      <c r="S24" s="6">
        <v>3401</v>
      </c>
      <c r="T24" s="6">
        <v>982947.488849454</v>
      </c>
      <c r="U24" s="6">
        <v>36.9145</v>
      </c>
      <c r="V24" s="6">
        <v>38</v>
      </c>
      <c r="W24" s="12">
        <v>295.347588865564</v>
      </c>
      <c r="X24" s="12">
        <v>317.938386731212</v>
      </c>
      <c r="Y24" s="12">
        <v>386.104281115447</v>
      </c>
    </row>
    <row r="25" s="6" customFormat="1" spans="1:25">
      <c r="A25" t="s">
        <v>35</v>
      </c>
      <c r="B25" s="6">
        <v>2019</v>
      </c>
      <c r="C25" s="6">
        <v>410.271</v>
      </c>
      <c r="D25" s="6">
        <v>43</v>
      </c>
      <c r="E25" s="6">
        <v>304.798</v>
      </c>
      <c r="F25" s="6">
        <v>359.8381</v>
      </c>
      <c r="G25" s="32">
        <v>223.3</v>
      </c>
      <c r="H25" s="12">
        <v>16.239</v>
      </c>
      <c r="I25" s="12">
        <v>0.2171</v>
      </c>
      <c r="J25" s="12">
        <v>0.8096</v>
      </c>
      <c r="K25" s="12">
        <v>13.2</v>
      </c>
      <c r="L25" s="6">
        <v>414.3546</v>
      </c>
      <c r="M25" s="6">
        <v>0.0131328929941833</v>
      </c>
      <c r="N25" s="6">
        <v>24804.1099095328</v>
      </c>
      <c r="O25" s="6">
        <v>1.34604229686547</v>
      </c>
      <c r="P25" s="6">
        <v>511.27</v>
      </c>
      <c r="Q25" s="32">
        <v>6.9</v>
      </c>
      <c r="R25" s="6">
        <v>1615128</v>
      </c>
      <c r="S25" s="6">
        <v>3383</v>
      </c>
      <c r="T25" s="6">
        <v>318627.197991097</v>
      </c>
      <c r="U25" s="6">
        <v>39.2351</v>
      </c>
      <c r="V25" s="6">
        <v>38</v>
      </c>
      <c r="W25" s="12">
        <v>323.856601961346</v>
      </c>
      <c r="X25" s="12">
        <v>349.012780540999</v>
      </c>
      <c r="Y25" s="12">
        <v>402.111016398835</v>
      </c>
    </row>
    <row r="26" s="6" customFormat="1" spans="1:25">
      <c r="A26" t="s">
        <v>35</v>
      </c>
      <c r="B26" s="6">
        <v>2020</v>
      </c>
      <c r="C26" s="6">
        <v>419.171</v>
      </c>
      <c r="D26" s="6">
        <v>36</v>
      </c>
      <c r="E26" s="6">
        <v>299.121</v>
      </c>
      <c r="F26" s="6">
        <v>365.084</v>
      </c>
      <c r="G26" s="32">
        <v>228.2</v>
      </c>
      <c r="H26" s="12">
        <v>15.2873</v>
      </c>
      <c r="I26" s="12">
        <v>0.1997</v>
      </c>
      <c r="J26" s="12">
        <v>0.7521</v>
      </c>
      <c r="K26" s="33">
        <v>17</v>
      </c>
      <c r="L26" s="6">
        <v>476.4427</v>
      </c>
      <c r="M26" s="6">
        <v>0.014923603335196</v>
      </c>
      <c r="N26" s="6">
        <v>25690.6269609357</v>
      </c>
      <c r="O26" s="6">
        <v>1.40134260048609</v>
      </c>
      <c r="P26" s="6">
        <v>609.32</v>
      </c>
      <c r="Q26" s="32">
        <v>5.7</v>
      </c>
      <c r="R26" s="6">
        <v>1548200</v>
      </c>
      <c r="S26" s="6">
        <v>3891</v>
      </c>
      <c r="T26" s="6">
        <v>488504.837877435</v>
      </c>
      <c r="U26" s="6">
        <v>41.0114</v>
      </c>
      <c r="V26" s="6">
        <v>38</v>
      </c>
      <c r="W26" s="12">
        <v>340.289897061327</v>
      </c>
      <c r="X26" s="12">
        <v>373.906877573257</v>
      </c>
      <c r="Y26" s="12">
        <v>408.737692057108</v>
      </c>
    </row>
    <row r="27" s="6" customFormat="1" spans="1:25">
      <c r="A27" t="s">
        <v>35</v>
      </c>
      <c r="B27" s="6">
        <v>2021</v>
      </c>
      <c r="C27" s="6">
        <v>437.002113336667</v>
      </c>
      <c r="D27" s="6">
        <v>34</v>
      </c>
      <c r="E27" s="6">
        <v>299.1</v>
      </c>
      <c r="F27" s="6">
        <v>372.483539</v>
      </c>
      <c r="G27" s="32">
        <v>249.9</v>
      </c>
      <c r="H27" s="12">
        <v>15.657834</v>
      </c>
      <c r="I27" s="12">
        <v>0.1742</v>
      </c>
      <c r="J27" s="12">
        <v>0.7139</v>
      </c>
      <c r="K27" s="33">
        <v>6</v>
      </c>
      <c r="L27" s="6">
        <v>509.2576</v>
      </c>
      <c r="M27" s="6">
        <v>0.014361219640404</v>
      </c>
      <c r="N27" s="6">
        <v>27954.5</v>
      </c>
      <c r="O27" s="6">
        <v>1.46105688176753</v>
      </c>
      <c r="P27" s="6">
        <v>631.13</v>
      </c>
      <c r="Q27" s="32">
        <v>3.9</v>
      </c>
      <c r="R27" s="6">
        <v>1480091</v>
      </c>
      <c r="S27" s="6">
        <v>2809</v>
      </c>
      <c r="T27" s="6">
        <v>794842.568728991</v>
      </c>
      <c r="U27" s="6">
        <v>62.03968789</v>
      </c>
      <c r="V27" s="6">
        <v>38</v>
      </c>
      <c r="W27" s="12">
        <v>381.745454829093</v>
      </c>
      <c r="X27" s="12">
        <v>404.557134697419</v>
      </c>
      <c r="Y27" s="12">
        <v>425.920558038578</v>
      </c>
    </row>
    <row r="28" s="6" customFormat="1" spans="1:25">
      <c r="A28" t="s">
        <v>35</v>
      </c>
      <c r="B28" s="6">
        <v>2022</v>
      </c>
      <c r="C28" s="6">
        <v>443.511292663333</v>
      </c>
      <c r="D28" s="6">
        <v>33</v>
      </c>
      <c r="E28" s="6">
        <v>293.975</v>
      </c>
      <c r="F28" s="6">
        <v>370.767759</v>
      </c>
      <c r="G28" s="32">
        <v>256.2</v>
      </c>
      <c r="H28" s="12">
        <v>15.5226</v>
      </c>
      <c r="I28" s="33">
        <v>0.2</v>
      </c>
      <c r="J28" s="33">
        <v>0.7</v>
      </c>
      <c r="K28" s="12">
        <v>4.7</v>
      </c>
      <c r="L28" s="6">
        <v>521.4351</v>
      </c>
      <c r="M28" s="6">
        <v>0.0167429941206403</v>
      </c>
      <c r="N28" s="6">
        <v>29017.7604026675</v>
      </c>
      <c r="O28" s="6">
        <v>1.50867010005386</v>
      </c>
      <c r="P28" s="6">
        <v>653.32</v>
      </c>
      <c r="Q28" s="32">
        <v>1.5</v>
      </c>
      <c r="R28" s="6">
        <v>1102973</v>
      </c>
      <c r="S28" s="6">
        <v>2265</v>
      </c>
      <c r="T28" s="6">
        <v>796809.721462572</v>
      </c>
      <c r="U28" s="6">
        <v>52.472927</v>
      </c>
      <c r="V28" s="6">
        <v>38</v>
      </c>
      <c r="W28" s="12">
        <v>407.210712069896</v>
      </c>
      <c r="X28" s="12">
        <v>377.923397442017</v>
      </c>
      <c r="Y28" s="12">
        <v>461.031721468984</v>
      </c>
    </row>
    <row r="29" s="6" customFormat="1" spans="1:25">
      <c r="A29" t="s">
        <v>35</v>
      </c>
      <c r="B29" s="6">
        <v>2023</v>
      </c>
      <c r="C29" s="6">
        <v>453.097819333334</v>
      </c>
      <c r="D29" s="6">
        <v>32</v>
      </c>
      <c r="E29" s="6">
        <v>309</v>
      </c>
      <c r="F29" s="6">
        <v>368.799129</v>
      </c>
      <c r="G29" s="32">
        <v>255.7</v>
      </c>
      <c r="H29" s="12">
        <v>15.437904</v>
      </c>
      <c r="I29" s="33">
        <v>0.2</v>
      </c>
      <c r="J29" s="33">
        <v>0.6</v>
      </c>
      <c r="K29" s="12">
        <v>26.25</v>
      </c>
      <c r="L29" s="32">
        <v>511.3</v>
      </c>
      <c r="M29" s="6">
        <v>0.0160420139449015</v>
      </c>
      <c r="N29" s="6">
        <v>30851</v>
      </c>
      <c r="O29" s="6">
        <v>1.46633598489752</v>
      </c>
      <c r="P29" s="6">
        <v>743.44</v>
      </c>
      <c r="Q29" s="32">
        <v>5.8</v>
      </c>
      <c r="R29" s="6">
        <v>126.95</v>
      </c>
      <c r="S29" s="6">
        <v>926</v>
      </c>
      <c r="T29" s="6">
        <v>538450.296944874</v>
      </c>
      <c r="U29" s="6">
        <v>70.9</v>
      </c>
      <c r="V29" s="6">
        <v>37</v>
      </c>
      <c r="W29" s="12">
        <v>423.542685817567</v>
      </c>
      <c r="X29" s="12">
        <v>396.640959151304</v>
      </c>
      <c r="Y29" s="12">
        <v>468.471181618149</v>
      </c>
    </row>
    <row r="30" s="6" customFormat="1" spans="1:25">
      <c r="A30" t="s">
        <v>36</v>
      </c>
      <c r="B30" s="6">
        <v>2011</v>
      </c>
      <c r="C30" s="6">
        <v>8773.69</v>
      </c>
      <c r="D30" s="6">
        <v>1485</v>
      </c>
      <c r="E30" s="6">
        <v>4596.607</v>
      </c>
      <c r="F30" s="6">
        <v>10349.19</v>
      </c>
      <c r="G30" s="32">
        <v>3172.6</v>
      </c>
      <c r="H30" s="12">
        <v>326.2786</v>
      </c>
      <c r="I30" s="12">
        <v>8.3006</v>
      </c>
      <c r="J30" s="12">
        <v>12.3785</v>
      </c>
      <c r="K30" s="12">
        <v>1383.3</v>
      </c>
      <c r="L30" s="6">
        <v>4895.8751</v>
      </c>
      <c r="M30" s="6">
        <v>0.1185249814813</v>
      </c>
      <c r="N30" s="6">
        <v>7187</v>
      </c>
      <c r="O30" s="6">
        <v>1.90873181022437</v>
      </c>
      <c r="P30" s="6">
        <v>760.47</v>
      </c>
      <c r="Q30" s="32">
        <v>162.3</v>
      </c>
      <c r="R30" s="6">
        <v>3661000</v>
      </c>
      <c r="S30" s="6">
        <v>652</v>
      </c>
      <c r="T30" s="6">
        <v>157906.546615324</v>
      </c>
      <c r="U30" s="6">
        <v>559.2151</v>
      </c>
      <c r="V30" s="6">
        <v>607</v>
      </c>
      <c r="W30" s="12">
        <v>18.46</v>
      </c>
      <c r="X30" s="12">
        <v>44.19</v>
      </c>
      <c r="Y30" s="12">
        <v>57.15</v>
      </c>
    </row>
    <row r="31" s="6" customFormat="1" spans="1:25">
      <c r="A31" t="s">
        <v>36</v>
      </c>
      <c r="B31" s="6">
        <v>2012</v>
      </c>
      <c r="C31" s="6">
        <v>8781.787</v>
      </c>
      <c r="D31" s="6">
        <v>1418</v>
      </c>
      <c r="E31" s="6">
        <v>4603.07</v>
      </c>
      <c r="F31" s="6">
        <v>10553.81</v>
      </c>
      <c r="G31" s="32">
        <v>3442.6</v>
      </c>
      <c r="H31" s="12">
        <v>329.33</v>
      </c>
      <c r="I31" s="12">
        <v>8.4831</v>
      </c>
      <c r="J31" s="12">
        <v>12.6941</v>
      </c>
      <c r="K31" s="12">
        <v>1329</v>
      </c>
      <c r="L31" s="6">
        <v>5340.1106</v>
      </c>
      <c r="M31" s="6">
        <v>0.119911902196838</v>
      </c>
      <c r="N31" s="6">
        <v>8158</v>
      </c>
      <c r="O31" s="6">
        <v>1.9078108740471</v>
      </c>
      <c r="P31" s="6">
        <v>1286</v>
      </c>
      <c r="Q31" s="32">
        <v>152.6</v>
      </c>
      <c r="R31" s="6">
        <v>4436217</v>
      </c>
      <c r="S31" s="6">
        <v>800</v>
      </c>
      <c r="T31" s="6">
        <v>340006.892479644</v>
      </c>
      <c r="U31" s="6">
        <v>593.9386</v>
      </c>
      <c r="V31" s="6">
        <v>664</v>
      </c>
      <c r="W31" s="12">
        <v>65.46</v>
      </c>
      <c r="X31" s="12">
        <v>108.15</v>
      </c>
      <c r="Y31" s="12">
        <v>133.9</v>
      </c>
    </row>
    <row r="32" s="6" customFormat="1" spans="1:25">
      <c r="A32" t="s">
        <v>36</v>
      </c>
      <c r="B32" s="6">
        <v>2013</v>
      </c>
      <c r="C32" s="6">
        <v>8749.22</v>
      </c>
      <c r="D32" s="6">
        <v>1375</v>
      </c>
      <c r="E32" s="6">
        <v>4349.0273</v>
      </c>
      <c r="F32" s="6">
        <v>10762.72</v>
      </c>
      <c r="G32" s="32">
        <v>3365</v>
      </c>
      <c r="H32" s="12">
        <v>331.04</v>
      </c>
      <c r="I32" s="12">
        <v>8.672</v>
      </c>
      <c r="J32" s="12">
        <v>13.6006</v>
      </c>
      <c r="K32" s="12">
        <v>1106.5</v>
      </c>
      <c r="L32" s="6">
        <v>5832.94269999999</v>
      </c>
      <c r="M32" s="6">
        <v>0.12306810650794</v>
      </c>
      <c r="N32" s="6">
        <v>9188</v>
      </c>
      <c r="O32" s="6">
        <v>2.01176479163513</v>
      </c>
      <c r="P32" s="6">
        <v>1682.9</v>
      </c>
      <c r="Q32" s="32">
        <v>106.6</v>
      </c>
      <c r="R32" s="6">
        <v>5111085</v>
      </c>
      <c r="S32" s="6">
        <v>1069</v>
      </c>
      <c r="T32" s="6">
        <v>287115.168592561</v>
      </c>
      <c r="U32" s="6">
        <v>616.37</v>
      </c>
      <c r="V32" s="6">
        <v>713</v>
      </c>
      <c r="W32" s="12">
        <v>105.66</v>
      </c>
      <c r="X32" s="12">
        <v>162.85</v>
      </c>
      <c r="Y32" s="12">
        <v>242.35</v>
      </c>
    </row>
    <row r="33" s="6" customFormat="1" spans="1:25">
      <c r="A33" t="s">
        <v>36</v>
      </c>
      <c r="B33" s="6">
        <v>2014</v>
      </c>
      <c r="C33" s="6">
        <v>8713.08</v>
      </c>
      <c r="D33" s="6">
        <v>1338</v>
      </c>
      <c r="E33" s="6">
        <v>4404.224</v>
      </c>
      <c r="F33" s="6">
        <v>10942.86</v>
      </c>
      <c r="G33" s="32">
        <v>3360.2</v>
      </c>
      <c r="H33" s="12">
        <v>335.61</v>
      </c>
      <c r="I33" s="12">
        <v>8.6329</v>
      </c>
      <c r="J33" s="12">
        <v>13.7918</v>
      </c>
      <c r="K33" s="12">
        <v>1435.7</v>
      </c>
      <c r="L33" s="6">
        <v>5994.7929</v>
      </c>
      <c r="M33" s="6">
        <v>0.117176249058925</v>
      </c>
      <c r="N33" s="6">
        <v>10186.1399099418</v>
      </c>
      <c r="O33" s="6">
        <v>1.97834624215299</v>
      </c>
      <c r="P33" s="6">
        <v>1790.25</v>
      </c>
      <c r="Q33" s="32">
        <v>83.4</v>
      </c>
      <c r="R33" s="6">
        <v>5835187</v>
      </c>
      <c r="S33" s="6">
        <v>1283</v>
      </c>
      <c r="T33" s="6">
        <v>252178.768786453</v>
      </c>
      <c r="U33" s="6">
        <v>631.33</v>
      </c>
      <c r="V33" s="6">
        <v>768</v>
      </c>
      <c r="W33" s="12">
        <v>149.97</v>
      </c>
      <c r="X33" s="12">
        <v>131.34</v>
      </c>
      <c r="Y33" s="12">
        <v>249.86</v>
      </c>
    </row>
    <row r="34" s="6" customFormat="1" spans="1:25">
      <c r="A34" t="s">
        <v>36</v>
      </c>
      <c r="B34" s="6">
        <v>2015</v>
      </c>
      <c r="C34" s="6">
        <v>8739.837</v>
      </c>
      <c r="D34" s="6">
        <v>1292</v>
      </c>
      <c r="E34" s="6">
        <v>4447.976</v>
      </c>
      <c r="F34" s="6">
        <v>11102.81</v>
      </c>
      <c r="G34" s="32">
        <v>3602.2</v>
      </c>
      <c r="H34" s="12">
        <v>335.492</v>
      </c>
      <c r="I34" s="12">
        <v>8.3328</v>
      </c>
      <c r="J34" s="12">
        <v>13.7983</v>
      </c>
      <c r="K34" s="12">
        <v>1798.8</v>
      </c>
      <c r="L34" s="6">
        <v>5978.87539999999</v>
      </c>
      <c r="M34" s="6">
        <v>0.115394125566872</v>
      </c>
      <c r="N34" s="6">
        <v>11050.5136622585</v>
      </c>
      <c r="O34" s="6">
        <v>1.96490201385979</v>
      </c>
      <c r="P34" s="6">
        <v>2201.96</v>
      </c>
      <c r="Q34" s="32">
        <v>89.7</v>
      </c>
      <c r="R34" s="6">
        <v>7124900</v>
      </c>
      <c r="S34" s="6">
        <v>1776</v>
      </c>
      <c r="T34" s="6">
        <v>503065.428429512</v>
      </c>
      <c r="U34" s="6">
        <v>611.82</v>
      </c>
      <c r="V34" s="6">
        <v>805</v>
      </c>
      <c r="W34" s="12">
        <v>172.78</v>
      </c>
      <c r="X34" s="12">
        <v>151.45</v>
      </c>
      <c r="Y34" s="12">
        <v>375.2</v>
      </c>
    </row>
    <row r="35" s="6" customFormat="1" spans="1:25">
      <c r="A35" t="s">
        <v>36</v>
      </c>
      <c r="B35" s="6">
        <v>2016</v>
      </c>
      <c r="C35" s="6">
        <v>8716.636</v>
      </c>
      <c r="D35" s="6">
        <v>1186</v>
      </c>
      <c r="E35" s="6">
        <v>4457.64</v>
      </c>
      <c r="F35" s="6">
        <v>7401.97</v>
      </c>
      <c r="G35" s="32">
        <v>3783</v>
      </c>
      <c r="H35" s="12">
        <v>331.7876</v>
      </c>
      <c r="I35" s="12">
        <v>8.1691</v>
      </c>
      <c r="J35" s="12">
        <v>13.8434</v>
      </c>
      <c r="K35" s="12">
        <v>1447.2</v>
      </c>
      <c r="L35" s="6">
        <v>6083.85679999999</v>
      </c>
      <c r="M35" s="6">
        <v>0.108910539141172</v>
      </c>
      <c r="N35" s="6">
        <v>11919.354067</v>
      </c>
      <c r="O35" s="6">
        <v>1.95543740634057</v>
      </c>
      <c r="P35" s="6">
        <v>2287.1</v>
      </c>
      <c r="Q35" s="32">
        <v>88.7</v>
      </c>
      <c r="R35" s="6">
        <v>8007900</v>
      </c>
      <c r="S35" s="6">
        <v>2080</v>
      </c>
      <c r="T35" s="6">
        <v>10274.268304699</v>
      </c>
      <c r="U35" s="6">
        <v>600.78</v>
      </c>
      <c r="V35" s="6">
        <v>825</v>
      </c>
      <c r="W35" s="12">
        <v>191.549622072204</v>
      </c>
      <c r="X35" s="12">
        <v>196.874156165934</v>
      </c>
      <c r="Y35" s="12">
        <v>321.459949250276</v>
      </c>
    </row>
    <row r="36" s="6" customFormat="1" spans="1:25">
      <c r="A36" t="s">
        <v>36</v>
      </c>
      <c r="B36" s="6">
        <v>2017</v>
      </c>
      <c r="C36" s="6">
        <v>8381.65</v>
      </c>
      <c r="D36" s="6">
        <v>1086</v>
      </c>
      <c r="E36" s="6">
        <v>4474.67</v>
      </c>
      <c r="F36" s="6">
        <v>7580.58</v>
      </c>
      <c r="G36" s="32">
        <v>3829.2</v>
      </c>
      <c r="H36" s="12">
        <v>321.9959</v>
      </c>
      <c r="I36" s="12">
        <v>7.7623</v>
      </c>
      <c r="J36" s="12">
        <v>12.81</v>
      </c>
      <c r="K36" s="12">
        <v>718</v>
      </c>
      <c r="L36" s="6">
        <v>5373.3788</v>
      </c>
      <c r="M36" s="6">
        <v>0.0920140685412179</v>
      </c>
      <c r="N36" s="6">
        <v>12880.9386407945</v>
      </c>
      <c r="O36" s="6">
        <v>1.8731325438524</v>
      </c>
      <c r="P36" s="6">
        <v>2575.44</v>
      </c>
      <c r="Q36" s="32">
        <v>77</v>
      </c>
      <c r="R36" s="6">
        <v>7829133</v>
      </c>
      <c r="S36" s="6">
        <v>3085</v>
      </c>
      <c r="T36" s="6">
        <v>75683.5572394598</v>
      </c>
      <c r="U36" s="6">
        <v>615.1557</v>
      </c>
      <c r="V36" s="6">
        <v>832</v>
      </c>
      <c r="W36" s="12">
        <v>232.891916582918</v>
      </c>
      <c r="X36" s="12">
        <v>273.450626808163</v>
      </c>
      <c r="Y36" s="12">
        <v>313.865339967932</v>
      </c>
    </row>
    <row r="37" s="6" customFormat="1" spans="1:25">
      <c r="A37" t="s">
        <v>36</v>
      </c>
      <c r="B37" s="6">
        <v>2018</v>
      </c>
      <c r="C37" s="6">
        <v>8197.129</v>
      </c>
      <c r="D37" s="6">
        <v>982</v>
      </c>
      <c r="E37" s="6">
        <v>4492.333</v>
      </c>
      <c r="F37" s="6">
        <v>7706.2</v>
      </c>
      <c r="G37" s="32">
        <v>3700.9</v>
      </c>
      <c r="H37" s="12">
        <v>312.3959</v>
      </c>
      <c r="I37" s="12">
        <v>6.145</v>
      </c>
      <c r="J37" s="12">
        <v>10.9833</v>
      </c>
      <c r="K37" s="12">
        <v>557</v>
      </c>
      <c r="L37" s="6">
        <v>5706.99679999999</v>
      </c>
      <c r="M37" s="6">
        <v>0.0926957781766146</v>
      </c>
      <c r="N37" s="6">
        <v>14030.8891610054</v>
      </c>
      <c r="O37" s="6">
        <v>1.82469309376665</v>
      </c>
      <c r="P37" s="6">
        <v>3074.58</v>
      </c>
      <c r="Q37" s="32">
        <v>70.6</v>
      </c>
      <c r="R37" s="6">
        <v>9062657</v>
      </c>
      <c r="S37" s="6">
        <v>3771</v>
      </c>
      <c r="T37" s="6">
        <v>520176.806792006</v>
      </c>
      <c r="U37" s="6">
        <v>505.1571</v>
      </c>
      <c r="V37" s="6">
        <v>833</v>
      </c>
      <c r="W37" s="12">
        <v>264.061729620749</v>
      </c>
      <c r="X37" s="12">
        <v>267.924804412429</v>
      </c>
      <c r="Y37" s="12">
        <v>371.550342356514</v>
      </c>
    </row>
    <row r="38" s="6" customFormat="1" spans="1:25">
      <c r="A38" t="s">
        <v>36</v>
      </c>
      <c r="B38" s="6">
        <v>2019</v>
      </c>
      <c r="C38" s="6">
        <v>8132.691</v>
      </c>
      <c r="D38" s="6">
        <v>938</v>
      </c>
      <c r="E38" s="6">
        <v>4482.161</v>
      </c>
      <c r="F38" s="6">
        <v>7830.7231</v>
      </c>
      <c r="G38" s="32">
        <v>3739.2</v>
      </c>
      <c r="H38" s="12">
        <v>297.2687</v>
      </c>
      <c r="I38" s="12">
        <v>5.7344</v>
      </c>
      <c r="J38" s="12">
        <v>10.3211</v>
      </c>
      <c r="K38" s="12">
        <v>314.7</v>
      </c>
      <c r="L38" s="6">
        <v>6061.4633</v>
      </c>
      <c r="M38" s="6">
        <v>0.100227549044966</v>
      </c>
      <c r="N38" s="6">
        <v>15373.0795244486</v>
      </c>
      <c r="O38" s="6">
        <v>1.81445757972549</v>
      </c>
      <c r="P38" s="6">
        <v>3651.06</v>
      </c>
      <c r="Q38" s="32">
        <v>44.9</v>
      </c>
      <c r="R38" s="6">
        <v>9782658</v>
      </c>
      <c r="S38" s="6">
        <v>5113</v>
      </c>
      <c r="T38" s="6">
        <v>296242.220820042</v>
      </c>
      <c r="U38" s="6">
        <v>501.5685</v>
      </c>
      <c r="V38" s="6">
        <v>834</v>
      </c>
      <c r="W38" s="12">
        <v>284.387079273996</v>
      </c>
      <c r="X38" s="12">
        <v>297.331082430245</v>
      </c>
      <c r="Y38" s="12">
        <v>387.383168294142</v>
      </c>
    </row>
    <row r="39" s="6" customFormat="1" spans="1:25">
      <c r="A39" t="s">
        <v>36</v>
      </c>
      <c r="B39" s="6">
        <v>2020</v>
      </c>
      <c r="C39" s="6">
        <v>8089.439</v>
      </c>
      <c r="D39" s="6">
        <v>815</v>
      </c>
      <c r="E39" s="6">
        <v>4470.028</v>
      </c>
      <c r="F39" s="6">
        <v>7965.7374</v>
      </c>
      <c r="G39" s="32">
        <v>3795.9</v>
      </c>
      <c r="H39" s="12">
        <v>285.7066</v>
      </c>
      <c r="I39" s="12">
        <v>5.4289</v>
      </c>
      <c r="J39" s="12">
        <v>10.3742</v>
      </c>
      <c r="K39" s="33">
        <v>371</v>
      </c>
      <c r="L39" s="6">
        <v>6742.4925</v>
      </c>
      <c r="M39" s="6">
        <v>0.107165790820476</v>
      </c>
      <c r="N39" s="6">
        <v>16467.040798915</v>
      </c>
      <c r="O39" s="6">
        <v>1.80970656112221</v>
      </c>
      <c r="P39" s="6">
        <v>4942.9</v>
      </c>
      <c r="Q39" s="32">
        <v>55.3</v>
      </c>
      <c r="R39" s="6">
        <v>9887400</v>
      </c>
      <c r="S39" s="6">
        <v>6698</v>
      </c>
      <c r="T39" s="6">
        <v>726915.287573515</v>
      </c>
      <c r="U39" s="6">
        <v>509.7982</v>
      </c>
      <c r="V39" s="6">
        <v>835</v>
      </c>
      <c r="W39" s="12">
        <v>304.095391319723</v>
      </c>
      <c r="X39" s="12">
        <v>318.415351058899</v>
      </c>
      <c r="Y39" s="12">
        <v>391.918551426342</v>
      </c>
    </row>
    <row r="40" s="6" customFormat="1" spans="1:25">
      <c r="A40" t="s">
        <v>36</v>
      </c>
      <c r="B40" s="6">
        <v>2021</v>
      </c>
      <c r="C40" s="6">
        <v>8097.20264433</v>
      </c>
      <c r="D40" s="6">
        <v>777</v>
      </c>
      <c r="E40" s="6">
        <v>4470</v>
      </c>
      <c r="F40" s="6">
        <v>8096.814695</v>
      </c>
      <c r="G40" s="32">
        <v>3825.1</v>
      </c>
      <c r="H40" s="12">
        <v>276.866449</v>
      </c>
      <c r="I40" s="12">
        <v>5.2691</v>
      </c>
      <c r="J40" s="12">
        <v>10.2039</v>
      </c>
      <c r="K40" s="33">
        <v>389</v>
      </c>
      <c r="L40" s="6">
        <v>7018.6745</v>
      </c>
      <c r="M40" s="6">
        <v>0.0997814626774548</v>
      </c>
      <c r="N40" s="6">
        <v>18178.9</v>
      </c>
      <c r="O40" s="6">
        <v>1.81145473027517</v>
      </c>
      <c r="P40" s="6">
        <v>5171.52</v>
      </c>
      <c r="Q40" s="32">
        <v>48.6</v>
      </c>
      <c r="R40" s="6">
        <v>9247909</v>
      </c>
      <c r="S40" s="6">
        <v>5486</v>
      </c>
      <c r="T40" s="6">
        <v>668330.454548906</v>
      </c>
      <c r="U40" s="6">
        <v>476.08914467</v>
      </c>
      <c r="V40" s="6">
        <v>834</v>
      </c>
      <c r="W40" s="12">
        <v>335.689137914297</v>
      </c>
      <c r="X40" s="12">
        <v>352.951388406346</v>
      </c>
      <c r="Y40" s="12">
        <v>406.843252099328</v>
      </c>
    </row>
    <row r="41" s="6" customFormat="1" spans="1:25">
      <c r="A41" t="s">
        <v>36</v>
      </c>
      <c r="B41" s="6">
        <v>2022</v>
      </c>
      <c r="C41" s="6">
        <v>8113.98693200667</v>
      </c>
      <c r="D41" s="6">
        <v>820</v>
      </c>
      <c r="E41" s="6">
        <v>4102.856</v>
      </c>
      <c r="F41" s="6">
        <v>8249.080235</v>
      </c>
      <c r="G41" s="32">
        <v>3865.1</v>
      </c>
      <c r="H41" s="12">
        <v>271.6353</v>
      </c>
      <c r="I41" s="33">
        <v>5.1</v>
      </c>
      <c r="J41" s="33">
        <v>10.1</v>
      </c>
      <c r="K41" s="12">
        <v>135.3</v>
      </c>
      <c r="L41" s="6">
        <v>7667.4096</v>
      </c>
      <c r="M41" s="6">
        <v>0.104089175462115</v>
      </c>
      <c r="N41" s="6">
        <v>19364.1658963239</v>
      </c>
      <c r="O41" s="6">
        <v>1.97764360533411</v>
      </c>
      <c r="P41" s="6">
        <v>6405.95</v>
      </c>
      <c r="Q41" s="32">
        <v>33.1</v>
      </c>
      <c r="R41" s="6">
        <v>8721444</v>
      </c>
      <c r="S41" s="6">
        <v>5216</v>
      </c>
      <c r="T41" s="6">
        <v>1097068.52442962</v>
      </c>
      <c r="U41" s="6">
        <v>471.254159</v>
      </c>
      <c r="V41" s="6">
        <v>834</v>
      </c>
      <c r="W41" s="12">
        <v>357.947066176174</v>
      </c>
      <c r="X41" s="12">
        <v>321.470350727262</v>
      </c>
      <c r="Y41" s="12">
        <v>440.797221758147</v>
      </c>
    </row>
    <row r="42" s="6" customFormat="1" spans="1:25">
      <c r="A42" t="s">
        <v>36</v>
      </c>
      <c r="B42" s="6">
        <v>2023</v>
      </c>
      <c r="C42" s="6">
        <v>8098.23329894334</v>
      </c>
      <c r="D42" s="6">
        <v>789</v>
      </c>
      <c r="E42" s="6">
        <v>4122</v>
      </c>
      <c r="F42" s="6">
        <v>8403.765525</v>
      </c>
      <c r="G42" s="32">
        <v>3809.9</v>
      </c>
      <c r="H42" s="12">
        <v>266.42563</v>
      </c>
      <c r="I42" s="33">
        <v>5</v>
      </c>
      <c r="J42" s="33">
        <v>10.2</v>
      </c>
      <c r="K42" s="12">
        <v>643.78</v>
      </c>
      <c r="L42" s="32">
        <v>7770.9</v>
      </c>
      <c r="M42" s="6">
        <v>0.101633666408005</v>
      </c>
      <c r="N42" s="6">
        <v>20688</v>
      </c>
      <c r="O42" s="6">
        <v>1.96463689930697</v>
      </c>
      <c r="P42" s="6">
        <v>7273.44</v>
      </c>
      <c r="Q42" s="32">
        <v>53.1</v>
      </c>
      <c r="R42" s="6">
        <v>928.51</v>
      </c>
      <c r="S42" s="6">
        <v>2112</v>
      </c>
      <c r="T42" s="6">
        <v>2070638.62453682</v>
      </c>
      <c r="U42" s="32">
        <v>595.9</v>
      </c>
      <c r="V42" s="6">
        <v>835</v>
      </c>
      <c r="W42" s="12">
        <v>375.302703201381</v>
      </c>
      <c r="X42" s="12">
        <v>343.058949008132</v>
      </c>
      <c r="Y42" s="12">
        <v>438.843238415096</v>
      </c>
    </row>
    <row r="43" s="6" customFormat="1" spans="1:25">
      <c r="A43" t="s">
        <v>37</v>
      </c>
      <c r="B43" s="6">
        <v>2011</v>
      </c>
      <c r="C43" s="6">
        <v>3797.42</v>
      </c>
      <c r="D43" s="6">
        <v>509</v>
      </c>
      <c r="E43" s="6">
        <v>1319.8537</v>
      </c>
      <c r="F43" s="6">
        <v>2927.3</v>
      </c>
      <c r="G43" s="32">
        <v>1193</v>
      </c>
      <c r="H43" s="12">
        <v>114.5667</v>
      </c>
      <c r="I43" s="12">
        <v>2.8382</v>
      </c>
      <c r="J43" s="12">
        <v>4.1531</v>
      </c>
      <c r="K43" s="12">
        <v>1015</v>
      </c>
      <c r="L43" s="6">
        <v>1207.5686</v>
      </c>
      <c r="M43" s="6">
        <v>0.057078277738475</v>
      </c>
      <c r="N43" s="6">
        <v>6225</v>
      </c>
      <c r="O43" s="6">
        <v>2.87715221770413</v>
      </c>
      <c r="P43" s="6">
        <v>259.26</v>
      </c>
      <c r="Q43" s="32">
        <v>48.4</v>
      </c>
      <c r="R43" s="6">
        <v>2414500</v>
      </c>
      <c r="S43" s="6">
        <v>369</v>
      </c>
      <c r="T43" s="6">
        <v>2463.24579869571</v>
      </c>
      <c r="U43" s="6">
        <v>86.5984</v>
      </c>
      <c r="V43" s="6">
        <v>695</v>
      </c>
      <c r="W43" s="12">
        <v>28.94</v>
      </c>
      <c r="X43" s="12">
        <v>21.61</v>
      </c>
      <c r="Y43" s="12">
        <v>69.57</v>
      </c>
    </row>
    <row r="44" s="6" customFormat="1" spans="1:25">
      <c r="A44" t="s">
        <v>37</v>
      </c>
      <c r="B44" s="6">
        <v>2012</v>
      </c>
      <c r="C44" s="6">
        <v>3808.144</v>
      </c>
      <c r="D44" s="6">
        <v>517</v>
      </c>
      <c r="E44" s="6">
        <v>1319.06</v>
      </c>
      <c r="F44" s="6">
        <v>3056.09</v>
      </c>
      <c r="G44" s="32">
        <v>1309.4</v>
      </c>
      <c r="H44" s="12">
        <v>118.2795</v>
      </c>
      <c r="I44" s="12">
        <v>2.981</v>
      </c>
      <c r="J44" s="12">
        <v>4.5864</v>
      </c>
      <c r="K44" s="12">
        <v>931</v>
      </c>
      <c r="L44" s="6">
        <v>1304.25569999999</v>
      </c>
      <c r="M44" s="6">
        <v>0.0576512672926145</v>
      </c>
      <c r="N44" s="6">
        <v>7064</v>
      </c>
      <c r="O44" s="6">
        <v>2.88701347929586</v>
      </c>
      <c r="P44" s="6">
        <v>390.68</v>
      </c>
      <c r="Q44" s="32">
        <v>52.6</v>
      </c>
      <c r="R44" s="6">
        <v>3096278</v>
      </c>
      <c r="S44" s="6">
        <v>467</v>
      </c>
      <c r="T44" s="6">
        <v>53416.2812242626</v>
      </c>
      <c r="U44" s="6">
        <v>94.9517</v>
      </c>
      <c r="V44" s="6">
        <v>798</v>
      </c>
      <c r="W44" s="12">
        <v>75.2</v>
      </c>
      <c r="X44" s="12">
        <v>86.48</v>
      </c>
      <c r="Y44" s="12">
        <v>163.5</v>
      </c>
    </row>
    <row r="45" s="6" customFormat="1" spans="1:25">
      <c r="A45" t="s">
        <v>37</v>
      </c>
      <c r="B45" s="6">
        <v>2013</v>
      </c>
      <c r="C45" s="6">
        <v>3782.442</v>
      </c>
      <c r="D45" s="6">
        <v>536</v>
      </c>
      <c r="E45" s="6">
        <v>1382.794</v>
      </c>
      <c r="F45" s="6">
        <v>3183.3</v>
      </c>
      <c r="G45" s="32">
        <v>1312.8</v>
      </c>
      <c r="H45" s="12">
        <v>121.0196</v>
      </c>
      <c r="I45" s="12">
        <v>3.0534</v>
      </c>
      <c r="J45" s="12">
        <v>4.6399</v>
      </c>
      <c r="K45" s="12">
        <v>1592.4</v>
      </c>
      <c r="L45" s="6">
        <v>1447.0052</v>
      </c>
      <c r="M45" s="6">
        <v>0.06109709638578</v>
      </c>
      <c r="N45" s="6">
        <v>7949</v>
      </c>
      <c r="O45" s="6">
        <v>2.73536188325955</v>
      </c>
      <c r="P45" s="6">
        <v>472.72</v>
      </c>
      <c r="Q45" s="32">
        <v>54</v>
      </c>
      <c r="R45" s="6">
        <v>3396864</v>
      </c>
      <c r="S45" s="6">
        <v>525</v>
      </c>
      <c r="T45" s="6">
        <v>46361.1165251675</v>
      </c>
      <c r="U45" s="6">
        <v>99.78</v>
      </c>
      <c r="V45" s="6">
        <v>924</v>
      </c>
      <c r="W45" s="12">
        <v>115.4</v>
      </c>
      <c r="X45" s="12">
        <v>139.08</v>
      </c>
      <c r="Y45" s="12">
        <v>248.75</v>
      </c>
    </row>
    <row r="46" s="6" customFormat="1" spans="1:25">
      <c r="A46" t="s">
        <v>37</v>
      </c>
      <c r="B46" s="6">
        <v>2014</v>
      </c>
      <c r="C46" s="6">
        <v>3783.433</v>
      </c>
      <c r="D46" s="6">
        <v>484</v>
      </c>
      <c r="E46" s="6">
        <v>1408.17</v>
      </c>
      <c r="F46" s="6">
        <v>3286.2</v>
      </c>
      <c r="G46" s="32">
        <v>1330.8</v>
      </c>
      <c r="H46" s="12">
        <v>119.6138</v>
      </c>
      <c r="I46" s="12">
        <v>3.1029</v>
      </c>
      <c r="J46" s="12">
        <v>4.8381</v>
      </c>
      <c r="K46" s="12">
        <v>1173.5</v>
      </c>
      <c r="L46" s="6">
        <v>1530.47849999999</v>
      </c>
      <c r="M46" s="6">
        <v>0.0618180165482244</v>
      </c>
      <c r="N46" s="6">
        <v>8809.43650816007</v>
      </c>
      <c r="O46" s="6">
        <v>2.68677290383973</v>
      </c>
      <c r="P46" s="6">
        <v>573.75</v>
      </c>
      <c r="Q46" s="32">
        <v>59</v>
      </c>
      <c r="R46" s="6">
        <v>3278530</v>
      </c>
      <c r="S46" s="6">
        <v>689</v>
      </c>
      <c r="T46" s="6">
        <v>118712.357258297</v>
      </c>
      <c r="U46" s="6">
        <v>97.08</v>
      </c>
      <c r="V46" s="6">
        <v>1036</v>
      </c>
      <c r="W46" s="12">
        <v>163.16</v>
      </c>
      <c r="X46" s="12">
        <v>124.78</v>
      </c>
      <c r="Y46" s="12">
        <v>260.43</v>
      </c>
    </row>
    <row r="47" s="6" customFormat="1" spans="1:25">
      <c r="A47" t="s">
        <v>37</v>
      </c>
      <c r="B47" s="6">
        <v>2015</v>
      </c>
      <c r="C47" s="6">
        <v>3767.71</v>
      </c>
      <c r="D47" s="6">
        <v>468</v>
      </c>
      <c r="E47" s="6">
        <v>1460.276</v>
      </c>
      <c r="F47" s="6">
        <v>3351.65</v>
      </c>
      <c r="G47" s="32">
        <v>1314</v>
      </c>
      <c r="H47" s="12">
        <v>118.5472</v>
      </c>
      <c r="I47" s="12">
        <v>3.1035</v>
      </c>
      <c r="J47" s="12">
        <v>4.7864</v>
      </c>
      <c r="K47" s="12">
        <v>1142.6</v>
      </c>
      <c r="L47" s="6">
        <v>1522.6384</v>
      </c>
      <c r="M47" s="6">
        <v>0.0613449742254919</v>
      </c>
      <c r="N47" s="6">
        <v>9453.90922801357</v>
      </c>
      <c r="O47" s="6">
        <v>2.58013553602196</v>
      </c>
      <c r="P47" s="6">
        <v>566.13</v>
      </c>
      <c r="Q47" s="32">
        <v>63.6</v>
      </c>
      <c r="R47" s="6">
        <v>3944600</v>
      </c>
      <c r="S47" s="6">
        <v>696</v>
      </c>
      <c r="T47" s="6">
        <v>76761.3838775821</v>
      </c>
      <c r="U47" s="6">
        <v>96.83</v>
      </c>
      <c r="V47" s="6">
        <v>1161</v>
      </c>
      <c r="W47" s="12">
        <v>186.14</v>
      </c>
      <c r="X47" s="12">
        <v>141.52</v>
      </c>
      <c r="Y47" s="12">
        <v>390.57</v>
      </c>
    </row>
    <row r="48" s="6" customFormat="1" spans="1:25">
      <c r="A48" t="s">
        <v>37</v>
      </c>
      <c r="B48" s="6">
        <v>2016</v>
      </c>
      <c r="C48" s="6">
        <v>3720.809</v>
      </c>
      <c r="D48" s="6">
        <v>469</v>
      </c>
      <c r="E48" s="6">
        <v>1487.29</v>
      </c>
      <c r="F48" s="6">
        <v>1744.26</v>
      </c>
      <c r="G48" s="32">
        <v>1380.3</v>
      </c>
      <c r="H48" s="12">
        <v>117.0719</v>
      </c>
      <c r="I48" s="12">
        <v>3.055</v>
      </c>
      <c r="J48" s="12">
        <v>4.8922</v>
      </c>
      <c r="K48" s="12">
        <v>503.7</v>
      </c>
      <c r="L48" s="6">
        <v>1534.025</v>
      </c>
      <c r="M48" s="6">
        <v>0.0601345091840026</v>
      </c>
      <c r="N48" s="6">
        <v>10082.451579</v>
      </c>
      <c r="O48" s="6">
        <v>2.50173738813547</v>
      </c>
      <c r="P48" s="6">
        <v>636.18</v>
      </c>
      <c r="Q48" s="32">
        <v>72.9</v>
      </c>
      <c r="R48" s="6">
        <v>4320200</v>
      </c>
      <c r="S48" s="6">
        <v>1000</v>
      </c>
      <c r="T48" s="6">
        <v>101365.562437061</v>
      </c>
      <c r="U48" s="6">
        <v>97.52</v>
      </c>
      <c r="V48" s="6">
        <v>1291</v>
      </c>
      <c r="W48" s="12">
        <v>205.505367094128</v>
      </c>
      <c r="X48" s="12">
        <v>189.377442180031</v>
      </c>
      <c r="Y48" s="12">
        <v>352.958349745234</v>
      </c>
    </row>
    <row r="49" s="6" customFormat="1" spans="1:25">
      <c r="A49" t="s">
        <v>37</v>
      </c>
      <c r="B49" s="6">
        <v>2017</v>
      </c>
      <c r="C49" s="6">
        <v>3577.619</v>
      </c>
      <c r="D49" s="6">
        <v>458</v>
      </c>
      <c r="E49" s="6">
        <v>1511.21</v>
      </c>
      <c r="F49" s="6">
        <v>1376.3</v>
      </c>
      <c r="G49" s="32">
        <v>1355.1</v>
      </c>
      <c r="H49" s="12">
        <v>111.9984</v>
      </c>
      <c r="I49" s="12">
        <v>2.8831</v>
      </c>
      <c r="J49" s="12">
        <v>4.9998</v>
      </c>
      <c r="K49" s="12">
        <v>821.3</v>
      </c>
      <c r="L49" s="6">
        <v>1418.7298</v>
      </c>
      <c r="M49" s="6">
        <v>0.046312503139405</v>
      </c>
      <c r="N49" s="6">
        <v>10787.5058994835</v>
      </c>
      <c r="O49" s="6">
        <v>2.3673870606997</v>
      </c>
      <c r="P49" s="6">
        <v>778.04</v>
      </c>
      <c r="Q49" s="32">
        <v>71.1</v>
      </c>
      <c r="R49" s="6">
        <v>4779052</v>
      </c>
      <c r="S49" s="6">
        <v>1494</v>
      </c>
      <c r="T49" s="6">
        <v>106784.470014902</v>
      </c>
      <c r="U49" s="6">
        <v>99.2646</v>
      </c>
      <c r="V49" s="6">
        <v>1418</v>
      </c>
      <c r="W49" s="12">
        <v>243.022617843219</v>
      </c>
      <c r="X49" s="12">
        <v>254.979377686534</v>
      </c>
      <c r="Y49" s="12">
        <v>324.921927631157</v>
      </c>
    </row>
    <row r="50" s="6" customFormat="1" spans="1:25">
      <c r="A50" t="s">
        <v>37</v>
      </c>
      <c r="B50" s="6">
        <v>2018</v>
      </c>
      <c r="C50" s="6">
        <v>3555.165</v>
      </c>
      <c r="D50" s="6">
        <v>437</v>
      </c>
      <c r="E50" s="6">
        <v>1518.68</v>
      </c>
      <c r="F50" s="6">
        <v>1441.09</v>
      </c>
      <c r="G50" s="32">
        <v>1380.4</v>
      </c>
      <c r="H50" s="12">
        <v>109.6108</v>
      </c>
      <c r="I50" s="12">
        <v>2.6543</v>
      </c>
      <c r="J50" s="12">
        <v>4.9067</v>
      </c>
      <c r="K50" s="12">
        <v>830.8</v>
      </c>
      <c r="L50" s="6">
        <v>1460.6448</v>
      </c>
      <c r="M50" s="6">
        <v>0.0440382421092501</v>
      </c>
      <c r="N50" s="6">
        <v>11750.0105235793</v>
      </c>
      <c r="O50" s="6">
        <v>2.34095727868939</v>
      </c>
      <c r="P50" s="6">
        <v>941.86</v>
      </c>
      <c r="Q50" s="32">
        <v>70.2</v>
      </c>
      <c r="R50" s="6">
        <v>5813350</v>
      </c>
      <c r="S50" s="6">
        <v>1643</v>
      </c>
      <c r="T50" s="6">
        <v>166706.98770725</v>
      </c>
      <c r="U50" s="6">
        <v>101.416</v>
      </c>
      <c r="V50" s="6">
        <v>1506</v>
      </c>
      <c r="W50" s="12">
        <v>277.028840407202</v>
      </c>
      <c r="X50" s="12">
        <v>249.729896987984</v>
      </c>
      <c r="Y50" s="12">
        <v>367.194451336681</v>
      </c>
    </row>
    <row r="51" s="6" customFormat="1" spans="1:25">
      <c r="A51" t="s">
        <v>37</v>
      </c>
      <c r="B51" s="6">
        <v>2019</v>
      </c>
      <c r="C51" s="6">
        <v>3524.418</v>
      </c>
      <c r="D51" s="6">
        <v>425</v>
      </c>
      <c r="E51" s="6">
        <v>1519.34</v>
      </c>
      <c r="F51" s="6">
        <v>1517.5698</v>
      </c>
      <c r="G51" s="32">
        <v>1361.8</v>
      </c>
      <c r="H51" s="12">
        <v>108.4085</v>
      </c>
      <c r="I51" s="12">
        <v>2.5319</v>
      </c>
      <c r="J51" s="12">
        <v>4.8555</v>
      </c>
      <c r="K51" s="12">
        <v>1473.7</v>
      </c>
      <c r="L51" s="6">
        <v>1626.5442</v>
      </c>
      <c r="M51" s="6">
        <v>0.0484369236985719</v>
      </c>
      <c r="N51" s="6">
        <v>12902.3632424472</v>
      </c>
      <c r="O51" s="6">
        <v>2.31970329221899</v>
      </c>
      <c r="P51" s="6">
        <v>1148.97</v>
      </c>
      <c r="Q51" s="32">
        <v>54</v>
      </c>
      <c r="R51" s="6">
        <v>6260441</v>
      </c>
      <c r="S51" s="6">
        <v>1883</v>
      </c>
      <c r="T51" s="6">
        <v>177457.156159219</v>
      </c>
      <c r="U51" s="6">
        <v>104.9</v>
      </c>
      <c r="V51" s="6">
        <v>1578</v>
      </c>
      <c r="W51" s="12">
        <v>305.610271037296</v>
      </c>
      <c r="X51" s="12">
        <v>277.890839591436</v>
      </c>
      <c r="Y51" s="12">
        <v>375.065182502297</v>
      </c>
    </row>
    <row r="52" s="6" customFormat="1" spans="1:25">
      <c r="A52" t="s">
        <v>37</v>
      </c>
      <c r="B52" s="6">
        <v>2020</v>
      </c>
      <c r="C52" s="6">
        <v>3541.513</v>
      </c>
      <c r="D52" s="6">
        <v>438</v>
      </c>
      <c r="E52" s="6">
        <v>1517.38</v>
      </c>
      <c r="F52" s="6">
        <v>1595.26109999999</v>
      </c>
      <c r="G52" s="32">
        <v>1424.3</v>
      </c>
      <c r="H52" s="12">
        <v>107.41</v>
      </c>
      <c r="I52" s="12">
        <v>2.4866</v>
      </c>
      <c r="J52" s="12">
        <v>4.8592</v>
      </c>
      <c r="K52" s="33">
        <v>1030</v>
      </c>
      <c r="L52" s="6">
        <v>1935.8404</v>
      </c>
      <c r="M52" s="6">
        <v>0.0536303962229626</v>
      </c>
      <c r="N52" s="6">
        <v>13878.0081590382</v>
      </c>
      <c r="O52" s="6">
        <v>2.33396578312618</v>
      </c>
      <c r="P52" s="6">
        <v>1552.27</v>
      </c>
      <c r="Q52" s="32">
        <v>48</v>
      </c>
      <c r="R52" s="6">
        <v>6536800</v>
      </c>
      <c r="S52" s="6">
        <v>2265</v>
      </c>
      <c r="T52" s="6">
        <v>199592.028877922</v>
      </c>
      <c r="U52" s="6">
        <v>109.2287</v>
      </c>
      <c r="V52" s="6">
        <v>1668</v>
      </c>
      <c r="W52" s="12">
        <v>327.287159722927</v>
      </c>
      <c r="X52" s="12">
        <v>291.365285051972</v>
      </c>
      <c r="Y52" s="12">
        <v>383.035686096727</v>
      </c>
    </row>
    <row r="53" s="6" customFormat="1" spans="1:25">
      <c r="A53" t="s">
        <v>37</v>
      </c>
      <c r="B53" s="32">
        <v>2021</v>
      </c>
      <c r="C53" s="6">
        <v>3587.95095666667</v>
      </c>
      <c r="D53" s="32">
        <v>401</v>
      </c>
      <c r="E53" s="6">
        <v>1517.4</v>
      </c>
      <c r="F53" s="6">
        <v>1654.248449</v>
      </c>
      <c r="G53" s="32">
        <v>1421.2</v>
      </c>
      <c r="H53" s="12">
        <v>105.642374</v>
      </c>
      <c r="I53" s="12">
        <v>2.3594</v>
      </c>
      <c r="J53" s="12">
        <v>4.789</v>
      </c>
      <c r="K53" s="33">
        <v>1163</v>
      </c>
      <c r="L53" s="6">
        <v>2134.01854</v>
      </c>
      <c r="M53" s="6">
        <v>0.0569672793121508</v>
      </c>
      <c r="N53" s="6">
        <v>15308.3</v>
      </c>
      <c r="O53" s="6">
        <v>2.36453865603445</v>
      </c>
      <c r="P53" s="6">
        <v>2065.13</v>
      </c>
      <c r="Q53" s="32">
        <v>53.1</v>
      </c>
      <c r="R53" s="6">
        <v>5142286</v>
      </c>
      <c r="S53" s="6">
        <v>1790</v>
      </c>
      <c r="T53" s="6">
        <v>104182.316223999</v>
      </c>
      <c r="U53" s="6">
        <v>156.42967428</v>
      </c>
      <c r="V53" s="6">
        <v>1700</v>
      </c>
      <c r="W53" s="12">
        <v>363.630759696888</v>
      </c>
      <c r="X53" s="12">
        <v>331.726990627678</v>
      </c>
      <c r="Y53" s="12">
        <v>397.581485472155</v>
      </c>
    </row>
    <row r="54" s="6" customFormat="1" spans="1:25">
      <c r="A54" t="s">
        <v>37</v>
      </c>
      <c r="B54" s="32">
        <v>2022</v>
      </c>
      <c r="C54" s="6">
        <v>3611.585574</v>
      </c>
      <c r="D54" s="6">
        <v>414</v>
      </c>
      <c r="E54" s="6">
        <v>1502.01</v>
      </c>
      <c r="F54" s="6">
        <v>1714.271247</v>
      </c>
      <c r="G54" s="32">
        <v>1464.3</v>
      </c>
      <c r="H54" s="12">
        <v>103.4738</v>
      </c>
      <c r="I54" s="33">
        <v>2.3</v>
      </c>
      <c r="J54" s="33">
        <v>4.9</v>
      </c>
      <c r="K54" s="12">
        <v>372.2</v>
      </c>
      <c r="L54" s="6">
        <v>2211.58885</v>
      </c>
      <c r="M54" s="6">
        <v>0.0522723904752248</v>
      </c>
      <c r="N54" s="6">
        <v>16322.6804786251</v>
      </c>
      <c r="O54" s="6">
        <v>2.40450168374378</v>
      </c>
      <c r="P54" s="6">
        <v>2406.17</v>
      </c>
      <c r="Q54" s="32">
        <v>37.9</v>
      </c>
      <c r="R54" s="6">
        <v>5768666</v>
      </c>
      <c r="S54" s="6">
        <v>1536</v>
      </c>
      <c r="T54" s="6">
        <v>444367.394332513</v>
      </c>
      <c r="U54" s="6">
        <v>156.157602</v>
      </c>
      <c r="V54" s="6">
        <v>1715</v>
      </c>
      <c r="W54" s="12">
        <v>388.712984131671</v>
      </c>
      <c r="X54" s="12">
        <v>294.191260440549</v>
      </c>
      <c r="Y54" s="12">
        <v>421.915037332741</v>
      </c>
    </row>
    <row r="55" s="6" customFormat="1" spans="1:25">
      <c r="A55" t="s">
        <v>37</v>
      </c>
      <c r="B55" s="6">
        <v>2023</v>
      </c>
      <c r="C55" s="6">
        <v>3641.72067666334</v>
      </c>
      <c r="D55" s="6">
        <v>399</v>
      </c>
      <c r="E55" s="6">
        <v>1490.9</v>
      </c>
      <c r="F55" s="6">
        <v>1803.54364</v>
      </c>
      <c r="G55" s="32">
        <v>1478.1</v>
      </c>
      <c r="H55" s="12">
        <v>103.219043</v>
      </c>
      <c r="I55" s="33">
        <v>2.2</v>
      </c>
      <c r="J55" s="33">
        <v>5.3</v>
      </c>
      <c r="K55" s="12">
        <v>440.37</v>
      </c>
      <c r="L55" s="32">
        <v>2291.7</v>
      </c>
      <c r="M55" s="6">
        <v>0.0540465869204847</v>
      </c>
      <c r="N55" s="6">
        <v>17677</v>
      </c>
      <c r="O55" s="6">
        <v>2.44263242113042</v>
      </c>
      <c r="P55" s="6">
        <v>2688.42</v>
      </c>
      <c r="Q55" s="32">
        <v>39.8</v>
      </c>
      <c r="R55" s="6">
        <v>660.99</v>
      </c>
      <c r="S55" s="6">
        <v>679</v>
      </c>
      <c r="T55" s="6">
        <v>620038.030248453</v>
      </c>
      <c r="U55" s="32">
        <v>194</v>
      </c>
      <c r="V55" s="6">
        <v>1683</v>
      </c>
      <c r="W55" s="12">
        <v>403.582514497539</v>
      </c>
      <c r="X55" s="12">
        <v>328.767010783442</v>
      </c>
      <c r="Y55" s="12">
        <v>421.168088627466</v>
      </c>
    </row>
    <row r="56" s="6" customFormat="1" spans="1:25">
      <c r="A56" t="s">
        <v>38</v>
      </c>
      <c r="B56" s="6">
        <v>2011</v>
      </c>
      <c r="C56" s="6">
        <v>7109.897</v>
      </c>
      <c r="D56" s="6">
        <v>678.2</v>
      </c>
      <c r="E56" s="6">
        <v>3072.39</v>
      </c>
      <c r="F56" s="6">
        <v>3172.69549999999</v>
      </c>
      <c r="G56" s="32">
        <v>2387.5</v>
      </c>
      <c r="H56" s="12">
        <v>176.9382</v>
      </c>
      <c r="I56" s="12">
        <v>2.4474</v>
      </c>
      <c r="J56" s="12">
        <v>6.066</v>
      </c>
      <c r="K56" s="12">
        <v>2036.6</v>
      </c>
      <c r="L56" s="6">
        <v>2204.5061</v>
      </c>
      <c r="M56" s="6">
        <v>0.0909687267581623</v>
      </c>
      <c r="N56" s="6">
        <v>6942</v>
      </c>
      <c r="O56" s="6">
        <v>2.31412581085084</v>
      </c>
      <c r="P56" s="6">
        <v>1700.13</v>
      </c>
      <c r="Q56" s="32">
        <v>72.7</v>
      </c>
      <c r="R56" s="6">
        <v>3916800</v>
      </c>
      <c r="S56" s="6">
        <v>410</v>
      </c>
      <c r="T56" s="6">
        <v>58830.5602149061</v>
      </c>
      <c r="U56" s="6">
        <v>52.2992</v>
      </c>
      <c r="V56" s="6">
        <v>76</v>
      </c>
      <c r="W56" s="12">
        <v>24.65</v>
      </c>
      <c r="X56" s="12">
        <v>30.27</v>
      </c>
      <c r="Y56" s="12">
        <v>40.35</v>
      </c>
    </row>
    <row r="57" s="6" customFormat="1" spans="1:25">
      <c r="A57" t="s">
        <v>38</v>
      </c>
      <c r="B57" s="6">
        <v>2012</v>
      </c>
      <c r="C57" s="6">
        <v>7153.966</v>
      </c>
      <c r="D57" s="6">
        <v>655.8</v>
      </c>
      <c r="E57" s="6">
        <v>3125.24</v>
      </c>
      <c r="F57" s="6">
        <v>3280.56</v>
      </c>
      <c r="G57" s="32">
        <v>2739.8</v>
      </c>
      <c r="H57" s="12">
        <v>189.0352</v>
      </c>
      <c r="I57" s="12">
        <v>2.9924</v>
      </c>
      <c r="J57" s="12">
        <v>6.9234</v>
      </c>
      <c r="K57" s="12">
        <v>2060.7</v>
      </c>
      <c r="L57" s="6">
        <v>2449.3357</v>
      </c>
      <c r="M57" s="6">
        <v>0.0912170783095135</v>
      </c>
      <c r="N57" s="6">
        <v>7956</v>
      </c>
      <c r="O57" s="6">
        <v>2.28909331763321</v>
      </c>
      <c r="P57" s="6">
        <v>1920.62</v>
      </c>
      <c r="Q57" s="32">
        <v>90.1</v>
      </c>
      <c r="R57" s="6">
        <v>4508331</v>
      </c>
      <c r="S57" s="6">
        <v>438</v>
      </c>
      <c r="T57" s="6">
        <v>106618.728037808</v>
      </c>
      <c r="U57" s="6">
        <v>55.1546</v>
      </c>
      <c r="V57" s="6">
        <v>81</v>
      </c>
      <c r="W57" s="12">
        <v>75.03</v>
      </c>
      <c r="X57" s="12">
        <v>95.44</v>
      </c>
      <c r="Y57" s="12">
        <v>139.78</v>
      </c>
    </row>
    <row r="58" s="6" customFormat="1" spans="1:25">
      <c r="A58" t="s">
        <v>38</v>
      </c>
      <c r="B58" s="6">
        <v>2013</v>
      </c>
      <c r="C58" s="6">
        <v>7211.178</v>
      </c>
      <c r="D58" s="6">
        <v>632.6</v>
      </c>
      <c r="E58" s="6">
        <v>2957.76</v>
      </c>
      <c r="F58" s="6">
        <v>3430.57</v>
      </c>
      <c r="G58" s="32">
        <v>2773</v>
      </c>
      <c r="H58" s="12">
        <v>202.4244</v>
      </c>
      <c r="I58" s="12">
        <v>3.1332</v>
      </c>
      <c r="J58" s="12">
        <v>8.0822</v>
      </c>
      <c r="K58" s="12">
        <v>1733.1</v>
      </c>
      <c r="L58" s="6">
        <v>2699.4991</v>
      </c>
      <c r="M58" s="6">
        <v>0.0945473192334569</v>
      </c>
      <c r="N58" s="6">
        <v>8985</v>
      </c>
      <c r="O58" s="6">
        <v>2.43805379746835</v>
      </c>
      <c r="P58" s="6">
        <v>2784.19</v>
      </c>
      <c r="Q58" s="32">
        <v>69.3</v>
      </c>
      <c r="R58" s="6">
        <v>4665816</v>
      </c>
      <c r="S58" s="6">
        <v>533</v>
      </c>
      <c r="T58" s="6">
        <v>166280.23726729</v>
      </c>
      <c r="U58" s="6">
        <v>59.56</v>
      </c>
      <c r="V58" s="6">
        <v>85</v>
      </c>
      <c r="W58" s="12">
        <v>116.37</v>
      </c>
      <c r="X58" s="12">
        <v>138.84</v>
      </c>
      <c r="Y58" s="12">
        <v>260.45</v>
      </c>
    </row>
    <row r="59" s="6" customFormat="1" spans="1:25">
      <c r="A59" t="s">
        <v>38</v>
      </c>
      <c r="B59" s="6">
        <v>2014</v>
      </c>
      <c r="C59" s="6">
        <v>7355.963</v>
      </c>
      <c r="D59" s="6">
        <v>609.4</v>
      </c>
      <c r="E59" s="6">
        <v>3011.88</v>
      </c>
      <c r="F59" s="6">
        <v>3632.55</v>
      </c>
      <c r="G59" s="32">
        <v>2753</v>
      </c>
      <c r="H59" s="12">
        <v>222.6682</v>
      </c>
      <c r="I59" s="12">
        <v>3.0875</v>
      </c>
      <c r="J59" s="12">
        <v>8.9409</v>
      </c>
      <c r="K59" s="12">
        <v>1878.3</v>
      </c>
      <c r="L59" s="6">
        <v>2779.80639999999</v>
      </c>
      <c r="M59" s="6">
        <v>0.0916056671271833</v>
      </c>
      <c r="N59" s="6">
        <v>9976.30057162024</v>
      </c>
      <c r="O59" s="6">
        <v>2.44231609493074</v>
      </c>
      <c r="P59" s="6">
        <v>3002.72</v>
      </c>
      <c r="Q59" s="32">
        <v>82.6</v>
      </c>
      <c r="R59" s="6">
        <v>5176937</v>
      </c>
      <c r="S59" s="6">
        <v>661</v>
      </c>
      <c r="T59" s="6">
        <v>169242.611476055</v>
      </c>
      <c r="U59" s="6">
        <v>63.12</v>
      </c>
      <c r="V59" s="6">
        <v>87</v>
      </c>
      <c r="W59" s="12">
        <v>165.46</v>
      </c>
      <c r="X59" s="12">
        <v>114.88</v>
      </c>
      <c r="Y59" s="12">
        <v>300.84</v>
      </c>
    </row>
    <row r="60" s="6" customFormat="1" spans="1:25">
      <c r="A60" t="s">
        <v>38</v>
      </c>
      <c r="B60" s="6">
        <v>2015</v>
      </c>
      <c r="C60" s="6">
        <v>7567.895</v>
      </c>
      <c r="D60" s="6">
        <v>584.3</v>
      </c>
      <c r="E60" s="6">
        <v>3086.9</v>
      </c>
      <c r="F60" s="6">
        <v>3805.11</v>
      </c>
      <c r="G60" s="32">
        <v>3292.6</v>
      </c>
      <c r="H60" s="12">
        <v>229.35</v>
      </c>
      <c r="I60" s="12">
        <v>3.2961</v>
      </c>
      <c r="J60" s="12">
        <v>9.5021</v>
      </c>
      <c r="K60" s="12">
        <v>2700.8</v>
      </c>
      <c r="L60" s="6">
        <v>2751.5527</v>
      </c>
      <c r="M60" s="6">
        <v>0.0907057287266684</v>
      </c>
      <c r="N60" s="6">
        <v>10775.8902514869</v>
      </c>
      <c r="O60" s="6">
        <v>2.45161650847128</v>
      </c>
      <c r="P60" s="6">
        <v>3135.26</v>
      </c>
      <c r="Q60" s="32">
        <v>72.9</v>
      </c>
      <c r="R60" s="6">
        <v>6755800</v>
      </c>
      <c r="S60" s="6">
        <v>772</v>
      </c>
      <c r="T60" s="6">
        <v>114969.137859889</v>
      </c>
      <c r="U60" s="6">
        <v>72.26</v>
      </c>
      <c r="V60" s="6">
        <v>87</v>
      </c>
      <c r="W60" s="12">
        <v>185.34</v>
      </c>
      <c r="X60" s="12">
        <v>136.04</v>
      </c>
      <c r="Y60" s="12">
        <v>453.66</v>
      </c>
    </row>
    <row r="61" s="6" customFormat="1" spans="1:25">
      <c r="A61" t="s">
        <v>38</v>
      </c>
      <c r="B61" s="6">
        <v>2016</v>
      </c>
      <c r="C61" s="6">
        <v>7921.9</v>
      </c>
      <c r="D61" s="6">
        <v>555.9</v>
      </c>
      <c r="E61" s="6">
        <v>3131.53</v>
      </c>
      <c r="F61" s="6">
        <v>3331.1</v>
      </c>
      <c r="G61" s="32">
        <v>3263.3</v>
      </c>
      <c r="H61" s="12">
        <v>234.6425</v>
      </c>
      <c r="I61" s="12">
        <v>3.2339</v>
      </c>
      <c r="J61" s="12">
        <v>9.5631</v>
      </c>
      <c r="K61" s="12">
        <v>3629.9</v>
      </c>
      <c r="L61" s="6">
        <v>2794.2174</v>
      </c>
      <c r="M61" s="6">
        <v>0.0903233102200451</v>
      </c>
      <c r="N61" s="6">
        <v>11609.001521</v>
      </c>
      <c r="O61" s="6">
        <v>2.52972189313211</v>
      </c>
      <c r="P61" s="6">
        <v>3206.35</v>
      </c>
      <c r="Q61" s="32">
        <v>79.8</v>
      </c>
      <c r="R61" s="6">
        <v>7290200</v>
      </c>
      <c r="S61" s="6">
        <v>834</v>
      </c>
      <c r="T61" s="6">
        <v>115916.199678391</v>
      </c>
      <c r="U61" s="6">
        <v>71.09</v>
      </c>
      <c r="V61" s="6">
        <v>88</v>
      </c>
      <c r="W61" s="12">
        <v>201.997180593456</v>
      </c>
      <c r="X61" s="12">
        <v>184.890057741749</v>
      </c>
      <c r="Y61" s="12">
        <v>403.997222788012</v>
      </c>
    </row>
    <row r="62" s="6" customFormat="1" spans="1:25">
      <c r="A62" t="s">
        <v>38</v>
      </c>
      <c r="B62" s="6">
        <v>2017</v>
      </c>
      <c r="C62" s="6">
        <v>9014.222</v>
      </c>
      <c r="D62" s="6">
        <v>533.5</v>
      </c>
      <c r="E62" s="6">
        <v>3174.83</v>
      </c>
      <c r="F62" s="6">
        <v>3483.55</v>
      </c>
      <c r="G62" s="32">
        <v>3254.5</v>
      </c>
      <c r="H62" s="12">
        <v>235.0396</v>
      </c>
      <c r="I62" s="12">
        <v>3.5618</v>
      </c>
      <c r="J62" s="12">
        <v>9.4306</v>
      </c>
      <c r="K62" s="12">
        <v>3917.3</v>
      </c>
      <c r="L62" s="6">
        <v>2813.5356</v>
      </c>
      <c r="M62" s="6">
        <v>0.102494313878857</v>
      </c>
      <c r="N62" s="6">
        <v>12584.2874231023</v>
      </c>
      <c r="O62" s="6">
        <v>2.8392770636538</v>
      </c>
      <c r="P62" s="6">
        <v>3253.54</v>
      </c>
      <c r="Q62" s="32">
        <v>78.9</v>
      </c>
      <c r="R62" s="6">
        <v>8077146</v>
      </c>
      <c r="S62" s="6">
        <v>1169</v>
      </c>
      <c r="T62" s="6">
        <v>179006.852003285</v>
      </c>
      <c r="U62" s="6">
        <v>78.901</v>
      </c>
      <c r="V62" s="6">
        <v>88</v>
      </c>
      <c r="W62" s="12">
        <v>238.920207840041</v>
      </c>
      <c r="X62" s="12">
        <v>249.198038690765</v>
      </c>
      <c r="Y62" s="12">
        <v>340.095660524726</v>
      </c>
    </row>
    <row r="63" s="6" customFormat="1" spans="1:25">
      <c r="A63" t="s">
        <v>38</v>
      </c>
      <c r="B63" s="6">
        <v>2018</v>
      </c>
      <c r="C63" s="6">
        <v>8824.072</v>
      </c>
      <c r="D63" s="6">
        <v>507.3</v>
      </c>
      <c r="E63" s="6">
        <v>3196.52</v>
      </c>
      <c r="F63" s="6">
        <v>3663.66</v>
      </c>
      <c r="G63" s="32">
        <v>3553.3</v>
      </c>
      <c r="H63" s="12">
        <v>222.6718</v>
      </c>
      <c r="I63" s="12">
        <v>2.9585</v>
      </c>
      <c r="J63" s="12">
        <v>9.3969</v>
      </c>
      <c r="K63" s="12">
        <v>2629.8</v>
      </c>
      <c r="L63" s="6">
        <v>2985.3157</v>
      </c>
      <c r="M63" s="6">
        <v>0.10144008810114</v>
      </c>
      <c r="N63" s="6">
        <v>13802.5616444897</v>
      </c>
      <c r="O63" s="6">
        <v>2.76052457047039</v>
      </c>
      <c r="P63" s="6">
        <v>3546.11</v>
      </c>
      <c r="Q63" s="32">
        <v>118.2</v>
      </c>
      <c r="R63" s="6">
        <v>9039647</v>
      </c>
      <c r="S63" s="6">
        <v>1285</v>
      </c>
      <c r="T63" s="6">
        <v>136087.503781059</v>
      </c>
      <c r="U63" s="6">
        <v>85.5097</v>
      </c>
      <c r="V63" s="6">
        <v>88</v>
      </c>
      <c r="W63" s="12">
        <v>269.491504710333</v>
      </c>
      <c r="X63" s="12">
        <v>232.313212678835</v>
      </c>
      <c r="Y63" s="12">
        <v>349.764811138443</v>
      </c>
    </row>
    <row r="64" s="6" customFormat="1" spans="1:25">
      <c r="A64" t="s">
        <v>38</v>
      </c>
      <c r="B64" s="6">
        <v>2019</v>
      </c>
      <c r="C64" s="6">
        <v>8885.021</v>
      </c>
      <c r="D64" s="6">
        <v>475.2</v>
      </c>
      <c r="E64" s="6">
        <v>3199.19</v>
      </c>
      <c r="F64" s="6">
        <v>3866.41559999999</v>
      </c>
      <c r="G64" s="32">
        <v>3652.5</v>
      </c>
      <c r="H64" s="12">
        <v>218.4366</v>
      </c>
      <c r="I64" s="12">
        <v>2.7278</v>
      </c>
      <c r="J64" s="12">
        <v>9.4194</v>
      </c>
      <c r="K64" s="12">
        <v>1453.5</v>
      </c>
      <c r="L64" s="6">
        <v>3176.3422</v>
      </c>
      <c r="M64" s="6">
        <v>0.108246143942814</v>
      </c>
      <c r="N64" s="6">
        <v>15282.8160690718</v>
      </c>
      <c r="O64" s="6">
        <v>2.77727205949006</v>
      </c>
      <c r="P64" s="6">
        <v>3964.36</v>
      </c>
      <c r="Q64" s="32">
        <v>105.3</v>
      </c>
      <c r="R64" s="6">
        <v>8747335</v>
      </c>
      <c r="S64" s="6">
        <v>1704</v>
      </c>
      <c r="T64" s="6">
        <v>118810.653700489</v>
      </c>
      <c r="U64" s="6">
        <v>91.1554</v>
      </c>
      <c r="V64" s="6">
        <v>88</v>
      </c>
      <c r="W64" s="12">
        <v>291.449015554652</v>
      </c>
      <c r="X64" s="12">
        <v>260.313356479596</v>
      </c>
      <c r="Y64" s="12">
        <v>362.977314861626</v>
      </c>
    </row>
    <row r="65" s="6" customFormat="1" spans="1:25">
      <c r="A65" t="s">
        <v>38</v>
      </c>
      <c r="B65" s="6">
        <v>2020</v>
      </c>
      <c r="C65" s="6">
        <v>8882.812</v>
      </c>
      <c r="D65" s="6">
        <v>443</v>
      </c>
      <c r="E65" s="6">
        <v>3199.12</v>
      </c>
      <c r="F65" s="6">
        <v>4056.5758</v>
      </c>
      <c r="G65" s="32">
        <v>3664.1</v>
      </c>
      <c r="H65" s="12">
        <v>207.694</v>
      </c>
      <c r="I65" s="12">
        <v>2.3426</v>
      </c>
      <c r="J65" s="12">
        <v>9.5297</v>
      </c>
      <c r="K65" s="33">
        <v>2368</v>
      </c>
      <c r="L65" s="6">
        <v>3472.3551</v>
      </c>
      <c r="M65" s="6">
        <v>0.116655587442727</v>
      </c>
      <c r="N65" s="6">
        <v>16566.8677928328</v>
      </c>
      <c r="O65" s="6">
        <v>2.77664232663983</v>
      </c>
      <c r="P65" s="6">
        <v>4394.66</v>
      </c>
      <c r="Q65" s="32">
        <v>126.1</v>
      </c>
      <c r="R65" s="6">
        <v>8675900</v>
      </c>
      <c r="S65" s="6">
        <v>2381</v>
      </c>
      <c r="T65" s="6">
        <v>227815.156606337</v>
      </c>
      <c r="U65" s="6">
        <v>93.2132</v>
      </c>
      <c r="V65" s="6">
        <v>88</v>
      </c>
      <c r="W65" s="12">
        <v>310.399502550643</v>
      </c>
      <c r="X65" s="12">
        <v>275.657155387701</v>
      </c>
      <c r="Y65" s="12">
        <v>367.400305948532</v>
      </c>
    </row>
    <row r="66" s="6" customFormat="1" spans="1:25">
      <c r="A66" t="s">
        <v>38</v>
      </c>
      <c r="B66" s="32">
        <v>2021</v>
      </c>
      <c r="C66" s="6">
        <v>8743.33985543006</v>
      </c>
      <c r="D66" s="32">
        <v>422</v>
      </c>
      <c r="E66" s="6">
        <v>3199.1</v>
      </c>
      <c r="F66" s="6">
        <v>4239.419451</v>
      </c>
      <c r="G66" s="32">
        <v>3840.3</v>
      </c>
      <c r="H66" s="12">
        <v>241.897715</v>
      </c>
      <c r="I66" s="12">
        <v>2.6692</v>
      </c>
      <c r="J66" s="12">
        <v>10.026</v>
      </c>
      <c r="K66" s="33">
        <v>1284</v>
      </c>
      <c r="L66" s="6">
        <v>3815.119131</v>
      </c>
      <c r="M66" s="6">
        <v>0.108471233335813</v>
      </c>
      <c r="N66" s="6">
        <v>18336.8</v>
      </c>
      <c r="O66" s="6">
        <v>2.73306237861588</v>
      </c>
      <c r="P66" s="6">
        <v>5388.72</v>
      </c>
      <c r="Q66" s="32">
        <v>134.1</v>
      </c>
      <c r="R66" s="6">
        <v>8188391</v>
      </c>
      <c r="S66" s="6">
        <v>2166</v>
      </c>
      <c r="T66" s="6">
        <v>5253.00688733795</v>
      </c>
      <c r="U66" s="6">
        <v>119.78968989</v>
      </c>
      <c r="V66" s="6">
        <v>88</v>
      </c>
      <c r="W66" s="12">
        <v>346.889239323939</v>
      </c>
      <c r="X66" s="12">
        <v>318.603406716103</v>
      </c>
      <c r="Y66" s="12">
        <v>385.276432228786</v>
      </c>
    </row>
    <row r="67" s="6" customFormat="1" spans="1:25">
      <c r="A67" t="s">
        <v>38</v>
      </c>
      <c r="B67" s="32">
        <v>2022</v>
      </c>
      <c r="C67" s="6">
        <v>8750.68224451111</v>
      </c>
      <c r="D67" s="6">
        <v>439</v>
      </c>
      <c r="E67" s="6">
        <v>4379.312</v>
      </c>
      <c r="F67" s="6">
        <v>4596.424093</v>
      </c>
      <c r="G67" s="32">
        <v>3900.6</v>
      </c>
      <c r="H67" s="12">
        <v>227.364</v>
      </c>
      <c r="I67" s="33">
        <v>2.5</v>
      </c>
      <c r="J67" s="33">
        <v>11.5</v>
      </c>
      <c r="K67" s="12">
        <v>1394.9</v>
      </c>
      <c r="L67" s="6">
        <v>4316.758615</v>
      </c>
      <c r="M67" s="6">
        <v>0.114588101180555</v>
      </c>
      <c r="N67" s="6">
        <v>19640.9441086561</v>
      </c>
      <c r="O67" s="6">
        <v>1.9981865289596</v>
      </c>
      <c r="P67" s="6">
        <v>6747.54</v>
      </c>
      <c r="Q67" s="32">
        <v>117.9</v>
      </c>
      <c r="R67" s="6">
        <v>9124350</v>
      </c>
      <c r="S67" s="6">
        <v>2248</v>
      </c>
      <c r="T67" s="6">
        <v>30088.6221051996</v>
      </c>
      <c r="U67" s="6">
        <v>103.287222</v>
      </c>
      <c r="V67" s="6">
        <v>88</v>
      </c>
      <c r="W67" s="12">
        <v>376.308755026228</v>
      </c>
      <c r="X67" s="12">
        <v>285.821670779986</v>
      </c>
      <c r="Y67" s="12">
        <v>403.613029296164</v>
      </c>
    </row>
    <row r="68" s="6" customFormat="1" spans="1:25">
      <c r="A68" t="s">
        <v>38</v>
      </c>
      <c r="B68" s="6">
        <v>2023</v>
      </c>
      <c r="C68" s="6">
        <v>8808.86811573</v>
      </c>
      <c r="D68" s="6">
        <v>416</v>
      </c>
      <c r="E68" s="6">
        <v>4809</v>
      </c>
      <c r="F68" s="6">
        <v>4924.952269</v>
      </c>
      <c r="G68" s="32">
        <v>3957.8</v>
      </c>
      <c r="H68" s="12">
        <v>220.803169</v>
      </c>
      <c r="I68" s="33">
        <v>2.5</v>
      </c>
      <c r="J68" s="33">
        <v>12.7</v>
      </c>
      <c r="K68" s="12">
        <v>2223.84</v>
      </c>
      <c r="L68" s="32">
        <v>4447.3</v>
      </c>
      <c r="M68" s="6">
        <v>0.11115036342226</v>
      </c>
      <c r="N68" s="6">
        <v>21221</v>
      </c>
      <c r="O68" s="6">
        <v>1.83174633306925</v>
      </c>
      <c r="P68" s="6">
        <v>7465.6</v>
      </c>
      <c r="Q68" s="32">
        <v>120.4</v>
      </c>
      <c r="R68" s="6">
        <v>982.68</v>
      </c>
      <c r="S68" s="6">
        <v>1149</v>
      </c>
      <c r="T68" s="6">
        <v>227649.451381945</v>
      </c>
      <c r="U68" s="32">
        <v>178.1</v>
      </c>
      <c r="V68" s="6">
        <v>88</v>
      </c>
      <c r="W68" s="12">
        <v>394.395869434218</v>
      </c>
      <c r="X68" s="12">
        <v>323.729727749694</v>
      </c>
      <c r="Y68" s="12">
        <v>401.873332792806</v>
      </c>
    </row>
    <row r="69" s="6" customFormat="1" spans="1:25">
      <c r="A69" t="s">
        <v>39</v>
      </c>
      <c r="B69" s="6">
        <v>2011</v>
      </c>
      <c r="C69" s="6">
        <v>4145.678</v>
      </c>
      <c r="D69" s="6">
        <v>699.9</v>
      </c>
      <c r="E69" s="6">
        <v>1588.3807</v>
      </c>
      <c r="F69" s="6">
        <v>2399.8923</v>
      </c>
      <c r="G69" s="32">
        <v>2035.5</v>
      </c>
      <c r="H69" s="12">
        <v>144.64</v>
      </c>
      <c r="I69" s="12">
        <v>5.6565</v>
      </c>
      <c r="J69" s="12">
        <v>14.3348</v>
      </c>
      <c r="K69" s="12">
        <v>450.2</v>
      </c>
      <c r="L69" s="6">
        <v>3633.63479999999</v>
      </c>
      <c r="M69" s="6">
        <v>0.0861832840682602</v>
      </c>
      <c r="N69" s="6">
        <v>8011</v>
      </c>
      <c r="O69" s="6">
        <v>2.61000275311832</v>
      </c>
      <c r="P69" s="6">
        <v>571.34</v>
      </c>
      <c r="Q69" s="32">
        <v>67.1</v>
      </c>
      <c r="R69" s="6">
        <v>3292000</v>
      </c>
      <c r="S69" s="6">
        <v>929</v>
      </c>
      <c r="T69" s="6">
        <v>207266.786750805</v>
      </c>
      <c r="U69" s="6">
        <v>366.3305</v>
      </c>
      <c r="V69" s="6">
        <v>113</v>
      </c>
      <c r="W69" s="12">
        <v>44.96</v>
      </c>
      <c r="X69" s="12">
        <v>44.64</v>
      </c>
      <c r="Y69" s="12">
        <v>35.33</v>
      </c>
    </row>
    <row r="70" s="6" customFormat="1" spans="1:25">
      <c r="A70" t="s">
        <v>39</v>
      </c>
      <c r="B70" s="6">
        <v>2012</v>
      </c>
      <c r="C70" s="6">
        <v>4210.567</v>
      </c>
      <c r="D70" s="6">
        <v>694.7</v>
      </c>
      <c r="E70" s="6">
        <v>1698.82</v>
      </c>
      <c r="F70" s="6">
        <v>2526.89</v>
      </c>
      <c r="G70" s="32">
        <v>2175</v>
      </c>
      <c r="H70" s="12">
        <v>146.9018</v>
      </c>
      <c r="I70" s="12">
        <v>5.9053</v>
      </c>
      <c r="J70" s="12">
        <v>14.5054</v>
      </c>
      <c r="K70" s="12">
        <v>355.4</v>
      </c>
      <c r="L70" s="6">
        <v>4062.4308</v>
      </c>
      <c r="M70" s="6">
        <v>0.086765784863258</v>
      </c>
      <c r="N70" s="6">
        <v>9061</v>
      </c>
      <c r="O70" s="6">
        <v>2.47852450524482</v>
      </c>
      <c r="P70" s="6">
        <v>743.07</v>
      </c>
      <c r="Q70" s="32">
        <v>73.4</v>
      </c>
      <c r="R70" s="6">
        <v>4050175</v>
      </c>
      <c r="S70" s="6">
        <v>938</v>
      </c>
      <c r="T70" s="6">
        <v>423979.340315026</v>
      </c>
      <c r="U70" s="6">
        <v>373.4373</v>
      </c>
      <c r="V70" s="6">
        <v>115</v>
      </c>
      <c r="W70" s="12">
        <v>89.01</v>
      </c>
      <c r="X70" s="12">
        <v>120.36</v>
      </c>
      <c r="Y70" s="12">
        <v>120.91</v>
      </c>
    </row>
    <row r="71" s="6" customFormat="1" spans="1:25">
      <c r="A71" t="s">
        <v>39</v>
      </c>
      <c r="B71" s="6">
        <v>2013</v>
      </c>
      <c r="C71" s="6">
        <v>4208.758</v>
      </c>
      <c r="D71" s="6">
        <v>683.8</v>
      </c>
      <c r="E71" s="6">
        <v>1407.8408</v>
      </c>
      <c r="F71" s="6">
        <v>2631.98</v>
      </c>
      <c r="G71" s="32">
        <v>2195.6</v>
      </c>
      <c r="H71" s="12">
        <v>151.7606</v>
      </c>
      <c r="I71" s="12">
        <v>6.0035</v>
      </c>
      <c r="J71" s="12">
        <v>14.6068</v>
      </c>
      <c r="K71" s="12">
        <v>450.5</v>
      </c>
      <c r="L71" s="6">
        <v>4349.7174</v>
      </c>
      <c r="M71" s="6">
        <v>0.0853125796947219</v>
      </c>
      <c r="N71" s="6">
        <v>10161</v>
      </c>
      <c r="O71" s="6">
        <v>2.98951273467852</v>
      </c>
      <c r="P71" s="6">
        <v>1095.51</v>
      </c>
      <c r="Q71" s="32">
        <v>79</v>
      </c>
      <c r="R71" s="6">
        <v>4665248</v>
      </c>
      <c r="S71" s="6">
        <v>1131</v>
      </c>
      <c r="T71" s="6">
        <v>397981.766638903</v>
      </c>
      <c r="U71" s="6">
        <v>394.78</v>
      </c>
      <c r="V71" s="6">
        <v>115</v>
      </c>
      <c r="W71" s="12">
        <v>126.67</v>
      </c>
      <c r="X71" s="12">
        <v>181.54</v>
      </c>
      <c r="Y71" s="12">
        <v>231.33</v>
      </c>
    </row>
    <row r="72" s="6" customFormat="1" spans="1:25">
      <c r="A72" t="s">
        <v>39</v>
      </c>
      <c r="B72" s="6">
        <v>2014</v>
      </c>
      <c r="C72" s="6">
        <v>4164.095</v>
      </c>
      <c r="D72" s="6">
        <v>687.9</v>
      </c>
      <c r="E72" s="6">
        <v>1473.9668</v>
      </c>
      <c r="F72" s="6">
        <v>2730.22</v>
      </c>
      <c r="G72" s="32">
        <v>1753.9</v>
      </c>
      <c r="H72" s="12">
        <v>151.5502</v>
      </c>
      <c r="I72" s="12">
        <v>6.0294</v>
      </c>
      <c r="J72" s="12">
        <v>14.6207</v>
      </c>
      <c r="K72" s="12">
        <v>1931.4</v>
      </c>
      <c r="L72" s="6">
        <v>4498.359</v>
      </c>
      <c r="M72" s="6">
        <v>0.0798471211021365</v>
      </c>
      <c r="N72" s="6">
        <v>11191.4868027283</v>
      </c>
      <c r="O72" s="6">
        <v>2.82509416087255</v>
      </c>
      <c r="P72" s="6">
        <v>1143.2</v>
      </c>
      <c r="Q72" s="32">
        <v>89.8</v>
      </c>
      <c r="R72" s="6">
        <v>4438501</v>
      </c>
      <c r="S72" s="6">
        <v>1116</v>
      </c>
      <c r="T72" s="6">
        <v>510891.03685212</v>
      </c>
      <c r="U72" s="6">
        <v>433.07</v>
      </c>
      <c r="V72" s="6">
        <v>118</v>
      </c>
      <c r="W72" s="12">
        <v>175.49</v>
      </c>
      <c r="X72" s="12">
        <v>162.89</v>
      </c>
      <c r="Y72" s="12">
        <v>272.53</v>
      </c>
    </row>
    <row r="73" s="6" customFormat="1" spans="1:25">
      <c r="A73" t="s">
        <v>39</v>
      </c>
      <c r="B73" s="6">
        <v>2015</v>
      </c>
      <c r="C73" s="6">
        <v>4219.861</v>
      </c>
      <c r="D73" s="6">
        <v>689.4</v>
      </c>
      <c r="E73" s="6">
        <v>1520.3058</v>
      </c>
      <c r="F73" s="6">
        <v>2813.86</v>
      </c>
      <c r="G73" s="32">
        <v>2186.6</v>
      </c>
      <c r="H73" s="12">
        <v>152.087</v>
      </c>
      <c r="I73" s="12">
        <v>5.9875</v>
      </c>
      <c r="J73" s="12">
        <v>14.1942</v>
      </c>
      <c r="K73" s="12">
        <v>1482.8</v>
      </c>
      <c r="L73" s="6">
        <v>4686.7141</v>
      </c>
      <c r="M73" s="6">
        <v>0.0831570222012503</v>
      </c>
      <c r="N73" s="6">
        <v>12056.8743575302</v>
      </c>
      <c r="O73" s="6">
        <v>2.77566592194807</v>
      </c>
      <c r="P73" s="6">
        <v>1624.58</v>
      </c>
      <c r="Q73" s="32">
        <v>91</v>
      </c>
      <c r="R73" s="6">
        <v>4460700</v>
      </c>
      <c r="S73" s="6">
        <v>1242</v>
      </c>
      <c r="T73" s="6">
        <v>845774.640487822</v>
      </c>
      <c r="U73" s="6">
        <v>457.76</v>
      </c>
      <c r="V73" s="6">
        <v>120</v>
      </c>
      <c r="W73" s="12">
        <v>194.17</v>
      </c>
      <c r="X73" s="12">
        <v>178.41</v>
      </c>
      <c r="Y73" s="12">
        <v>420.06</v>
      </c>
    </row>
    <row r="74" s="6" customFormat="1" spans="1:25">
      <c r="A74" t="s">
        <v>39</v>
      </c>
      <c r="B74" s="6">
        <v>2016</v>
      </c>
      <c r="C74" s="6">
        <v>4064.104</v>
      </c>
      <c r="D74" s="6">
        <v>705.4</v>
      </c>
      <c r="E74" s="6">
        <v>1572.99</v>
      </c>
      <c r="F74" s="6">
        <v>2168.44999999999</v>
      </c>
      <c r="G74" s="32">
        <v>2315.6</v>
      </c>
      <c r="H74" s="12">
        <v>148.0576</v>
      </c>
      <c r="I74" s="12">
        <v>5.6264</v>
      </c>
      <c r="J74" s="12">
        <v>13.7273</v>
      </c>
      <c r="K74" s="12">
        <v>581.9</v>
      </c>
      <c r="L74" s="6">
        <v>4421.7771</v>
      </c>
      <c r="M74" s="6">
        <v>0.0976792272181742</v>
      </c>
      <c r="N74" s="6">
        <v>12880.708763</v>
      </c>
      <c r="O74" s="6">
        <v>2.583680760844</v>
      </c>
      <c r="P74" s="6">
        <v>1807.98</v>
      </c>
      <c r="Q74" s="32">
        <v>113.9</v>
      </c>
      <c r="R74" s="6">
        <v>4807300</v>
      </c>
      <c r="S74" s="6">
        <v>1398</v>
      </c>
      <c r="T74" s="6">
        <v>8624.73200763164</v>
      </c>
      <c r="U74" s="6">
        <v>489.8</v>
      </c>
      <c r="V74" s="6">
        <v>121</v>
      </c>
      <c r="W74" s="12">
        <v>207.737413020417</v>
      </c>
      <c r="X74" s="12">
        <v>220.062424349893</v>
      </c>
      <c r="Y74" s="12">
        <v>330.214950914569</v>
      </c>
    </row>
    <row r="75" s="6" customFormat="1" spans="1:25">
      <c r="A75" t="s">
        <v>39</v>
      </c>
      <c r="B75" s="6">
        <v>2017</v>
      </c>
      <c r="C75" s="6">
        <v>4172.323</v>
      </c>
      <c r="D75" s="6">
        <v>714.8</v>
      </c>
      <c r="E75" s="6">
        <v>1610.55</v>
      </c>
      <c r="F75" s="6">
        <v>2215.14</v>
      </c>
      <c r="G75" s="32">
        <v>2330.7</v>
      </c>
      <c r="H75" s="12">
        <v>145.466</v>
      </c>
      <c r="I75" s="12">
        <v>5.7474</v>
      </c>
      <c r="J75" s="12">
        <v>12.4791</v>
      </c>
      <c r="K75" s="12">
        <v>949.6</v>
      </c>
      <c r="L75" s="6">
        <v>3851.62469999999</v>
      </c>
      <c r="M75" s="6">
        <v>0.0812619290502383</v>
      </c>
      <c r="N75" s="6">
        <v>13746.8022120025</v>
      </c>
      <c r="O75" s="6">
        <v>2.59061997454286</v>
      </c>
      <c r="P75" s="6">
        <v>1984.68</v>
      </c>
      <c r="Q75" s="32">
        <v>105.9</v>
      </c>
      <c r="R75" s="6">
        <v>4592318</v>
      </c>
      <c r="S75" s="6">
        <v>1806</v>
      </c>
      <c r="T75" s="6">
        <v>174458.907292793</v>
      </c>
      <c r="U75" s="6">
        <v>528.006</v>
      </c>
      <c r="V75" s="6">
        <v>123</v>
      </c>
      <c r="W75" s="12">
        <v>239.872269848229</v>
      </c>
      <c r="X75" s="12">
        <v>291.265293666836</v>
      </c>
      <c r="Y75" s="12">
        <v>313.574226780965</v>
      </c>
    </row>
    <row r="76" s="6" customFormat="1" spans="1:25">
      <c r="A76" t="s">
        <v>39</v>
      </c>
      <c r="B76" s="6">
        <v>2018</v>
      </c>
      <c r="C76" s="6">
        <v>4207.112</v>
      </c>
      <c r="D76" s="6">
        <v>711.8</v>
      </c>
      <c r="E76" s="6">
        <v>1619.325</v>
      </c>
      <c r="F76" s="6">
        <v>2243.71999999999</v>
      </c>
      <c r="G76" s="32">
        <v>2192.4</v>
      </c>
      <c r="H76" s="12">
        <v>145.0245</v>
      </c>
      <c r="I76" s="12">
        <v>5.507</v>
      </c>
      <c r="J76" s="12">
        <v>11.7976</v>
      </c>
      <c r="K76" s="12">
        <v>1467.3</v>
      </c>
      <c r="L76" s="6">
        <v>4061.9324</v>
      </c>
      <c r="M76" s="6">
        <v>0.0803188579261199</v>
      </c>
      <c r="N76" s="6">
        <v>14656.3268620787</v>
      </c>
      <c r="O76" s="6">
        <v>2.59806524323406</v>
      </c>
      <c r="P76" s="6">
        <v>2314.36</v>
      </c>
      <c r="Q76" s="32">
        <v>101.4</v>
      </c>
      <c r="R76" s="6">
        <v>4617437</v>
      </c>
      <c r="S76" s="6">
        <v>2235</v>
      </c>
      <c r="T76" s="6">
        <v>138251.003566818</v>
      </c>
      <c r="U76" s="6">
        <v>306.216</v>
      </c>
      <c r="V76" s="6">
        <v>123</v>
      </c>
      <c r="W76" s="12">
        <v>271.813109308175</v>
      </c>
      <c r="X76" s="12">
        <v>279.475550496744</v>
      </c>
      <c r="Y76" s="12">
        <v>375.012044343113</v>
      </c>
    </row>
    <row r="77" s="6" customFormat="1" spans="1:25">
      <c r="A77" t="s">
        <v>39</v>
      </c>
      <c r="B77" s="6">
        <v>2019</v>
      </c>
      <c r="C77" s="6">
        <v>4217.097</v>
      </c>
      <c r="D77" s="6">
        <v>671.4</v>
      </c>
      <c r="E77" s="6">
        <v>1629.175</v>
      </c>
      <c r="F77" s="6">
        <v>2353.88639999999</v>
      </c>
      <c r="G77" s="32">
        <v>2430</v>
      </c>
      <c r="H77" s="12">
        <v>139.9062</v>
      </c>
      <c r="I77" s="12">
        <v>5.1074</v>
      </c>
      <c r="J77" s="12">
        <v>11.3505</v>
      </c>
      <c r="K77" s="12">
        <v>324.7</v>
      </c>
      <c r="L77" s="6">
        <v>4368.24769999999</v>
      </c>
      <c r="M77" s="6">
        <v>0.0874274622683359</v>
      </c>
      <c r="N77" s="6">
        <v>16108.2943608441</v>
      </c>
      <c r="O77" s="6">
        <v>2.58848619700155</v>
      </c>
      <c r="P77" s="6">
        <v>2823.05</v>
      </c>
      <c r="Q77" s="32">
        <v>142.3</v>
      </c>
      <c r="R77" s="6">
        <v>5025729</v>
      </c>
      <c r="S77" s="6">
        <v>3025</v>
      </c>
      <c r="T77" s="6">
        <v>397757.17487761</v>
      </c>
      <c r="U77" s="6">
        <v>176.9725</v>
      </c>
      <c r="V77" s="6">
        <v>123</v>
      </c>
      <c r="W77" s="12">
        <v>292.444081588366</v>
      </c>
      <c r="X77" s="12">
        <v>302.52137647433</v>
      </c>
      <c r="Y77" s="12">
        <v>387.769996206522</v>
      </c>
    </row>
    <row r="78" s="6" customFormat="1" spans="1:25">
      <c r="A78" t="s">
        <v>39</v>
      </c>
      <c r="B78" s="6">
        <v>2020</v>
      </c>
      <c r="C78" s="6">
        <v>4287.779</v>
      </c>
      <c r="D78" s="6">
        <v>631</v>
      </c>
      <c r="E78" s="6">
        <v>1632.538</v>
      </c>
      <c r="F78" s="6">
        <v>2471.2602</v>
      </c>
      <c r="G78" s="32">
        <v>2338.8</v>
      </c>
      <c r="H78" s="12">
        <v>137.5681</v>
      </c>
      <c r="I78" s="12">
        <v>4.4722</v>
      </c>
      <c r="J78" s="12">
        <v>11.4381</v>
      </c>
      <c r="K78" s="33">
        <v>1322</v>
      </c>
      <c r="L78" s="6">
        <v>4582.56499999999</v>
      </c>
      <c r="M78" s="6">
        <v>0.0909661014789592</v>
      </c>
      <c r="N78" s="6">
        <v>17450.3482012791</v>
      </c>
      <c r="O78" s="6">
        <v>2.62644973654518</v>
      </c>
      <c r="P78" s="6">
        <v>3600.41</v>
      </c>
      <c r="Q78" s="32">
        <v>156</v>
      </c>
      <c r="R78" s="6">
        <v>5048300</v>
      </c>
      <c r="S78" s="6">
        <v>4727</v>
      </c>
      <c r="T78" s="6">
        <v>325925.173452638</v>
      </c>
      <c r="U78" s="6">
        <v>184.5571</v>
      </c>
      <c r="V78" s="6">
        <v>121</v>
      </c>
      <c r="W78" s="12">
        <v>307.112361026312</v>
      </c>
      <c r="X78" s="12">
        <v>328.118327282286</v>
      </c>
      <c r="Y78" s="12">
        <v>386.333445613456</v>
      </c>
    </row>
    <row r="79" s="6" customFormat="1" spans="1:25">
      <c r="A79" t="s">
        <v>39</v>
      </c>
      <c r="B79" s="32">
        <v>2021</v>
      </c>
      <c r="C79" s="6">
        <v>4328.93506533</v>
      </c>
      <c r="D79" s="32">
        <v>600</v>
      </c>
      <c r="E79" s="6">
        <v>1632.5</v>
      </c>
      <c r="F79" s="6">
        <v>2552.599058</v>
      </c>
      <c r="G79" s="32">
        <v>2538.7</v>
      </c>
      <c r="H79" s="12">
        <v>135.030264</v>
      </c>
      <c r="I79" s="12">
        <v>4.3386</v>
      </c>
      <c r="J79" s="12">
        <v>11.4384</v>
      </c>
      <c r="K79" s="33">
        <v>249</v>
      </c>
      <c r="L79" s="6">
        <v>4927.731</v>
      </c>
      <c r="M79" s="6">
        <v>0.0892471471310892</v>
      </c>
      <c r="N79" s="6">
        <v>19216.6</v>
      </c>
      <c r="O79" s="6">
        <v>2.65172132638897</v>
      </c>
      <c r="P79" s="6">
        <v>3699.84</v>
      </c>
      <c r="Q79" s="32">
        <v>175</v>
      </c>
      <c r="R79" s="6">
        <v>4094414</v>
      </c>
      <c r="S79" s="6">
        <v>3930</v>
      </c>
      <c r="T79" s="6">
        <v>473188.481682428</v>
      </c>
      <c r="U79" s="6">
        <v>167.9161</v>
      </c>
      <c r="V79" s="6">
        <v>119</v>
      </c>
      <c r="W79" s="12">
        <v>340.100187419448</v>
      </c>
      <c r="X79" s="12">
        <v>363.897968295528</v>
      </c>
      <c r="Y79" s="12">
        <v>401.725102758119</v>
      </c>
    </row>
    <row r="80" s="6" customFormat="1" spans="1:25">
      <c r="A80" t="s">
        <v>39</v>
      </c>
      <c r="B80" s="32">
        <v>2022</v>
      </c>
      <c r="C80" s="6">
        <v>4326.85572933</v>
      </c>
      <c r="D80" s="6">
        <v>634</v>
      </c>
      <c r="E80" s="6">
        <v>1716.63</v>
      </c>
      <c r="F80" s="6">
        <v>2657.842</v>
      </c>
      <c r="G80" s="32">
        <v>2484.5</v>
      </c>
      <c r="H80" s="12">
        <v>130.5069</v>
      </c>
      <c r="I80" s="33">
        <v>4.2</v>
      </c>
      <c r="J80" s="33">
        <v>11.3</v>
      </c>
      <c r="K80" s="12">
        <v>797.4</v>
      </c>
      <c r="L80" s="6">
        <v>5180.0256</v>
      </c>
      <c r="M80" s="6">
        <v>0.0896493886129815</v>
      </c>
      <c r="N80" s="6">
        <v>19907.9616904892</v>
      </c>
      <c r="O80" s="6">
        <v>2.5205523201447</v>
      </c>
      <c r="P80" s="6">
        <v>5089.78</v>
      </c>
      <c r="Q80" s="32">
        <v>164</v>
      </c>
      <c r="R80" s="6">
        <v>4633392</v>
      </c>
      <c r="S80" s="6">
        <v>3377</v>
      </c>
      <c r="T80" s="6">
        <v>450505.116774715</v>
      </c>
      <c r="U80" s="6">
        <v>130.0487</v>
      </c>
      <c r="V80" s="6">
        <v>118</v>
      </c>
      <c r="W80" s="12">
        <v>364.921665010067</v>
      </c>
      <c r="X80" s="12">
        <v>333.106137895653</v>
      </c>
      <c r="Y80" s="12">
        <v>424.745222739906</v>
      </c>
    </row>
    <row r="81" s="6" customFormat="1" spans="1:25">
      <c r="A81" t="s">
        <v>39</v>
      </c>
      <c r="B81" s="6">
        <v>2023</v>
      </c>
      <c r="C81" s="6">
        <v>4361.42429008346</v>
      </c>
      <c r="D81" s="6">
        <v>589</v>
      </c>
      <c r="E81" s="6">
        <v>1721.2</v>
      </c>
      <c r="F81" s="6">
        <v>2823.853531</v>
      </c>
      <c r="G81" s="32">
        <v>2563.4</v>
      </c>
      <c r="H81" s="12">
        <v>129.508585</v>
      </c>
      <c r="I81" s="33">
        <v>4.1</v>
      </c>
      <c r="J81" s="33">
        <v>11.4</v>
      </c>
      <c r="K81" s="12">
        <v>328.35</v>
      </c>
      <c r="L81" s="32">
        <v>5266.8</v>
      </c>
      <c r="M81" s="6">
        <v>0.0877541427502698</v>
      </c>
      <c r="N81" s="6">
        <v>21483</v>
      </c>
      <c r="O81" s="6">
        <v>2.53394392870292</v>
      </c>
      <c r="P81" s="6">
        <v>6002.96</v>
      </c>
      <c r="Q81" s="32">
        <v>153.6</v>
      </c>
      <c r="R81" s="6">
        <v>490.96</v>
      </c>
      <c r="S81" s="6">
        <v>1319</v>
      </c>
      <c r="T81" s="6">
        <v>645664.794545125</v>
      </c>
      <c r="U81" s="32">
        <v>191.7</v>
      </c>
      <c r="V81" s="6">
        <v>118</v>
      </c>
      <c r="W81" s="12">
        <v>380.976875706894</v>
      </c>
      <c r="X81" s="12">
        <v>352.373749606845</v>
      </c>
      <c r="Y81" s="12">
        <v>424.889794825807</v>
      </c>
    </row>
    <row r="82" s="6" customFormat="1" spans="1:25">
      <c r="A82" t="s">
        <v>40</v>
      </c>
      <c r="B82" s="6">
        <v>2011</v>
      </c>
      <c r="C82" s="6">
        <v>5222.324</v>
      </c>
      <c r="D82" s="6">
        <v>651.88</v>
      </c>
      <c r="E82" s="6">
        <v>1807.52</v>
      </c>
      <c r="F82" s="6">
        <v>2355.04</v>
      </c>
      <c r="G82" s="32">
        <v>3171</v>
      </c>
      <c r="H82" s="12">
        <v>195.199</v>
      </c>
      <c r="I82" s="12">
        <v>4.5595</v>
      </c>
      <c r="J82" s="12">
        <v>5.7069</v>
      </c>
      <c r="K82" s="12">
        <v>616.4</v>
      </c>
      <c r="L82" s="6">
        <v>2275.146</v>
      </c>
      <c r="M82" s="6">
        <v>0.120868629734796</v>
      </c>
      <c r="N82" s="6">
        <v>7634</v>
      </c>
      <c r="O82" s="6">
        <v>2.88922058953704</v>
      </c>
      <c r="P82" s="6">
        <v>800.68</v>
      </c>
      <c r="Q82" s="32">
        <v>124.2</v>
      </c>
      <c r="R82" s="6">
        <v>2555700</v>
      </c>
      <c r="S82" s="6">
        <v>472</v>
      </c>
      <c r="T82" s="6">
        <v>83081.417538189</v>
      </c>
      <c r="U82" s="6">
        <v>42.5072</v>
      </c>
      <c r="V82" s="6">
        <v>801</v>
      </c>
      <c r="W82" s="12">
        <v>23.75</v>
      </c>
      <c r="X82" s="12">
        <v>24.04</v>
      </c>
      <c r="Y82" s="12">
        <v>27.86</v>
      </c>
    </row>
    <row r="83" s="6" customFormat="1" spans="1:25">
      <c r="A83" t="s">
        <v>40</v>
      </c>
      <c r="B83" s="6">
        <v>2012</v>
      </c>
      <c r="C83" s="6">
        <v>5315.139</v>
      </c>
      <c r="D83" s="6">
        <v>628.98</v>
      </c>
      <c r="E83" s="6">
        <v>1851.87</v>
      </c>
      <c r="F83" s="6">
        <v>2554.65</v>
      </c>
      <c r="G83" s="32">
        <v>3450.2</v>
      </c>
      <c r="H83" s="12">
        <v>206.73</v>
      </c>
      <c r="I83" s="12">
        <v>5.1239</v>
      </c>
      <c r="J83" s="12">
        <v>5.67</v>
      </c>
      <c r="K83" s="12">
        <v>632.8</v>
      </c>
      <c r="L83" s="6">
        <v>2502.0176</v>
      </c>
      <c r="M83" s="6">
        <v>0.118274697551938</v>
      </c>
      <c r="N83" s="6">
        <v>8741</v>
      </c>
      <c r="O83" s="6">
        <v>2.87014693256006</v>
      </c>
      <c r="P83" s="6">
        <v>883.31</v>
      </c>
      <c r="Q83" s="32">
        <v>171.4</v>
      </c>
      <c r="R83" s="6">
        <v>2913003</v>
      </c>
      <c r="S83" s="6">
        <v>497</v>
      </c>
      <c r="T83" s="6">
        <v>103045.362572677</v>
      </c>
      <c r="U83" s="6">
        <v>46.1174</v>
      </c>
      <c r="V83" s="6">
        <v>878</v>
      </c>
      <c r="W83" s="12">
        <v>69.43</v>
      </c>
      <c r="X83" s="12">
        <v>93.83</v>
      </c>
      <c r="Y83" s="12">
        <v>133.99</v>
      </c>
    </row>
    <row r="84" s="6" customFormat="1" spans="1:25">
      <c r="A84" t="s">
        <v>40</v>
      </c>
      <c r="B84" s="6">
        <v>2013</v>
      </c>
      <c r="C84" s="6">
        <v>5413.056</v>
      </c>
      <c r="D84" s="6">
        <v>607.09</v>
      </c>
      <c r="E84" s="6">
        <v>1510.1317</v>
      </c>
      <c r="F84" s="6">
        <v>2730.04</v>
      </c>
      <c r="G84" s="32">
        <v>3551</v>
      </c>
      <c r="H84" s="12">
        <v>216.79</v>
      </c>
      <c r="I84" s="12">
        <v>5.1011</v>
      </c>
      <c r="J84" s="12">
        <v>5.8485</v>
      </c>
      <c r="K84" s="12">
        <v>623.2</v>
      </c>
      <c r="L84" s="6">
        <v>2670.5985</v>
      </c>
      <c r="M84" s="6">
        <v>0.115690152072602</v>
      </c>
      <c r="N84" s="6">
        <v>9781</v>
      </c>
      <c r="O84" s="6">
        <v>3.58449266378555</v>
      </c>
      <c r="P84" s="6">
        <v>926.94</v>
      </c>
      <c r="Q84" s="32">
        <v>186.7</v>
      </c>
      <c r="R84" s="6">
        <v>3182647</v>
      </c>
      <c r="S84" s="6">
        <v>617</v>
      </c>
      <c r="T84" s="6">
        <v>48153.5279972549</v>
      </c>
      <c r="U84" s="6">
        <v>48.23</v>
      </c>
      <c r="V84" s="6">
        <v>958</v>
      </c>
      <c r="W84" s="12">
        <v>106.85</v>
      </c>
      <c r="X84" s="12">
        <v>147.95</v>
      </c>
      <c r="Y84" s="12">
        <v>224.97</v>
      </c>
    </row>
    <row r="85" s="6" customFormat="1" spans="1:25">
      <c r="A85" t="s">
        <v>40</v>
      </c>
      <c r="B85" s="6">
        <v>2014</v>
      </c>
      <c r="C85" s="6">
        <v>5615.293</v>
      </c>
      <c r="D85" s="6">
        <v>586.53</v>
      </c>
      <c r="E85" s="6">
        <v>1628.4337</v>
      </c>
      <c r="F85" s="6">
        <v>2919.09</v>
      </c>
      <c r="G85" s="32">
        <v>3532.8</v>
      </c>
      <c r="H85" s="12">
        <v>226.66</v>
      </c>
      <c r="I85" s="12">
        <v>5.9517</v>
      </c>
      <c r="J85" s="12">
        <v>5.7858</v>
      </c>
      <c r="K85" s="12">
        <v>689.3</v>
      </c>
      <c r="L85" s="6">
        <v>2763.0091</v>
      </c>
      <c r="M85" s="6">
        <v>0.11041038488344</v>
      </c>
      <c r="N85" s="6">
        <v>10780.1174952277</v>
      </c>
      <c r="O85" s="6">
        <v>3.44827855134661</v>
      </c>
      <c r="P85" s="6">
        <v>921.21</v>
      </c>
      <c r="Q85" s="32">
        <v>176.5</v>
      </c>
      <c r="R85" s="6">
        <v>3086795</v>
      </c>
      <c r="S85" s="6">
        <v>612</v>
      </c>
      <c r="T85" s="6">
        <v>212168.625767253</v>
      </c>
      <c r="U85" s="6">
        <v>48.75</v>
      </c>
      <c r="V85" s="6">
        <v>1046</v>
      </c>
      <c r="W85" s="12">
        <v>154.91</v>
      </c>
      <c r="X85" s="12">
        <v>136.01</v>
      </c>
      <c r="Y85" s="12">
        <v>254.75</v>
      </c>
    </row>
    <row r="86" s="6" customFormat="1" spans="1:25">
      <c r="A86" t="s">
        <v>40</v>
      </c>
      <c r="B86" s="6">
        <v>2015</v>
      </c>
      <c r="C86" s="6">
        <v>5679.102</v>
      </c>
      <c r="D86" s="6">
        <v>566.9</v>
      </c>
      <c r="E86" s="6">
        <v>1790.8726</v>
      </c>
      <c r="F86" s="6">
        <v>3152.54</v>
      </c>
      <c r="G86" s="32">
        <v>3974.1</v>
      </c>
      <c r="H86" s="12">
        <v>231.24</v>
      </c>
      <c r="I86" s="12">
        <v>6.2285</v>
      </c>
      <c r="J86" s="12">
        <v>5.9164</v>
      </c>
      <c r="K86" s="12">
        <v>846.2</v>
      </c>
      <c r="L86" s="6">
        <v>2880.6158</v>
      </c>
      <c r="M86" s="6">
        <v>0.113508159278909</v>
      </c>
      <c r="N86" s="6">
        <v>11326.1725246481</v>
      </c>
      <c r="O86" s="6">
        <v>3.17113679666549</v>
      </c>
      <c r="P86" s="6">
        <v>1107.7</v>
      </c>
      <c r="Q86" s="32">
        <v>91.8</v>
      </c>
      <c r="R86" s="6">
        <v>4086100</v>
      </c>
      <c r="S86" s="6">
        <v>746</v>
      </c>
      <c r="T86" s="6">
        <v>273942.61823573</v>
      </c>
      <c r="U86" s="6">
        <v>49.6</v>
      </c>
      <c r="V86" s="6">
        <v>1105</v>
      </c>
      <c r="W86" s="12">
        <v>175.49</v>
      </c>
      <c r="X86" s="12">
        <v>154.68</v>
      </c>
      <c r="Y86" s="12">
        <v>413.47</v>
      </c>
    </row>
    <row r="87" s="6" customFormat="1" spans="1:25">
      <c r="A87" t="s">
        <v>40</v>
      </c>
      <c r="B87" s="6">
        <v>2016</v>
      </c>
      <c r="C87" s="6">
        <v>5676.316</v>
      </c>
      <c r="D87" s="6">
        <v>546.24</v>
      </c>
      <c r="E87" s="6">
        <v>1832.17</v>
      </c>
      <c r="F87" s="6">
        <v>3105.26</v>
      </c>
      <c r="G87" s="32">
        <v>4150.7</v>
      </c>
      <c r="H87" s="12">
        <v>233.6075</v>
      </c>
      <c r="I87" s="12">
        <v>5.8523</v>
      </c>
      <c r="J87" s="12">
        <v>5.9565</v>
      </c>
      <c r="K87" s="12">
        <v>748.2</v>
      </c>
      <c r="L87" s="6">
        <v>2724.8757</v>
      </c>
      <c r="M87" s="6">
        <v>0.101410318878242</v>
      </c>
      <c r="N87" s="6">
        <v>12122.941413</v>
      </c>
      <c r="O87" s="6">
        <v>3.09813827319517</v>
      </c>
      <c r="P87" s="6">
        <v>1482.84</v>
      </c>
      <c r="Q87" s="32">
        <v>98.5</v>
      </c>
      <c r="R87" s="6">
        <v>5505000</v>
      </c>
      <c r="S87" s="6">
        <v>887</v>
      </c>
      <c r="T87" s="6">
        <v>96235.5334942758</v>
      </c>
      <c r="U87" s="6">
        <v>51.13</v>
      </c>
      <c r="V87" s="6">
        <v>1168</v>
      </c>
      <c r="W87" s="12">
        <v>191.939412131484</v>
      </c>
      <c r="X87" s="12">
        <v>204.137788905123</v>
      </c>
      <c r="Y87" s="12">
        <v>323.589701574369</v>
      </c>
    </row>
    <row r="88" s="6" customFormat="1" spans="1:25">
      <c r="A88" t="s">
        <v>40</v>
      </c>
      <c r="B88" s="6">
        <v>2017</v>
      </c>
      <c r="C88" s="6">
        <v>6086.198</v>
      </c>
      <c r="D88" s="6">
        <v>526.54</v>
      </c>
      <c r="E88" s="6">
        <v>1893.05</v>
      </c>
      <c r="F88" s="6">
        <v>3284.65</v>
      </c>
      <c r="G88" s="32">
        <v>4154</v>
      </c>
      <c r="H88" s="12">
        <v>231.0247</v>
      </c>
      <c r="I88" s="12">
        <v>5.6294</v>
      </c>
      <c r="J88" s="12">
        <v>6.0752</v>
      </c>
      <c r="K88" s="12">
        <v>983.1</v>
      </c>
      <c r="L88" s="6">
        <v>2064.2909</v>
      </c>
      <c r="M88" s="6">
        <v>0.0732950450766936</v>
      </c>
      <c r="N88" s="6">
        <v>12950.4410346707</v>
      </c>
      <c r="O88" s="6">
        <v>3.21502231848076</v>
      </c>
      <c r="P88" s="6">
        <v>1725.51</v>
      </c>
      <c r="Q88" s="32">
        <v>102.4</v>
      </c>
      <c r="R88" s="6">
        <v>5547674</v>
      </c>
      <c r="S88" s="6">
        <v>1055</v>
      </c>
      <c r="T88" s="6">
        <v>134587.539360147</v>
      </c>
      <c r="U88" s="6">
        <v>52.9617</v>
      </c>
      <c r="V88" s="6">
        <v>1226</v>
      </c>
      <c r="W88" s="12">
        <v>227.44608175033</v>
      </c>
      <c r="X88" s="12">
        <v>273.623590159554</v>
      </c>
      <c r="Y88" s="12">
        <v>310.717573806757</v>
      </c>
    </row>
    <row r="89" s="6" customFormat="1" spans="1:25">
      <c r="A89" t="s">
        <v>40</v>
      </c>
      <c r="B89" s="6">
        <v>2018</v>
      </c>
      <c r="C89" s="6">
        <v>6080.892</v>
      </c>
      <c r="D89" s="6">
        <v>508.58</v>
      </c>
      <c r="E89" s="6">
        <v>1893.05</v>
      </c>
      <c r="F89" s="6">
        <v>3466</v>
      </c>
      <c r="G89" s="32">
        <v>3632.7</v>
      </c>
      <c r="H89" s="12">
        <v>228.2968</v>
      </c>
      <c r="I89" s="12">
        <v>5.0991</v>
      </c>
      <c r="J89" s="12">
        <v>5.6216</v>
      </c>
      <c r="K89" s="12">
        <v>1319.7</v>
      </c>
      <c r="L89" s="6">
        <v>2184.34299999999</v>
      </c>
      <c r="M89" s="6">
        <v>0.0770002825941881</v>
      </c>
      <c r="N89" s="6">
        <v>13748.1746271857</v>
      </c>
      <c r="O89" s="6">
        <v>3.21221943424632</v>
      </c>
      <c r="P89" s="6">
        <v>2024.22</v>
      </c>
      <c r="Q89" s="32">
        <v>115.4</v>
      </c>
      <c r="R89" s="6">
        <v>5375508</v>
      </c>
      <c r="S89" s="6">
        <v>1289</v>
      </c>
      <c r="T89" s="6">
        <v>160378.006526603</v>
      </c>
      <c r="U89" s="6">
        <v>54.8539</v>
      </c>
      <c r="V89" s="6">
        <v>1253</v>
      </c>
      <c r="W89" s="12">
        <v>256.54618767486</v>
      </c>
      <c r="X89" s="12">
        <v>255.226370075169</v>
      </c>
      <c r="Y89" s="12">
        <v>378.463976839047</v>
      </c>
    </row>
    <row r="90" s="6" customFormat="1" spans="1:25">
      <c r="A90" t="s">
        <v>40</v>
      </c>
      <c r="B90" s="6">
        <v>2019</v>
      </c>
      <c r="C90" s="6">
        <v>6117.052</v>
      </c>
      <c r="D90" s="6">
        <v>489.61</v>
      </c>
      <c r="E90" s="6">
        <v>1909.501</v>
      </c>
      <c r="F90" s="6">
        <v>3653.74229999999</v>
      </c>
      <c r="G90" s="32">
        <v>3877.9</v>
      </c>
      <c r="H90" s="12">
        <v>227.0583</v>
      </c>
      <c r="I90" s="12">
        <v>4.8658</v>
      </c>
      <c r="J90" s="12">
        <v>5.313</v>
      </c>
      <c r="K90" s="12">
        <v>536.2</v>
      </c>
      <c r="L90" s="6">
        <v>2442.7256</v>
      </c>
      <c r="M90" s="6">
        <v>0.109775710721236</v>
      </c>
      <c r="N90" s="6">
        <v>14936.045229145</v>
      </c>
      <c r="O90" s="6">
        <v>3.20348195680442</v>
      </c>
      <c r="P90" s="6">
        <v>2279.41</v>
      </c>
      <c r="Q90" s="32">
        <v>92.7</v>
      </c>
      <c r="R90" s="6">
        <v>5643475</v>
      </c>
      <c r="S90" s="6">
        <v>1375</v>
      </c>
      <c r="T90" s="6">
        <v>211543.115819725</v>
      </c>
      <c r="U90" s="6">
        <v>54.8765</v>
      </c>
      <c r="V90" s="6">
        <v>1276</v>
      </c>
      <c r="W90" s="12">
        <v>275.747671309734</v>
      </c>
      <c r="X90" s="12">
        <v>275.929078997884</v>
      </c>
      <c r="Y90" s="12">
        <v>379.619959592773</v>
      </c>
    </row>
    <row r="91" s="6" customFormat="1" spans="1:25">
      <c r="A91" t="s">
        <v>40</v>
      </c>
      <c r="B91" s="6">
        <v>2020</v>
      </c>
      <c r="C91" s="6">
        <v>6150.987</v>
      </c>
      <c r="D91" s="6">
        <v>471.99</v>
      </c>
      <c r="E91" s="6">
        <v>1905.436</v>
      </c>
      <c r="F91" s="6">
        <v>3896.9463</v>
      </c>
      <c r="G91" s="32">
        <v>3803.2</v>
      </c>
      <c r="H91" s="12">
        <v>225.2945</v>
      </c>
      <c r="I91" s="12">
        <v>4.693</v>
      </c>
      <c r="J91" s="12">
        <v>5.1364</v>
      </c>
      <c r="K91" s="33">
        <v>1219</v>
      </c>
      <c r="L91" s="6">
        <v>2975.9983</v>
      </c>
      <c r="M91" s="6">
        <v>0.126144069035652</v>
      </c>
      <c r="N91" s="6">
        <v>16067.0319046288</v>
      </c>
      <c r="O91" s="6">
        <v>3.22812574130015</v>
      </c>
      <c r="P91" s="6">
        <v>2693.35</v>
      </c>
      <c r="Q91" s="32">
        <v>100.7</v>
      </c>
      <c r="R91" s="6">
        <v>5777600</v>
      </c>
      <c r="S91" s="6">
        <v>2010</v>
      </c>
      <c r="T91" s="6">
        <v>125833.654732915</v>
      </c>
      <c r="U91" s="6">
        <v>56.5596</v>
      </c>
      <c r="V91" s="6">
        <v>1282</v>
      </c>
      <c r="W91" s="12">
        <v>290.78061215931</v>
      </c>
      <c r="X91" s="12">
        <v>297.632184308423</v>
      </c>
      <c r="Y91" s="12">
        <v>385.286426394038</v>
      </c>
    </row>
    <row r="92" s="6" customFormat="1" spans="1:25">
      <c r="A92" t="s">
        <v>40</v>
      </c>
      <c r="B92" s="32">
        <v>2021</v>
      </c>
      <c r="C92" s="6">
        <v>6187.06454654</v>
      </c>
      <c r="D92" s="32">
        <v>454</v>
      </c>
      <c r="E92" s="6">
        <v>1905.4</v>
      </c>
      <c r="F92" s="6">
        <v>4149.232843</v>
      </c>
      <c r="G92" s="32">
        <v>4039.2</v>
      </c>
      <c r="H92" s="12">
        <v>222.999149</v>
      </c>
      <c r="I92" s="12">
        <v>4.5139</v>
      </c>
      <c r="J92" s="12">
        <v>4.7651</v>
      </c>
      <c r="K92" s="33">
        <v>245</v>
      </c>
      <c r="L92" s="6">
        <v>2972.324055</v>
      </c>
      <c r="M92" s="6">
        <v>0.117396261235075</v>
      </c>
      <c r="N92" s="6">
        <v>17641.7</v>
      </c>
      <c r="O92" s="6">
        <v>3.24712110136454</v>
      </c>
      <c r="P92" s="6">
        <v>3712</v>
      </c>
      <c r="Q92" s="32">
        <v>132.2</v>
      </c>
      <c r="R92" s="6">
        <v>4623191</v>
      </c>
      <c r="S92" s="6">
        <v>1969</v>
      </c>
      <c r="T92" s="6">
        <v>148481.753145207</v>
      </c>
      <c r="U92" s="6">
        <v>72.30530001</v>
      </c>
      <c r="V92" s="6">
        <v>1282</v>
      </c>
      <c r="W92" s="12">
        <v>325.381568554284</v>
      </c>
      <c r="X92" s="12">
        <v>334.223245243151</v>
      </c>
      <c r="Y92" s="12">
        <v>395.19753415436</v>
      </c>
    </row>
    <row r="93" s="6" customFormat="1" spans="1:25">
      <c r="A93" t="s">
        <v>40</v>
      </c>
      <c r="B93" s="32">
        <v>2022</v>
      </c>
      <c r="C93" s="6">
        <v>6226.35835067</v>
      </c>
      <c r="D93" s="6">
        <v>479</v>
      </c>
      <c r="E93" s="6">
        <v>1906.475</v>
      </c>
      <c r="F93" s="6">
        <v>4357.859749</v>
      </c>
      <c r="G93" s="32">
        <v>4080.8</v>
      </c>
      <c r="H93" s="12">
        <v>222.7463</v>
      </c>
      <c r="I93" s="33">
        <v>4.4</v>
      </c>
      <c r="J93" s="33">
        <v>4.6</v>
      </c>
      <c r="K93" s="12">
        <v>193</v>
      </c>
      <c r="L93" s="6">
        <v>3217.907121</v>
      </c>
      <c r="M93" s="6">
        <v>0.129232911508623</v>
      </c>
      <c r="N93" s="6">
        <v>18134.4744249807</v>
      </c>
      <c r="O93" s="6">
        <v>3.26590086451173</v>
      </c>
      <c r="P93" s="6">
        <v>4746.04</v>
      </c>
      <c r="Q93" s="32">
        <v>107.1</v>
      </c>
      <c r="R93" s="6">
        <v>5154893</v>
      </c>
      <c r="S93" s="6">
        <v>1755</v>
      </c>
      <c r="T93" s="6">
        <v>249509.50370501</v>
      </c>
      <c r="U93" s="6">
        <v>58.774721</v>
      </c>
      <c r="V93" s="6">
        <v>1281</v>
      </c>
      <c r="W93" s="12">
        <v>347.630401964964</v>
      </c>
      <c r="X93" s="12">
        <v>300.709998369501</v>
      </c>
      <c r="Y93" s="12">
        <v>408.663198843645</v>
      </c>
    </row>
    <row r="94" s="6" customFormat="1" spans="1:25">
      <c r="A94" t="s">
        <v>40</v>
      </c>
      <c r="B94" s="6">
        <v>2023</v>
      </c>
      <c r="C94" s="6">
        <v>6292.47205576358</v>
      </c>
      <c r="D94" s="6">
        <v>451</v>
      </c>
      <c r="E94" s="6">
        <v>1949.3</v>
      </c>
      <c r="F94" s="6">
        <v>4548.573017</v>
      </c>
      <c r="G94" s="32">
        <v>4186.5</v>
      </c>
      <c r="H94" s="12">
        <v>222.495769</v>
      </c>
      <c r="I94" s="33">
        <v>4.2</v>
      </c>
      <c r="J94" s="33">
        <v>4.6</v>
      </c>
      <c r="K94" s="12">
        <v>260.77</v>
      </c>
      <c r="L94" s="32">
        <v>3128</v>
      </c>
      <c r="M94" s="6">
        <v>0.121556107366678</v>
      </c>
      <c r="N94" s="6">
        <v>19472</v>
      </c>
      <c r="O94" s="6">
        <v>3.22806754002133</v>
      </c>
      <c r="P94" s="6">
        <v>5426.77</v>
      </c>
      <c r="Q94" s="32">
        <v>107.9</v>
      </c>
      <c r="R94" s="6">
        <v>618.3</v>
      </c>
      <c r="S94" s="6">
        <v>743</v>
      </c>
      <c r="T94" s="6">
        <v>221568.348792597</v>
      </c>
      <c r="U94" s="32">
        <v>87</v>
      </c>
      <c r="V94" s="6">
        <v>1280</v>
      </c>
      <c r="W94" s="12">
        <v>362.765154477704</v>
      </c>
      <c r="X94" s="12">
        <v>329.409582217082</v>
      </c>
      <c r="Y94" s="12">
        <v>405.251002619945</v>
      </c>
    </row>
    <row r="95" s="6" customFormat="1" spans="1:25">
      <c r="A95" t="s">
        <v>41</v>
      </c>
      <c r="B95" s="6">
        <v>2011</v>
      </c>
      <c r="C95" s="6">
        <v>12222.93</v>
      </c>
      <c r="D95" s="6">
        <v>677.71</v>
      </c>
      <c r="E95" s="6">
        <v>4332.65</v>
      </c>
      <c r="F95" s="6">
        <v>4097.83629999999</v>
      </c>
      <c r="G95" s="32">
        <v>5570.6</v>
      </c>
      <c r="H95" s="12">
        <v>228.4366</v>
      </c>
      <c r="I95" s="12">
        <v>7.7958</v>
      </c>
      <c r="J95" s="12">
        <v>7.5589</v>
      </c>
      <c r="K95" s="12">
        <v>1536.8</v>
      </c>
      <c r="L95" s="6">
        <v>3223.50689999999</v>
      </c>
      <c r="M95" s="6">
        <v>0.135232872357336</v>
      </c>
      <c r="N95" s="6">
        <v>7382</v>
      </c>
      <c r="O95" s="6">
        <v>2.82112102293054</v>
      </c>
      <c r="P95" s="6">
        <v>1640.59</v>
      </c>
      <c r="Q95" s="32">
        <v>207.7</v>
      </c>
      <c r="R95" s="6">
        <v>3559800</v>
      </c>
      <c r="S95" s="6">
        <v>1045</v>
      </c>
      <c r="T95" s="6">
        <v>103796.256903111</v>
      </c>
      <c r="U95" s="6">
        <v>58.2411</v>
      </c>
      <c r="V95" s="6">
        <v>117</v>
      </c>
      <c r="W95" s="12">
        <v>21.12</v>
      </c>
      <c r="X95" s="12">
        <v>36.28</v>
      </c>
      <c r="Y95" s="12">
        <v>69.83</v>
      </c>
    </row>
    <row r="96" s="6" customFormat="1" spans="1:25">
      <c r="A96" t="s">
        <v>41</v>
      </c>
      <c r="B96" s="6">
        <v>2012</v>
      </c>
      <c r="C96" s="6">
        <v>12236.99</v>
      </c>
      <c r="D96" s="6">
        <v>667.32</v>
      </c>
      <c r="E96" s="6">
        <v>4776.48</v>
      </c>
      <c r="F96" s="6">
        <v>4552.93</v>
      </c>
      <c r="G96" s="32">
        <v>6598.6</v>
      </c>
      <c r="H96" s="12">
        <v>240.28</v>
      </c>
      <c r="I96" s="12">
        <v>8.0511</v>
      </c>
      <c r="J96" s="12">
        <v>8.459</v>
      </c>
      <c r="K96" s="12">
        <v>2429.4</v>
      </c>
      <c r="L96" s="6">
        <v>3952.3056</v>
      </c>
      <c r="M96" s="6">
        <v>0.154376631477156</v>
      </c>
      <c r="N96" s="6">
        <v>8367</v>
      </c>
      <c r="O96" s="6">
        <v>2.56192635581014</v>
      </c>
      <c r="P96" s="6">
        <v>2215.89</v>
      </c>
      <c r="Q96" s="32">
        <v>211.5</v>
      </c>
      <c r="R96" s="6">
        <v>4303941</v>
      </c>
      <c r="S96" s="6">
        <v>1276</v>
      </c>
      <c r="T96" s="6">
        <v>215153.356947594</v>
      </c>
      <c r="U96" s="6">
        <v>64.3269</v>
      </c>
      <c r="V96" s="6">
        <v>119</v>
      </c>
      <c r="W96" s="12">
        <v>66.48</v>
      </c>
      <c r="X96" s="12">
        <v>100.46</v>
      </c>
      <c r="Y96" s="12">
        <v>135.89</v>
      </c>
    </row>
    <row r="97" s="6" customFormat="1" spans="1:25">
      <c r="A97" t="s">
        <v>41</v>
      </c>
      <c r="B97" s="6">
        <v>2013</v>
      </c>
      <c r="C97" s="6">
        <v>12200.792</v>
      </c>
      <c r="D97" s="6">
        <v>693</v>
      </c>
      <c r="E97" s="6">
        <v>5342.1169</v>
      </c>
      <c r="F97" s="6">
        <v>4849.28</v>
      </c>
      <c r="G97" s="32">
        <v>6004.1</v>
      </c>
      <c r="H97" s="12">
        <v>244.96</v>
      </c>
      <c r="I97" s="12">
        <v>8.4016</v>
      </c>
      <c r="J97" s="12">
        <v>8.5378</v>
      </c>
      <c r="K97" s="12">
        <v>2734.1</v>
      </c>
      <c r="L97" s="6">
        <v>4633.25889999999</v>
      </c>
      <c r="M97" s="6">
        <v>0.174113209013278</v>
      </c>
      <c r="N97" s="6">
        <v>9369</v>
      </c>
      <c r="O97" s="6">
        <v>2.28388712347347</v>
      </c>
      <c r="P97" s="6">
        <v>2832.96</v>
      </c>
      <c r="Q97" s="32">
        <v>158.1</v>
      </c>
      <c r="R97" s="6">
        <v>4616956</v>
      </c>
      <c r="S97" s="6">
        <v>1477</v>
      </c>
      <c r="T97" s="6">
        <v>4911.67098113568</v>
      </c>
      <c r="U97" s="6">
        <v>66.95</v>
      </c>
      <c r="V97" s="6">
        <v>127</v>
      </c>
      <c r="W97" s="12">
        <v>104.49</v>
      </c>
      <c r="X97" s="12">
        <v>152.58</v>
      </c>
      <c r="Y97" s="12">
        <v>242.97</v>
      </c>
    </row>
    <row r="98" s="6" customFormat="1" spans="1:25">
      <c r="A98" t="s">
        <v>41</v>
      </c>
      <c r="B98" s="6">
        <v>2014</v>
      </c>
      <c r="C98" s="6">
        <v>12225.917</v>
      </c>
      <c r="D98" s="6">
        <v>719.2</v>
      </c>
      <c r="E98" s="6">
        <v>5305.1961</v>
      </c>
      <c r="F98" s="6">
        <v>5155.52</v>
      </c>
      <c r="G98" s="32">
        <v>6242.2</v>
      </c>
      <c r="H98" s="12">
        <v>251.93</v>
      </c>
      <c r="I98" s="12">
        <v>8.7381</v>
      </c>
      <c r="J98" s="12">
        <v>8.4424</v>
      </c>
      <c r="K98" s="12">
        <v>810</v>
      </c>
      <c r="L98" s="6">
        <v>4894.8008</v>
      </c>
      <c r="M98" s="6">
        <v>0.173634858955987</v>
      </c>
      <c r="N98" s="6">
        <v>10453.2028321251</v>
      </c>
      <c r="O98" s="6">
        <v>2.30451745223895</v>
      </c>
      <c r="P98" s="6">
        <v>2605.6</v>
      </c>
      <c r="Q98" s="32">
        <v>158.7</v>
      </c>
      <c r="R98" s="6">
        <v>4876670</v>
      </c>
      <c r="S98" s="6">
        <v>1657</v>
      </c>
      <c r="T98" s="6">
        <v>24078.7713496354</v>
      </c>
      <c r="U98" s="6">
        <v>69.56</v>
      </c>
      <c r="V98" s="6">
        <v>128</v>
      </c>
      <c r="W98" s="12">
        <v>152.48</v>
      </c>
      <c r="X98" s="12">
        <v>142.48</v>
      </c>
      <c r="Y98" s="12">
        <v>264.41</v>
      </c>
    </row>
    <row r="99" s="6" customFormat="1" spans="1:25">
      <c r="A99" t="s">
        <v>41</v>
      </c>
      <c r="B99" s="6">
        <v>2015</v>
      </c>
      <c r="C99" s="6">
        <v>12294.027</v>
      </c>
      <c r="D99" s="6">
        <v>694.2</v>
      </c>
      <c r="E99" s="6">
        <v>5530.8361</v>
      </c>
      <c r="F99" s="6">
        <v>5442.29</v>
      </c>
      <c r="G99" s="32">
        <v>7615.8</v>
      </c>
      <c r="H99" s="12">
        <v>255.31</v>
      </c>
      <c r="I99" s="12">
        <v>8.2949</v>
      </c>
      <c r="J99" s="12">
        <v>8.3097</v>
      </c>
      <c r="K99" s="12">
        <v>1175.3</v>
      </c>
      <c r="L99" s="6">
        <v>5044.9348</v>
      </c>
      <c r="M99" s="6">
        <v>0.174592788094675</v>
      </c>
      <c r="N99" s="6">
        <v>11095.2181571742</v>
      </c>
      <c r="O99" s="6">
        <v>2.22281528103861</v>
      </c>
      <c r="P99" s="6">
        <v>2894.8</v>
      </c>
      <c r="Q99" s="32">
        <v>172.6</v>
      </c>
      <c r="R99" s="6">
        <v>6814800</v>
      </c>
      <c r="S99" s="6">
        <v>2161</v>
      </c>
      <c r="T99" s="6">
        <v>168965.837573456</v>
      </c>
      <c r="U99" s="6">
        <v>72.58</v>
      </c>
      <c r="V99" s="6">
        <v>129</v>
      </c>
      <c r="W99" s="12">
        <v>174.68</v>
      </c>
      <c r="X99" s="12">
        <v>164.06</v>
      </c>
      <c r="Y99" s="12">
        <v>409.72</v>
      </c>
    </row>
    <row r="100" s="6" customFormat="1" spans="1:25">
      <c r="A100" t="s">
        <v>41</v>
      </c>
      <c r="B100" s="6">
        <v>2016</v>
      </c>
      <c r="C100" s="6">
        <v>12426.541</v>
      </c>
      <c r="D100" s="6">
        <v>664.2</v>
      </c>
      <c r="E100" s="6">
        <v>5932.74</v>
      </c>
      <c r="F100" s="6">
        <v>5634.27</v>
      </c>
      <c r="G100" s="32">
        <v>7416.1</v>
      </c>
      <c r="H100" s="12">
        <v>252.75</v>
      </c>
      <c r="I100" s="12">
        <v>8.2474</v>
      </c>
      <c r="J100" s="12">
        <v>8.2575</v>
      </c>
      <c r="K100" s="12">
        <v>4223.7</v>
      </c>
      <c r="L100" s="6">
        <v>5197.75349999999</v>
      </c>
      <c r="M100" s="6">
        <v>0.173563263961149</v>
      </c>
      <c r="N100" s="6">
        <v>11831.850736</v>
      </c>
      <c r="O100" s="6">
        <v>2.0945702997266</v>
      </c>
      <c r="P100" s="6">
        <v>3184.24</v>
      </c>
      <c r="Q100" s="32">
        <v>169.6</v>
      </c>
      <c r="R100" s="6">
        <v>8017700</v>
      </c>
      <c r="S100" s="6">
        <v>2175</v>
      </c>
      <c r="T100" s="6">
        <v>81788.9284990366</v>
      </c>
      <c r="U100" s="6">
        <v>77.47</v>
      </c>
      <c r="V100" s="6">
        <v>129</v>
      </c>
      <c r="W100" s="12">
        <v>191.241266887539</v>
      </c>
      <c r="X100" s="12">
        <v>206.542222912986</v>
      </c>
      <c r="Y100" s="12">
        <v>350.968353782381</v>
      </c>
    </row>
    <row r="101" s="6" customFormat="1" spans="1:25">
      <c r="A101" t="s">
        <v>41</v>
      </c>
      <c r="B101" s="6">
        <v>2017</v>
      </c>
      <c r="C101" s="6">
        <v>14767.585</v>
      </c>
      <c r="D101" s="6">
        <v>632</v>
      </c>
      <c r="E101" s="6">
        <v>6030.97</v>
      </c>
      <c r="F101" s="6">
        <v>5813.76</v>
      </c>
      <c r="G101" s="32">
        <v>7410.3</v>
      </c>
      <c r="H101" s="12">
        <v>251.2</v>
      </c>
      <c r="I101" s="12">
        <v>8.3218</v>
      </c>
      <c r="J101" s="12">
        <v>7.977</v>
      </c>
      <c r="K101" s="12">
        <v>1550.5</v>
      </c>
      <c r="L101" s="6">
        <v>5586.6319</v>
      </c>
      <c r="M101" s="6">
        <v>0.186462261896369</v>
      </c>
      <c r="N101" s="6">
        <v>12664.8236289515</v>
      </c>
      <c r="O101" s="6">
        <v>2.44862517969746</v>
      </c>
      <c r="P101" s="6">
        <v>3546.12</v>
      </c>
      <c r="Q101" s="32">
        <v>166.8</v>
      </c>
      <c r="R101" s="6">
        <v>8151611</v>
      </c>
      <c r="S101" s="6">
        <v>2695</v>
      </c>
      <c r="T101" s="6">
        <v>171005.192321119</v>
      </c>
      <c r="U101" s="6">
        <v>79.7667</v>
      </c>
      <c r="V101" s="6">
        <v>133</v>
      </c>
      <c r="W101" s="12">
        <v>225.996256131507</v>
      </c>
      <c r="X101" s="12">
        <v>275.860616749245</v>
      </c>
      <c r="Y101" s="12">
        <v>323.770014705649</v>
      </c>
    </row>
    <row r="102" s="6" customFormat="1" spans="1:25">
      <c r="A102" t="s">
        <v>41</v>
      </c>
      <c r="B102" s="6">
        <v>2018</v>
      </c>
      <c r="C102" s="6">
        <v>14673.333</v>
      </c>
      <c r="D102" s="6">
        <v>606.2</v>
      </c>
      <c r="E102" s="6">
        <v>6119.57</v>
      </c>
      <c r="F102" s="6">
        <v>6084.65</v>
      </c>
      <c r="G102" s="32">
        <v>7506.8</v>
      </c>
      <c r="H102" s="12">
        <v>245.64</v>
      </c>
      <c r="I102" s="12">
        <v>7.4182</v>
      </c>
      <c r="J102" s="12">
        <v>7.7431</v>
      </c>
      <c r="K102" s="12">
        <v>4155</v>
      </c>
      <c r="L102" s="6">
        <v>5624.2866</v>
      </c>
      <c r="M102" s="6">
        <v>0.183414600754693</v>
      </c>
      <c r="N102" s="6">
        <v>13803.6536536291</v>
      </c>
      <c r="O102" s="6">
        <v>2.39777190227418</v>
      </c>
      <c r="P102" s="6">
        <v>3968.71</v>
      </c>
      <c r="Q102" s="32">
        <v>175</v>
      </c>
      <c r="R102" s="6">
        <v>8344713</v>
      </c>
      <c r="S102" s="6">
        <v>2636</v>
      </c>
      <c r="T102" s="6">
        <v>122792.684301707</v>
      </c>
      <c r="U102" s="6">
        <v>82.8042</v>
      </c>
      <c r="V102" s="6">
        <v>131</v>
      </c>
      <c r="W102" s="12">
        <v>256.123468124379</v>
      </c>
      <c r="X102" s="12">
        <v>254.882317268249</v>
      </c>
      <c r="Y102" s="12">
        <v>372.280598992706</v>
      </c>
    </row>
    <row r="103" s="6" customFormat="1" spans="1:25">
      <c r="A103" t="s">
        <v>41</v>
      </c>
      <c r="B103" s="6">
        <v>2019</v>
      </c>
      <c r="C103" s="6">
        <v>14770.079</v>
      </c>
      <c r="D103" s="6">
        <v>569.2</v>
      </c>
      <c r="E103" s="6">
        <v>6177.59</v>
      </c>
      <c r="F103" s="6">
        <v>6359.08399999999</v>
      </c>
      <c r="G103" s="32">
        <v>7503</v>
      </c>
      <c r="H103" s="12">
        <v>223.2662</v>
      </c>
      <c r="I103" s="12">
        <v>6.4267</v>
      </c>
      <c r="J103" s="12">
        <v>7.1831</v>
      </c>
      <c r="K103" s="12">
        <v>3540.7</v>
      </c>
      <c r="L103" s="6">
        <v>5929.96799999999</v>
      </c>
      <c r="M103" s="6">
        <v>0.233785705680292</v>
      </c>
      <c r="N103" s="6">
        <v>14982.1449956875</v>
      </c>
      <c r="O103" s="6">
        <v>2.39091279932789</v>
      </c>
      <c r="P103" s="6">
        <v>4327.78</v>
      </c>
      <c r="Q103" s="32">
        <v>136.7</v>
      </c>
      <c r="R103" s="6">
        <v>8819893</v>
      </c>
      <c r="S103" s="6">
        <v>3697</v>
      </c>
      <c r="T103" s="6">
        <v>184867.665205681</v>
      </c>
      <c r="U103" s="6">
        <v>85.6368</v>
      </c>
      <c r="V103" s="6">
        <v>131</v>
      </c>
      <c r="W103" s="12">
        <v>275.788989976224</v>
      </c>
      <c r="X103" s="12">
        <v>274.641059136085</v>
      </c>
      <c r="Y103" s="12">
        <v>382.409076564213</v>
      </c>
    </row>
    <row r="104" s="6" customFormat="1" spans="1:25">
      <c r="A104" t="s">
        <v>41</v>
      </c>
      <c r="B104" s="6">
        <v>2020</v>
      </c>
      <c r="C104" s="6">
        <v>14910.132</v>
      </c>
      <c r="D104" s="6">
        <v>538</v>
      </c>
      <c r="E104" s="6">
        <v>6171.605</v>
      </c>
      <c r="F104" s="6">
        <v>6775.09</v>
      </c>
      <c r="G104" s="32">
        <v>7540.8</v>
      </c>
      <c r="H104" s="12">
        <v>224.216</v>
      </c>
      <c r="I104" s="12">
        <v>6.0749</v>
      </c>
      <c r="J104" s="12">
        <v>7.0501</v>
      </c>
      <c r="K104" s="33">
        <v>3179</v>
      </c>
      <c r="L104" s="6">
        <v>6438.1102</v>
      </c>
      <c r="M104" s="6">
        <v>0.250997554476768</v>
      </c>
      <c r="N104" s="6">
        <v>16168.4206293062</v>
      </c>
      <c r="O104" s="6">
        <v>2.4159245447497</v>
      </c>
      <c r="P104" s="6">
        <v>5119.58</v>
      </c>
      <c r="Q104" s="32">
        <v>178.9</v>
      </c>
      <c r="R104" s="6">
        <v>9145300</v>
      </c>
      <c r="S104" s="6">
        <v>4956</v>
      </c>
      <c r="T104" s="6">
        <v>434628.620319743</v>
      </c>
      <c r="U104" s="6">
        <v>89.7225</v>
      </c>
      <c r="V104" s="6">
        <v>131</v>
      </c>
      <c r="W104" s="12">
        <v>290.478546719516</v>
      </c>
      <c r="X104" s="12">
        <v>293.694890039707</v>
      </c>
      <c r="Y104" s="12">
        <v>380.091334649791</v>
      </c>
    </row>
    <row r="105" s="6" customFormat="1" spans="1:25">
      <c r="A105" t="s">
        <v>41</v>
      </c>
      <c r="B105" s="32">
        <v>2021</v>
      </c>
      <c r="C105" s="6">
        <v>15065.025187665</v>
      </c>
      <c r="D105" s="32">
        <v>516</v>
      </c>
      <c r="E105" s="6">
        <v>6171.6</v>
      </c>
      <c r="F105" s="6">
        <v>6912.13171</v>
      </c>
      <c r="G105" s="32">
        <v>7867.7</v>
      </c>
      <c r="H105" s="12">
        <v>238.965617</v>
      </c>
      <c r="I105" s="12">
        <v>5.709</v>
      </c>
      <c r="J105" s="12">
        <v>6.1009</v>
      </c>
      <c r="K105" s="33">
        <v>832</v>
      </c>
      <c r="L105" s="6">
        <v>6459.9693</v>
      </c>
      <c r="M105" s="6">
        <v>0.232741164001535</v>
      </c>
      <c r="N105" s="6">
        <v>17889.3</v>
      </c>
      <c r="O105" s="6">
        <v>2.44102423806873</v>
      </c>
      <c r="P105" s="6">
        <v>5760.77</v>
      </c>
      <c r="Q105" s="32">
        <v>244.4</v>
      </c>
      <c r="R105" s="6">
        <v>8689781</v>
      </c>
      <c r="S105" s="6">
        <v>4069</v>
      </c>
      <c r="T105" s="6">
        <v>5207.39747027047</v>
      </c>
      <c r="U105" s="6">
        <v>117.14106801</v>
      </c>
      <c r="V105" s="6">
        <v>130</v>
      </c>
      <c r="W105" s="12">
        <v>327.593861020835</v>
      </c>
      <c r="X105" s="12">
        <v>335.195955385405</v>
      </c>
      <c r="Y105" s="12">
        <v>396.685762560515</v>
      </c>
    </row>
    <row r="106" s="6" customFormat="1" spans="1:25">
      <c r="A106" t="s">
        <v>41</v>
      </c>
      <c r="B106" s="32">
        <v>2022</v>
      </c>
      <c r="C106" s="6">
        <v>15209.4122339574</v>
      </c>
      <c r="D106" s="6">
        <v>518</v>
      </c>
      <c r="E106" s="6">
        <v>6152.89</v>
      </c>
      <c r="F106" s="6">
        <v>7090.88</v>
      </c>
      <c r="G106" s="32">
        <v>7763.1</v>
      </c>
      <c r="H106" s="12">
        <v>238.5041</v>
      </c>
      <c r="I106" s="33">
        <v>5.5</v>
      </c>
      <c r="J106" s="33">
        <v>5.8</v>
      </c>
      <c r="K106" s="12">
        <v>97.4</v>
      </c>
      <c r="L106" s="6">
        <v>6718.235823</v>
      </c>
      <c r="M106" s="6">
        <v>0.227017168731526</v>
      </c>
      <c r="N106" s="6">
        <v>18577.3556051179</v>
      </c>
      <c r="O106" s="6">
        <v>2.47191356158771</v>
      </c>
      <c r="P106" s="6">
        <v>6878.82</v>
      </c>
      <c r="Q106" s="32">
        <v>190.6</v>
      </c>
      <c r="R106" s="6">
        <v>9375922</v>
      </c>
      <c r="S106" s="6">
        <v>3370</v>
      </c>
      <c r="T106" s="6">
        <v>96191.6531250602</v>
      </c>
      <c r="U106" s="6">
        <v>86.273809</v>
      </c>
      <c r="V106" s="6">
        <v>130</v>
      </c>
      <c r="W106" s="12">
        <v>349.678638401112</v>
      </c>
      <c r="X106" s="12">
        <v>305.34622266524</v>
      </c>
      <c r="Y106" s="12">
        <v>417.502705645489</v>
      </c>
    </row>
    <row r="107" s="6" customFormat="1" spans="1:25">
      <c r="A107" t="s">
        <v>41</v>
      </c>
      <c r="B107" s="6">
        <v>2023</v>
      </c>
      <c r="C107" s="6">
        <v>15304.220367284</v>
      </c>
      <c r="D107" s="6">
        <v>472</v>
      </c>
      <c r="E107" s="6">
        <v>6238.5</v>
      </c>
      <c r="F107" s="6">
        <v>7339.568398</v>
      </c>
      <c r="G107" s="32">
        <v>7788.2</v>
      </c>
      <c r="H107" s="12">
        <v>238.599108</v>
      </c>
      <c r="I107" s="33">
        <v>5.5</v>
      </c>
      <c r="J107" s="33">
        <v>5.6</v>
      </c>
      <c r="K107" s="12">
        <v>410.08</v>
      </c>
      <c r="L107" s="32">
        <v>6492.5</v>
      </c>
      <c r="M107" s="6">
        <v>0.221501016752813</v>
      </c>
      <c r="N107" s="6">
        <v>19756</v>
      </c>
      <c r="O107" s="6">
        <v>2.45318912675868</v>
      </c>
      <c r="P107" s="6">
        <v>8037.81</v>
      </c>
      <c r="Q107" s="32">
        <v>137</v>
      </c>
      <c r="R107" s="6">
        <v>1087.15</v>
      </c>
      <c r="S107" s="6">
        <v>1278</v>
      </c>
      <c r="T107" s="6">
        <v>76978.7634600069</v>
      </c>
      <c r="U107" s="32">
        <v>120.2</v>
      </c>
      <c r="V107" s="6">
        <v>129</v>
      </c>
      <c r="W107" s="12">
        <v>365.07461198591</v>
      </c>
      <c r="X107" s="12">
        <v>332.191855314303</v>
      </c>
      <c r="Y107" s="12">
        <v>408.279931533041</v>
      </c>
    </row>
    <row r="108" s="6" customFormat="1" spans="1:25">
      <c r="A108" t="s">
        <v>42</v>
      </c>
      <c r="B108" s="6">
        <v>2011</v>
      </c>
      <c r="C108" s="6">
        <v>400.63</v>
      </c>
      <c r="D108" s="6">
        <v>37.28</v>
      </c>
      <c r="E108" s="6">
        <v>199.61</v>
      </c>
      <c r="F108" s="6">
        <v>105.68</v>
      </c>
      <c r="G108" s="32">
        <v>122</v>
      </c>
      <c r="H108" s="12">
        <v>11.97</v>
      </c>
      <c r="I108" s="12">
        <v>0.6295</v>
      </c>
      <c r="J108" s="12">
        <v>2.0489</v>
      </c>
      <c r="K108" s="12">
        <v>24.3</v>
      </c>
      <c r="L108" s="6">
        <v>314.5781</v>
      </c>
      <c r="M108" s="6">
        <v>0.00650875274605914</v>
      </c>
      <c r="N108" s="6">
        <v>15737</v>
      </c>
      <c r="O108" s="6">
        <v>2.00706377436</v>
      </c>
      <c r="P108" s="6">
        <v>568.51</v>
      </c>
      <c r="Q108" s="32">
        <v>0.1</v>
      </c>
      <c r="R108" s="6">
        <v>1615400</v>
      </c>
      <c r="S108" s="6">
        <v>1549</v>
      </c>
      <c r="T108" s="6">
        <v>492113.224450584</v>
      </c>
      <c r="U108" s="6">
        <v>204.281</v>
      </c>
      <c r="V108" s="6">
        <v>35</v>
      </c>
      <c r="W108" s="12">
        <v>98.85</v>
      </c>
      <c r="X108" s="12">
        <v>86.24</v>
      </c>
      <c r="Y108" s="12">
        <v>7.58</v>
      </c>
    </row>
    <row r="109" s="6" customFormat="1" spans="1:25">
      <c r="A109" t="s">
        <v>42</v>
      </c>
      <c r="B109" s="6">
        <v>2012</v>
      </c>
      <c r="C109" s="6">
        <v>387.91</v>
      </c>
      <c r="D109" s="6">
        <v>45.7</v>
      </c>
      <c r="E109" s="6">
        <v>199.02</v>
      </c>
      <c r="F109" s="6">
        <v>112.73</v>
      </c>
      <c r="G109" s="32">
        <v>136</v>
      </c>
      <c r="H109" s="12">
        <v>10.99</v>
      </c>
      <c r="I109" s="12">
        <v>0.5817</v>
      </c>
      <c r="J109" s="12">
        <v>1.93</v>
      </c>
      <c r="K109" s="12">
        <v>14.7</v>
      </c>
      <c r="L109" s="6">
        <v>321.7257</v>
      </c>
      <c r="M109" s="6">
        <v>0.00633246323901035</v>
      </c>
      <c r="N109" s="6">
        <v>17452</v>
      </c>
      <c r="O109" s="6">
        <v>1.94910059290524</v>
      </c>
      <c r="P109" s="6">
        <v>457.82</v>
      </c>
      <c r="Q109" s="32">
        <v>0.4</v>
      </c>
      <c r="R109" s="6">
        <v>2179673</v>
      </c>
      <c r="S109" s="6">
        <v>1802</v>
      </c>
      <c r="T109" s="6">
        <v>422858.198567826</v>
      </c>
      <c r="U109" s="6">
        <v>208.9794</v>
      </c>
      <c r="V109" s="6">
        <v>35</v>
      </c>
      <c r="W109" s="12">
        <v>149.35</v>
      </c>
      <c r="X109" s="12">
        <v>174.72</v>
      </c>
      <c r="Y109" s="12">
        <v>111.94</v>
      </c>
    </row>
    <row r="110" s="6" customFormat="1" spans="1:25">
      <c r="A110" t="s">
        <v>42</v>
      </c>
      <c r="B110" s="6">
        <v>2013</v>
      </c>
      <c r="C110" s="6">
        <v>377.31</v>
      </c>
      <c r="D110" s="6">
        <v>46.36</v>
      </c>
      <c r="E110" s="6">
        <v>184.09</v>
      </c>
      <c r="F110" s="6">
        <v>113.17</v>
      </c>
      <c r="G110" s="32">
        <v>114.2</v>
      </c>
      <c r="H110" s="12">
        <v>10.7833</v>
      </c>
      <c r="I110" s="12">
        <v>0.5019</v>
      </c>
      <c r="J110" s="12">
        <v>1.9436</v>
      </c>
      <c r="K110" s="12">
        <v>28</v>
      </c>
      <c r="L110" s="6">
        <v>323.4834</v>
      </c>
      <c r="M110" s="6">
        <v>0.00592534197445705</v>
      </c>
      <c r="N110" s="6">
        <v>19208</v>
      </c>
      <c r="O110" s="6">
        <v>2.04959530664349</v>
      </c>
      <c r="P110" s="6">
        <v>511.19</v>
      </c>
      <c r="Q110" s="32">
        <v>0.4</v>
      </c>
      <c r="R110" s="6">
        <v>1872459</v>
      </c>
      <c r="S110" s="6">
        <v>1983</v>
      </c>
      <c r="T110" s="6">
        <v>677746.653824417</v>
      </c>
      <c r="U110" s="6">
        <v>874.38</v>
      </c>
      <c r="V110" s="6">
        <v>35</v>
      </c>
      <c r="W110" s="12">
        <v>187.31</v>
      </c>
      <c r="X110" s="12">
        <v>280.93</v>
      </c>
      <c r="Y110" s="12">
        <v>230.3</v>
      </c>
    </row>
    <row r="111" s="6" customFormat="1" spans="1:25">
      <c r="A111" t="s">
        <v>42</v>
      </c>
      <c r="B111" s="6">
        <v>2014</v>
      </c>
      <c r="C111" s="6">
        <v>356.982</v>
      </c>
      <c r="D111" s="6">
        <v>44.81</v>
      </c>
      <c r="E111" s="6">
        <v>184.09</v>
      </c>
      <c r="F111" s="6">
        <v>117.76</v>
      </c>
      <c r="G111" s="32">
        <v>112.5</v>
      </c>
      <c r="H111" s="12">
        <v>10.1538</v>
      </c>
      <c r="I111" s="12">
        <v>0.4666</v>
      </c>
      <c r="J111" s="12">
        <v>1.9287</v>
      </c>
      <c r="K111" s="12">
        <v>12.1</v>
      </c>
      <c r="L111" s="6">
        <v>322.2207</v>
      </c>
      <c r="M111" s="6">
        <v>0.00527247142405138</v>
      </c>
      <c r="N111" s="6">
        <v>21191.6437098125</v>
      </c>
      <c r="O111" s="6">
        <v>1.93917105763485</v>
      </c>
      <c r="P111" s="6">
        <v>634.24</v>
      </c>
      <c r="Q111" s="32">
        <v>0.1</v>
      </c>
      <c r="R111" s="6">
        <v>2023368</v>
      </c>
      <c r="S111" s="6">
        <v>2136</v>
      </c>
      <c r="T111" s="6">
        <v>632214.198802664</v>
      </c>
      <c r="U111" s="6">
        <v>885.64</v>
      </c>
      <c r="V111" s="6">
        <v>35</v>
      </c>
      <c r="W111" s="12">
        <v>237.02</v>
      </c>
      <c r="X111" s="12">
        <v>242.78</v>
      </c>
      <c r="Y111" s="12">
        <v>241.88</v>
      </c>
    </row>
    <row r="112" s="6" customFormat="1" spans="1:25">
      <c r="A112" t="s">
        <v>42</v>
      </c>
      <c r="B112" s="6">
        <v>2015</v>
      </c>
      <c r="C112" s="6">
        <v>340.211</v>
      </c>
      <c r="D112" s="6">
        <v>46.01</v>
      </c>
      <c r="E112" s="6">
        <v>188.21</v>
      </c>
      <c r="F112" s="6">
        <v>119.01</v>
      </c>
      <c r="G112" s="32">
        <v>125.4</v>
      </c>
      <c r="H112" s="12">
        <v>9.9173</v>
      </c>
      <c r="I112" s="12">
        <v>0.4415</v>
      </c>
      <c r="J112" s="12">
        <v>1.803</v>
      </c>
      <c r="K112" s="12">
        <v>12.3</v>
      </c>
      <c r="L112" s="6">
        <v>302.6223</v>
      </c>
      <c r="M112" s="6">
        <v>0.0043712149406232</v>
      </c>
      <c r="N112" s="6">
        <v>23205.199313012</v>
      </c>
      <c r="O112" s="6">
        <v>1.80761383560916</v>
      </c>
      <c r="P112" s="6">
        <v>807.28</v>
      </c>
      <c r="Q112" s="32">
        <v>0.5</v>
      </c>
      <c r="R112" s="6">
        <v>2673700</v>
      </c>
      <c r="S112" s="6">
        <v>2338</v>
      </c>
      <c r="T112" s="6">
        <v>911297.827899923</v>
      </c>
      <c r="U112" s="6">
        <v>919.19</v>
      </c>
      <c r="V112" s="6">
        <v>35</v>
      </c>
      <c r="W112" s="12">
        <v>258.98</v>
      </c>
      <c r="X112" s="12">
        <v>259.81</v>
      </c>
      <c r="Y112" s="12">
        <v>374.54</v>
      </c>
    </row>
    <row r="113" s="6" customFormat="1" spans="1:25">
      <c r="A113" t="s">
        <v>42</v>
      </c>
      <c r="B113" s="6">
        <v>2016</v>
      </c>
      <c r="C113" s="6">
        <v>294.697</v>
      </c>
      <c r="D113" s="6">
        <v>45.45</v>
      </c>
      <c r="E113" s="6">
        <v>189.81</v>
      </c>
      <c r="F113" s="6">
        <v>122.31</v>
      </c>
      <c r="G113" s="32">
        <v>111.8</v>
      </c>
      <c r="H113" s="12">
        <v>9.1607</v>
      </c>
      <c r="I113" s="12">
        <v>0.3913</v>
      </c>
      <c r="J113" s="12">
        <v>1.7062</v>
      </c>
      <c r="K113" s="12">
        <v>3.1</v>
      </c>
      <c r="L113" s="6">
        <v>285.085699999999</v>
      </c>
      <c r="M113" s="6">
        <v>0.00388485608785375</v>
      </c>
      <c r="N113" s="6">
        <v>25520.404908</v>
      </c>
      <c r="O113" s="6">
        <v>1.5525894315368</v>
      </c>
      <c r="P113" s="6">
        <v>642.17</v>
      </c>
      <c r="Q113" s="32">
        <v>0.1</v>
      </c>
      <c r="R113" s="6">
        <v>3274100</v>
      </c>
      <c r="S113" s="6">
        <v>2756</v>
      </c>
      <c r="T113" s="6">
        <v>998007.62409739</v>
      </c>
      <c r="U113" s="6">
        <v>983.22</v>
      </c>
      <c r="V113" s="6">
        <v>35</v>
      </c>
      <c r="W113" s="12">
        <v>274.245433537717</v>
      </c>
      <c r="X113" s="12">
        <v>281.475088535067</v>
      </c>
      <c r="Y113" s="12">
        <v>309.944429046155</v>
      </c>
    </row>
    <row r="114" s="6" customFormat="1" spans="1:25">
      <c r="A114" t="s">
        <v>42</v>
      </c>
      <c r="B114" s="6">
        <v>2017</v>
      </c>
      <c r="C114" s="6">
        <v>284.947</v>
      </c>
      <c r="D114" s="6">
        <v>42.44</v>
      </c>
      <c r="E114" s="6">
        <v>190.755</v>
      </c>
      <c r="F114" s="6">
        <v>121.84</v>
      </c>
      <c r="G114" s="32">
        <v>99.8</v>
      </c>
      <c r="H114" s="12">
        <v>8.8963</v>
      </c>
      <c r="I114" s="12">
        <v>0.3523</v>
      </c>
      <c r="J114" s="12">
        <v>1.5664</v>
      </c>
      <c r="K114" s="12">
        <v>12.1</v>
      </c>
      <c r="L114" s="6">
        <v>292.6134</v>
      </c>
      <c r="M114" s="6">
        <v>0.00361636262082154</v>
      </c>
      <c r="N114" s="6">
        <v>27825.0386631685</v>
      </c>
      <c r="O114" s="6">
        <v>1.49378522188147</v>
      </c>
      <c r="P114" s="6">
        <v>684.71</v>
      </c>
      <c r="Q114" s="32">
        <v>0.5</v>
      </c>
      <c r="R114" s="6">
        <v>4565332</v>
      </c>
      <c r="S114" s="6">
        <v>3054</v>
      </c>
      <c r="T114" s="6">
        <v>1223176.19365418</v>
      </c>
      <c r="U114" s="6">
        <v>1013.1974</v>
      </c>
      <c r="V114" s="6">
        <v>36</v>
      </c>
      <c r="W114" s="12">
        <v>305.888191845685</v>
      </c>
      <c r="X114" s="12">
        <v>396.049291907388</v>
      </c>
      <c r="Y114" s="12">
        <v>330.31122844689</v>
      </c>
    </row>
    <row r="115" s="6" customFormat="1" spans="1:25">
      <c r="A115" t="s">
        <v>42</v>
      </c>
      <c r="B115" s="6">
        <v>2018</v>
      </c>
      <c r="C115" s="6">
        <v>282.268</v>
      </c>
      <c r="D115" s="6">
        <v>40.83</v>
      </c>
      <c r="E115" s="6">
        <v>190.755</v>
      </c>
      <c r="F115" s="6">
        <v>93.97</v>
      </c>
      <c r="G115" s="32">
        <v>103.7</v>
      </c>
      <c r="H115" s="12">
        <v>8.37</v>
      </c>
      <c r="I115" s="12">
        <v>0.3177</v>
      </c>
      <c r="J115" s="12">
        <v>1.4781</v>
      </c>
      <c r="K115" s="12">
        <v>7.3</v>
      </c>
      <c r="L115" s="6">
        <v>289.580899999999</v>
      </c>
      <c r="M115" s="6">
        <v>0.00319370915490178</v>
      </c>
      <c r="N115" s="6">
        <v>30374.731810781</v>
      </c>
      <c r="O115" s="6">
        <v>1.4797410290687</v>
      </c>
      <c r="P115" s="6">
        <v>739.79</v>
      </c>
      <c r="Q115" s="32">
        <v>0.4</v>
      </c>
      <c r="R115" s="6">
        <v>4698762</v>
      </c>
      <c r="S115" s="6">
        <v>3663</v>
      </c>
      <c r="T115" s="6">
        <v>585349.075132172</v>
      </c>
      <c r="U115" s="6">
        <v>1053.4245</v>
      </c>
      <c r="V115" s="6">
        <v>36</v>
      </c>
      <c r="W115" s="12">
        <v>346.332391961671</v>
      </c>
      <c r="X115" s="12">
        <v>400.397215069951</v>
      </c>
      <c r="Y115" s="12">
        <v>440.260496834568</v>
      </c>
    </row>
    <row r="116" s="6" customFormat="1" spans="1:25">
      <c r="A116" t="s">
        <v>42</v>
      </c>
      <c r="B116" s="6">
        <v>2019</v>
      </c>
      <c r="C116" s="6">
        <v>261.394</v>
      </c>
      <c r="D116" s="6">
        <v>40.8</v>
      </c>
      <c r="E116" s="6">
        <v>190.755</v>
      </c>
      <c r="F116" s="6">
        <v>98.0381</v>
      </c>
      <c r="G116" s="32">
        <v>95.9</v>
      </c>
      <c r="H116" s="12">
        <v>7.5328</v>
      </c>
      <c r="I116" s="12">
        <v>0.2771</v>
      </c>
      <c r="J116" s="12">
        <v>1.3213</v>
      </c>
      <c r="K116" s="12">
        <v>8.7</v>
      </c>
      <c r="L116" s="6">
        <v>284.8426</v>
      </c>
      <c r="M116" s="6">
        <v>0.00272255612061437</v>
      </c>
      <c r="N116" s="6">
        <v>33195.2022371354</v>
      </c>
      <c r="O116" s="6">
        <v>1.37031270477838</v>
      </c>
      <c r="P116" s="6">
        <v>866.05</v>
      </c>
      <c r="Q116" s="32">
        <v>0.2</v>
      </c>
      <c r="R116" s="6">
        <v>5231036</v>
      </c>
      <c r="S116" s="6">
        <v>4233</v>
      </c>
      <c r="T116" s="6">
        <v>2446682.00475252</v>
      </c>
      <c r="U116" s="6">
        <v>1102.036</v>
      </c>
      <c r="V116" s="6">
        <v>36</v>
      </c>
      <c r="W116" s="12">
        <v>378.250855185744</v>
      </c>
      <c r="X116" s="12">
        <v>439.911805807275</v>
      </c>
      <c r="Y116" s="12">
        <v>462.227826809998</v>
      </c>
    </row>
    <row r="117" s="6" customFormat="1" spans="1:25">
      <c r="A117" t="s">
        <v>42</v>
      </c>
      <c r="B117" s="6">
        <v>2020</v>
      </c>
      <c r="C117" s="6">
        <v>255.16</v>
      </c>
      <c r="D117" s="6">
        <v>40.81</v>
      </c>
      <c r="E117" s="6">
        <v>165.046</v>
      </c>
      <c r="F117" s="6">
        <v>102.1217</v>
      </c>
      <c r="G117" s="32">
        <v>91.4</v>
      </c>
      <c r="H117" s="12">
        <v>6.8937</v>
      </c>
      <c r="I117" s="12">
        <v>0.2644</v>
      </c>
      <c r="J117" s="12">
        <v>1.2864</v>
      </c>
      <c r="K117" s="33">
        <v>5</v>
      </c>
      <c r="L117" s="6">
        <v>279.8226</v>
      </c>
      <c r="M117" s="6">
        <v>0.00267618728194771</v>
      </c>
      <c r="N117" s="6">
        <v>34911.2782740899</v>
      </c>
      <c r="O117" s="6">
        <v>1.54599323824873</v>
      </c>
      <c r="P117" s="6">
        <v>823.41</v>
      </c>
      <c r="Q117" s="6">
        <v>0.3</v>
      </c>
      <c r="R117" s="6">
        <v>4738000</v>
      </c>
      <c r="S117" s="6">
        <v>5952</v>
      </c>
      <c r="T117" s="6">
        <v>3317539.24468449</v>
      </c>
      <c r="U117" s="6">
        <v>1087.1492</v>
      </c>
      <c r="V117" s="6">
        <v>36</v>
      </c>
      <c r="W117" s="12">
        <v>395.20408657248</v>
      </c>
      <c r="X117" s="12">
        <v>488.68336138545</v>
      </c>
      <c r="Y117" s="12">
        <v>450.080035492957</v>
      </c>
    </row>
    <row r="118" s="6" customFormat="1" spans="1:25">
      <c r="A118" t="s">
        <v>42</v>
      </c>
      <c r="B118" s="32">
        <v>2021</v>
      </c>
      <c r="C118" s="6">
        <v>264.345930003333</v>
      </c>
      <c r="D118" s="32">
        <v>25</v>
      </c>
      <c r="E118" s="6">
        <v>165</v>
      </c>
      <c r="F118" s="6">
        <v>102.741675</v>
      </c>
      <c r="G118" s="32">
        <v>94</v>
      </c>
      <c r="H118" s="12">
        <v>6.59378</v>
      </c>
      <c r="I118" s="12">
        <v>0.2384</v>
      </c>
      <c r="J118" s="12">
        <v>1.1712</v>
      </c>
      <c r="K118" s="33">
        <v>25</v>
      </c>
      <c r="L118" s="6">
        <v>268.930402</v>
      </c>
      <c r="M118" s="6">
        <v>0.00231401937065615</v>
      </c>
      <c r="N118" s="6">
        <v>38520.7</v>
      </c>
      <c r="O118" s="6">
        <v>1.60209654547475</v>
      </c>
      <c r="P118" s="6">
        <v>1075.15</v>
      </c>
      <c r="Q118" s="32">
        <v>0.1</v>
      </c>
      <c r="R118" s="6">
        <v>4557704</v>
      </c>
      <c r="S118" s="6">
        <v>5775</v>
      </c>
      <c r="T118" s="6">
        <v>1312512.21794248</v>
      </c>
      <c r="U118" s="6">
        <v>11.3186</v>
      </c>
      <c r="V118" s="6">
        <v>37</v>
      </c>
      <c r="W118" s="12">
        <v>433.423331100886</v>
      </c>
      <c r="X118" s="12">
        <v>510.694460592876</v>
      </c>
      <c r="Y118" s="12">
        <v>449.363593045844</v>
      </c>
    </row>
    <row r="119" s="6" customFormat="1" spans="1:25">
      <c r="A119" t="s">
        <v>42</v>
      </c>
      <c r="B119" s="32">
        <v>2022</v>
      </c>
      <c r="C119" s="6">
        <v>269.171138803334</v>
      </c>
      <c r="D119" s="6">
        <v>21</v>
      </c>
      <c r="E119" s="6">
        <v>160.615</v>
      </c>
      <c r="F119" s="6">
        <v>100.192562</v>
      </c>
      <c r="G119" s="32">
        <v>95.6</v>
      </c>
      <c r="H119" s="12">
        <v>6.5559</v>
      </c>
      <c r="I119" s="33">
        <v>0.2</v>
      </c>
      <c r="J119" s="33">
        <v>1.2</v>
      </c>
      <c r="K119" s="12">
        <v>4.2</v>
      </c>
      <c r="L119" s="6">
        <v>273.530859</v>
      </c>
      <c r="M119" s="6">
        <v>0.00217231618174</v>
      </c>
      <c r="N119" s="6">
        <v>39729.4203690714</v>
      </c>
      <c r="O119" s="6">
        <v>1.67587796160591</v>
      </c>
      <c r="P119" s="6">
        <v>1317.96</v>
      </c>
      <c r="Q119" s="32">
        <v>0.2</v>
      </c>
      <c r="R119" s="6">
        <v>3886182</v>
      </c>
      <c r="S119" s="6">
        <v>4394</v>
      </c>
      <c r="T119" s="6">
        <v>2265654.40384281</v>
      </c>
      <c r="U119" s="6">
        <v>6.0924</v>
      </c>
      <c r="V119" s="6">
        <v>37</v>
      </c>
      <c r="W119" s="12">
        <v>455.911935402705</v>
      </c>
      <c r="X119" s="12">
        <v>465.823405794486</v>
      </c>
      <c r="Y119" s="12">
        <v>467.172299813275</v>
      </c>
    </row>
    <row r="120" s="6" customFormat="1" spans="1:25">
      <c r="A120" t="s">
        <v>42</v>
      </c>
      <c r="B120" s="6">
        <v>2023</v>
      </c>
      <c r="C120" s="6">
        <v>273.196174003333</v>
      </c>
      <c r="D120" s="6">
        <v>20</v>
      </c>
      <c r="E120" s="6">
        <v>161.6</v>
      </c>
      <c r="F120" s="6">
        <v>105.374272</v>
      </c>
      <c r="G120" s="32">
        <v>101.9</v>
      </c>
      <c r="H120" s="12">
        <v>6.439445</v>
      </c>
      <c r="I120" s="33">
        <v>0.2</v>
      </c>
      <c r="J120" s="33">
        <v>1.2</v>
      </c>
      <c r="K120" s="12">
        <v>0.35</v>
      </c>
      <c r="L120" s="32">
        <v>269.6</v>
      </c>
      <c r="M120" s="6">
        <v>0.00203521062629848</v>
      </c>
      <c r="N120" s="6">
        <v>42988</v>
      </c>
      <c r="O120" s="6">
        <v>1.69057038368399</v>
      </c>
      <c r="P120" s="6">
        <v>1530.24</v>
      </c>
      <c r="Q120" s="32">
        <v>0.6</v>
      </c>
      <c r="R120" s="6">
        <v>399.14</v>
      </c>
      <c r="S120" s="6">
        <v>2021</v>
      </c>
      <c r="T120" s="6">
        <v>2920218.61529112</v>
      </c>
      <c r="U120" s="32">
        <v>12.4</v>
      </c>
      <c r="V120" s="6">
        <v>37</v>
      </c>
      <c r="W120" s="12">
        <v>466.540141886536</v>
      </c>
      <c r="X120" s="12">
        <v>485.418722079856</v>
      </c>
      <c r="Y120" s="12">
        <v>476.896436848273</v>
      </c>
    </row>
    <row r="121" s="6" customFormat="1" spans="1:25">
      <c r="A121" t="s">
        <v>43</v>
      </c>
      <c r="B121" s="6">
        <v>2011</v>
      </c>
      <c r="C121" s="6">
        <v>7663.247</v>
      </c>
      <c r="D121" s="6">
        <v>992.59</v>
      </c>
      <c r="E121" s="6">
        <v>3817.923</v>
      </c>
      <c r="F121" s="6">
        <v>4106.10999999999</v>
      </c>
      <c r="G121" s="32">
        <v>3307.8</v>
      </c>
      <c r="H121" s="12">
        <v>337.21</v>
      </c>
      <c r="I121" s="12">
        <v>8.65</v>
      </c>
      <c r="J121" s="12">
        <v>10.644</v>
      </c>
      <c r="K121" s="12">
        <v>1032.1</v>
      </c>
      <c r="L121" s="6">
        <v>5237.4467</v>
      </c>
      <c r="M121" s="6">
        <v>0.062405887811246</v>
      </c>
      <c r="N121" s="6">
        <v>10744</v>
      </c>
      <c r="O121" s="6">
        <v>2.00717693887488</v>
      </c>
      <c r="P121" s="6">
        <v>889.71</v>
      </c>
      <c r="Q121" s="32">
        <v>70.2</v>
      </c>
      <c r="R121" s="6">
        <v>6181300</v>
      </c>
      <c r="S121" s="6">
        <v>3753</v>
      </c>
      <c r="T121" s="6">
        <v>1563776.80078583</v>
      </c>
      <c r="U121" s="6">
        <v>1606.8336</v>
      </c>
      <c r="V121" s="6">
        <v>809</v>
      </c>
      <c r="W121" s="12">
        <v>66.7</v>
      </c>
      <c r="X121" s="12">
        <v>79.22</v>
      </c>
      <c r="Y121" s="12">
        <v>15.71</v>
      </c>
    </row>
    <row r="122" s="6" customFormat="1" spans="1:25">
      <c r="A122" t="s">
        <v>43</v>
      </c>
      <c r="B122" s="6">
        <v>2012</v>
      </c>
      <c r="C122" s="6">
        <v>7651.56</v>
      </c>
      <c r="D122" s="6">
        <v>958.88</v>
      </c>
      <c r="E122" s="6">
        <v>3929.72</v>
      </c>
      <c r="F122" s="6">
        <v>4214.64</v>
      </c>
      <c r="G122" s="32">
        <v>3431.6</v>
      </c>
      <c r="H122" s="12">
        <v>330.95</v>
      </c>
      <c r="I122" s="12">
        <v>8.3675</v>
      </c>
      <c r="J122" s="12">
        <v>11.255</v>
      </c>
      <c r="K122" s="12">
        <v>697.5</v>
      </c>
      <c r="L122" s="6">
        <v>5808.8144</v>
      </c>
      <c r="M122" s="6">
        <v>0.0632334915948028</v>
      </c>
      <c r="N122" s="6">
        <v>12133</v>
      </c>
      <c r="O122" s="6">
        <v>1.94710055678267</v>
      </c>
      <c r="P122" s="6">
        <v>1188.94</v>
      </c>
      <c r="Q122" s="32">
        <v>72.4</v>
      </c>
      <c r="R122" s="6">
        <v>7540892</v>
      </c>
      <c r="S122" s="6">
        <v>5191</v>
      </c>
      <c r="T122" s="6">
        <v>1019668.21552078</v>
      </c>
      <c r="U122" s="6">
        <v>1696.4133</v>
      </c>
      <c r="V122" s="6">
        <v>886</v>
      </c>
      <c r="W122" s="12">
        <v>106.69</v>
      </c>
      <c r="X122" s="12">
        <v>156.55</v>
      </c>
      <c r="Y122" s="12">
        <v>109.94</v>
      </c>
    </row>
    <row r="123" s="6" customFormat="1" spans="1:25">
      <c r="A123" t="s">
        <v>43</v>
      </c>
      <c r="B123" s="6">
        <v>2013</v>
      </c>
      <c r="C123" s="6">
        <v>7683.63</v>
      </c>
      <c r="D123" s="6">
        <v>929.63</v>
      </c>
      <c r="E123" s="6">
        <v>3785.2689</v>
      </c>
      <c r="F123" s="6">
        <v>4405.62</v>
      </c>
      <c r="G123" s="32">
        <v>3423</v>
      </c>
      <c r="H123" s="12">
        <v>326.83</v>
      </c>
      <c r="I123" s="12">
        <v>8.1157</v>
      </c>
      <c r="J123" s="12">
        <v>11.6846</v>
      </c>
      <c r="K123" s="12">
        <v>487.1</v>
      </c>
      <c r="L123" s="6">
        <v>6158.0276</v>
      </c>
      <c r="M123" s="6">
        <v>0.0610188178507756</v>
      </c>
      <c r="N123" s="6">
        <v>13521</v>
      </c>
      <c r="O123" s="6">
        <v>2.02987692631295</v>
      </c>
      <c r="P123" s="6">
        <v>1572.6</v>
      </c>
      <c r="Q123" s="32">
        <v>57.6</v>
      </c>
      <c r="R123" s="6">
        <v>8683385</v>
      </c>
      <c r="S123" s="6">
        <v>6846</v>
      </c>
      <c r="T123" s="6">
        <v>1288237.22354485</v>
      </c>
      <c r="U123" s="6">
        <v>1801.86</v>
      </c>
      <c r="V123" s="6">
        <v>956</v>
      </c>
      <c r="W123" s="12">
        <v>144.68</v>
      </c>
      <c r="X123" s="12">
        <v>223.09</v>
      </c>
      <c r="Y123" s="12">
        <v>224.3</v>
      </c>
    </row>
    <row r="124" s="6" customFormat="1" spans="1:25">
      <c r="A124" t="s">
        <v>43</v>
      </c>
      <c r="B124" s="6">
        <v>2014</v>
      </c>
      <c r="C124" s="6">
        <v>7678.62</v>
      </c>
      <c r="D124" s="6">
        <v>890.37</v>
      </c>
      <c r="E124" s="6">
        <v>3890.5325</v>
      </c>
      <c r="F124" s="6">
        <v>4649.97999999999</v>
      </c>
      <c r="G124" s="32">
        <v>3490.6</v>
      </c>
      <c r="H124" s="12">
        <v>323.61</v>
      </c>
      <c r="I124" s="12">
        <v>7.9531</v>
      </c>
      <c r="J124" s="12">
        <v>11.9846</v>
      </c>
      <c r="K124" s="12">
        <v>554.1</v>
      </c>
      <c r="L124" s="6">
        <v>6443.3656</v>
      </c>
      <c r="M124" s="6">
        <v>0.055836899769421</v>
      </c>
      <c r="N124" s="6">
        <v>14958.4417570054</v>
      </c>
      <c r="O124" s="6">
        <v>1.9736681289772</v>
      </c>
      <c r="P124" s="6">
        <v>1619.41</v>
      </c>
      <c r="Q124" s="32">
        <v>69.9</v>
      </c>
      <c r="R124" s="6">
        <v>8993111</v>
      </c>
      <c r="S124" s="6">
        <v>7421</v>
      </c>
      <c r="T124" s="6">
        <v>2196269.93613184</v>
      </c>
      <c r="U124" s="6">
        <v>1834.93</v>
      </c>
      <c r="V124" s="6">
        <v>1021</v>
      </c>
      <c r="W124" s="12">
        <v>193.18</v>
      </c>
      <c r="X124" s="12">
        <v>201.09</v>
      </c>
      <c r="Y124" s="12">
        <v>246.02</v>
      </c>
    </row>
    <row r="125" s="6" customFormat="1" spans="1:25">
      <c r="A125" t="s">
        <v>43</v>
      </c>
      <c r="B125" s="6">
        <v>2015</v>
      </c>
      <c r="C125" s="6">
        <v>7745.038</v>
      </c>
      <c r="D125" s="6">
        <v>845.69</v>
      </c>
      <c r="E125" s="6">
        <v>3952.5023</v>
      </c>
      <c r="F125" s="6">
        <v>4825.49</v>
      </c>
      <c r="G125" s="32">
        <v>3594.7</v>
      </c>
      <c r="H125" s="12">
        <v>319.99</v>
      </c>
      <c r="I125" s="12">
        <v>7.81</v>
      </c>
      <c r="J125" s="12">
        <v>11.3243</v>
      </c>
      <c r="K125" s="12">
        <v>615.5</v>
      </c>
      <c r="L125" s="6">
        <v>7030.75879999999</v>
      </c>
      <c r="M125" s="6">
        <v>0.0568490558126361</v>
      </c>
      <c r="N125" s="6">
        <v>16256.7002060062</v>
      </c>
      <c r="O125" s="6">
        <v>1.95952776548669</v>
      </c>
      <c r="P125" s="6">
        <v>1651.94</v>
      </c>
      <c r="Q125" s="32">
        <v>69.1</v>
      </c>
      <c r="R125" s="6">
        <v>10086000</v>
      </c>
      <c r="S125" s="6">
        <v>8086</v>
      </c>
      <c r="T125" s="6">
        <v>2003214.38870629</v>
      </c>
      <c r="U125" s="6">
        <v>1836.19</v>
      </c>
      <c r="V125" s="6">
        <v>1090</v>
      </c>
      <c r="W125" s="12">
        <v>215.94</v>
      </c>
      <c r="X125" s="12">
        <v>218.62</v>
      </c>
      <c r="Y125" s="12">
        <v>382.84</v>
      </c>
    </row>
    <row r="126" s="6" customFormat="1" spans="1:25">
      <c r="A126" t="s">
        <v>43</v>
      </c>
      <c r="B126" s="6">
        <v>2016</v>
      </c>
      <c r="C126" s="6">
        <v>7676.92</v>
      </c>
      <c r="D126" s="6">
        <v>814.84</v>
      </c>
      <c r="E126" s="6">
        <v>4054.07</v>
      </c>
      <c r="F126" s="6">
        <v>4906.55</v>
      </c>
      <c r="G126" s="32">
        <v>3542.4</v>
      </c>
      <c r="H126" s="12">
        <v>312.52</v>
      </c>
      <c r="I126" s="12">
        <v>7.6184</v>
      </c>
      <c r="J126" s="12">
        <v>11.3941</v>
      </c>
      <c r="K126" s="12">
        <v>301.1</v>
      </c>
      <c r="L126" s="6">
        <v>7235.0635</v>
      </c>
      <c r="M126" s="6">
        <v>0.0526847217692395</v>
      </c>
      <c r="N126" s="6">
        <v>17605.643728</v>
      </c>
      <c r="O126" s="6">
        <v>1.89363281837758</v>
      </c>
      <c r="P126" s="6">
        <v>1694.17</v>
      </c>
      <c r="Q126" s="32">
        <v>70.8</v>
      </c>
      <c r="R126" s="6">
        <v>9856200</v>
      </c>
      <c r="S126" s="6">
        <v>9857</v>
      </c>
      <c r="T126" s="6">
        <v>1747467.77348586</v>
      </c>
      <c r="U126" s="6">
        <v>1869.27</v>
      </c>
      <c r="V126" s="6">
        <v>1158</v>
      </c>
      <c r="W126" s="12">
        <v>233.219011756626</v>
      </c>
      <c r="X126" s="12">
        <v>253.077028031841</v>
      </c>
      <c r="Y126" s="12">
        <v>322.799585725529</v>
      </c>
    </row>
    <row r="127" s="6" customFormat="1" spans="1:25">
      <c r="A127" t="s">
        <v>43</v>
      </c>
      <c r="B127" s="6">
        <v>2017</v>
      </c>
      <c r="C127" s="6">
        <v>7556.399</v>
      </c>
      <c r="D127" s="6">
        <v>769.9</v>
      </c>
      <c r="E127" s="6">
        <v>4131.88</v>
      </c>
      <c r="F127" s="6">
        <v>4991.41</v>
      </c>
      <c r="G127" s="32">
        <v>3610.8</v>
      </c>
      <c r="H127" s="12">
        <v>303.8503</v>
      </c>
      <c r="I127" s="12">
        <v>7.3167</v>
      </c>
      <c r="J127" s="12">
        <v>11.5085</v>
      </c>
      <c r="K127" s="12">
        <v>90.7</v>
      </c>
      <c r="L127" s="6">
        <v>7161.20619999999</v>
      </c>
      <c r="M127" s="6">
        <v>0.0471080855472287</v>
      </c>
      <c r="N127" s="6">
        <v>19158.033363326</v>
      </c>
      <c r="O127" s="6">
        <v>1.82880407949892</v>
      </c>
      <c r="P127" s="6">
        <v>1755.68</v>
      </c>
      <c r="Q127" s="32">
        <v>75.8</v>
      </c>
      <c r="R127" s="6">
        <v>9182185</v>
      </c>
      <c r="S127" s="6">
        <v>11230</v>
      </c>
      <c r="T127" s="6">
        <v>3245363.19955239</v>
      </c>
      <c r="U127" s="6">
        <v>1887.9939</v>
      </c>
      <c r="V127" s="6">
        <v>1213</v>
      </c>
      <c r="W127" s="12">
        <v>272.322544442288</v>
      </c>
      <c r="X127" s="12">
        <v>328.929596942359</v>
      </c>
      <c r="Y127" s="12">
        <v>324.692705515693</v>
      </c>
    </row>
    <row r="128" s="6" customFormat="1" spans="1:25">
      <c r="A128" t="s">
        <v>43</v>
      </c>
      <c r="B128" s="6">
        <v>2018</v>
      </c>
      <c r="C128" s="6">
        <v>7520.228</v>
      </c>
      <c r="D128" s="6">
        <v>737.92</v>
      </c>
      <c r="E128" s="6">
        <v>4179.827</v>
      </c>
      <c r="F128" s="6">
        <v>5017.7087</v>
      </c>
      <c r="G128" s="32">
        <v>3660.3</v>
      </c>
      <c r="H128" s="12">
        <v>292.45</v>
      </c>
      <c r="I128" s="12">
        <v>6.96</v>
      </c>
      <c r="J128" s="12">
        <v>11.6064</v>
      </c>
      <c r="K128" s="12">
        <v>380</v>
      </c>
      <c r="L128" s="6">
        <v>7192.4629</v>
      </c>
      <c r="M128" s="6">
        <v>0.0447292198100554</v>
      </c>
      <c r="N128" s="6">
        <v>20845.071206326</v>
      </c>
      <c r="O128" s="6">
        <v>1.7991720709972</v>
      </c>
      <c r="P128" s="6">
        <v>1888.84</v>
      </c>
      <c r="Q128" s="32">
        <v>73.4</v>
      </c>
      <c r="R128" s="6">
        <v>9966743</v>
      </c>
      <c r="S128" s="6">
        <v>13550</v>
      </c>
      <c r="T128" s="6">
        <v>80497.105877141</v>
      </c>
      <c r="U128" s="6">
        <v>1933.1397</v>
      </c>
      <c r="V128" s="6">
        <v>1256</v>
      </c>
      <c r="W128" s="12">
        <v>311.950989718204</v>
      </c>
      <c r="X128" s="12">
        <v>333.085404103496</v>
      </c>
      <c r="Y128" s="12">
        <v>408.618773059162</v>
      </c>
    </row>
    <row r="129" s="6" customFormat="1" spans="1:25">
      <c r="A129" t="s">
        <v>43</v>
      </c>
      <c r="B129" s="6">
        <v>2019</v>
      </c>
      <c r="C129" s="6">
        <v>7442.63</v>
      </c>
      <c r="D129" s="6">
        <v>706.06</v>
      </c>
      <c r="E129" s="6">
        <v>4205.443</v>
      </c>
      <c r="F129" s="6">
        <v>5111.9519</v>
      </c>
      <c r="G129" s="32">
        <v>3706.2</v>
      </c>
      <c r="H129" s="12">
        <v>286.21</v>
      </c>
      <c r="I129" s="12">
        <v>6.7396</v>
      </c>
      <c r="J129" s="12">
        <v>11.4153</v>
      </c>
      <c r="K129" s="12">
        <v>224.2</v>
      </c>
      <c r="L129" s="6">
        <v>7503.1543</v>
      </c>
      <c r="M129" s="6">
        <v>0.0431216948210767</v>
      </c>
      <c r="N129" s="6">
        <v>22675.416778551</v>
      </c>
      <c r="O129" s="6">
        <v>1.76976123561775</v>
      </c>
      <c r="P129" s="6">
        <v>3512.96</v>
      </c>
      <c r="Q129" s="32">
        <v>68.5</v>
      </c>
      <c r="R129" s="6">
        <v>10323708</v>
      </c>
      <c r="S129" s="6">
        <v>17328</v>
      </c>
      <c r="T129" s="6">
        <v>365030.92770067</v>
      </c>
      <c r="U129" s="6">
        <v>1949.1052</v>
      </c>
      <c r="V129" s="6">
        <v>1298</v>
      </c>
      <c r="W129" s="12">
        <v>341.49870797015</v>
      </c>
      <c r="X129" s="12">
        <v>365.495629490836</v>
      </c>
      <c r="Y129" s="12">
        <v>422.91761098978</v>
      </c>
    </row>
    <row r="130" s="6" customFormat="1" spans="1:25">
      <c r="A130" t="s">
        <v>43</v>
      </c>
      <c r="B130" s="6">
        <v>2020</v>
      </c>
      <c r="C130" s="6">
        <v>7478.403</v>
      </c>
      <c r="D130" s="6">
        <v>675.23</v>
      </c>
      <c r="E130" s="6">
        <v>4224.733</v>
      </c>
      <c r="F130" s="6">
        <v>5213.8347</v>
      </c>
      <c r="G130" s="32">
        <v>3729.1</v>
      </c>
      <c r="H130" s="12">
        <v>280.75</v>
      </c>
      <c r="I130" s="12">
        <v>6.5703</v>
      </c>
      <c r="J130" s="12">
        <v>11.1776</v>
      </c>
      <c r="K130" s="33">
        <v>136</v>
      </c>
      <c r="L130" s="6">
        <v>7952.5928</v>
      </c>
      <c r="M130" s="6">
        <v>0.0441663264179609</v>
      </c>
      <c r="N130" s="6">
        <v>24198.4780082861</v>
      </c>
      <c r="O130" s="6">
        <v>1.77014807799688</v>
      </c>
      <c r="P130" s="6">
        <v>4462.06</v>
      </c>
      <c r="Q130" s="32">
        <v>59.3</v>
      </c>
      <c r="R130" s="6">
        <v>10912500</v>
      </c>
      <c r="S130" s="6">
        <v>21626</v>
      </c>
      <c r="T130" s="6">
        <v>3012768.26113902</v>
      </c>
      <c r="U130" s="6">
        <v>2010.9619</v>
      </c>
      <c r="V130" s="6">
        <v>1313</v>
      </c>
      <c r="W130" s="12">
        <v>362.109024815909</v>
      </c>
      <c r="X130" s="12">
        <v>395.005526630558</v>
      </c>
      <c r="Y130" s="12">
        <v>421.699188758556</v>
      </c>
    </row>
    <row r="131" s="6" customFormat="1" spans="1:25">
      <c r="A131" t="s">
        <v>43</v>
      </c>
      <c r="B131" s="32">
        <v>2021</v>
      </c>
      <c r="C131" s="6">
        <v>7514.44732799967</v>
      </c>
      <c r="D131" s="32">
        <v>630</v>
      </c>
      <c r="E131" s="6">
        <v>4224.7</v>
      </c>
      <c r="F131" s="6">
        <v>5148.238451</v>
      </c>
      <c r="G131" s="32">
        <v>3746.1</v>
      </c>
      <c r="H131" s="12">
        <v>275.555099</v>
      </c>
      <c r="I131" s="12">
        <v>6.3547</v>
      </c>
      <c r="J131" s="12">
        <v>10.5775</v>
      </c>
      <c r="K131" s="33">
        <v>88</v>
      </c>
      <c r="L131" s="6">
        <v>8279.7242</v>
      </c>
      <c r="M131" s="6">
        <v>0.0405829284264404</v>
      </c>
      <c r="N131" s="6">
        <v>26790.8</v>
      </c>
      <c r="O131" s="6">
        <v>1.77869371268958</v>
      </c>
      <c r="P131" s="6">
        <v>5315.79</v>
      </c>
      <c r="Q131" s="32">
        <v>58.6</v>
      </c>
      <c r="R131" s="6">
        <v>11062019</v>
      </c>
      <c r="S131" s="6">
        <v>17690</v>
      </c>
      <c r="T131" s="6">
        <v>1665531.32729575</v>
      </c>
      <c r="U131" s="6">
        <v>520.2215</v>
      </c>
      <c r="V131" s="6">
        <v>1315</v>
      </c>
      <c r="W131" s="12">
        <v>398.656305400707</v>
      </c>
      <c r="X131" s="12">
        <v>428.998387104042</v>
      </c>
      <c r="Y131" s="12">
        <v>430.834628137541</v>
      </c>
    </row>
    <row r="132" s="6" customFormat="1" spans="1:25">
      <c r="A132" t="s">
        <v>43</v>
      </c>
      <c r="B132" s="32">
        <v>2022</v>
      </c>
      <c r="C132" s="6">
        <v>7534.24012867</v>
      </c>
      <c r="D132" s="6">
        <v>626</v>
      </c>
      <c r="E132" s="6">
        <v>3851.737</v>
      </c>
      <c r="F132" s="6">
        <v>5264.07802</v>
      </c>
      <c r="G132" s="32">
        <v>3769.1</v>
      </c>
      <c r="H132" s="12">
        <v>270.1375</v>
      </c>
      <c r="I132" s="33">
        <v>6.1</v>
      </c>
      <c r="J132" s="33">
        <v>10.2</v>
      </c>
      <c r="K132" s="12">
        <v>79</v>
      </c>
      <c r="L132" s="6">
        <v>8733.7983</v>
      </c>
      <c r="M132" s="6">
        <v>0.040361145744151</v>
      </c>
      <c r="N132" s="6">
        <v>28486.4986715149</v>
      </c>
      <c r="O132" s="6">
        <v>1.95606297332087</v>
      </c>
      <c r="P132" s="6">
        <v>6428.04</v>
      </c>
      <c r="Q132" s="32">
        <v>52.7</v>
      </c>
      <c r="R132" s="6">
        <v>11083588</v>
      </c>
      <c r="S132" s="6">
        <v>14529</v>
      </c>
      <c r="T132" s="6">
        <v>4151703.13019527</v>
      </c>
      <c r="U132" s="6">
        <v>542.015</v>
      </c>
      <c r="V132" s="6">
        <v>1302</v>
      </c>
      <c r="W132" s="12">
        <v>424.767486856211</v>
      </c>
      <c r="X132" s="12">
        <v>401.96952730036</v>
      </c>
      <c r="Y132" s="12">
        <v>461.921264644186</v>
      </c>
    </row>
    <row r="133" s="6" customFormat="1" spans="1:25">
      <c r="A133" t="s">
        <v>43</v>
      </c>
      <c r="B133" s="6">
        <v>2023</v>
      </c>
      <c r="C133" s="6">
        <v>7589.962154</v>
      </c>
      <c r="D133" s="6">
        <v>620</v>
      </c>
      <c r="E133" s="6">
        <v>3856.7</v>
      </c>
      <c r="F133" s="6">
        <v>5360.20662745</v>
      </c>
      <c r="G133" s="32">
        <v>3797.7</v>
      </c>
      <c r="H133" s="12">
        <v>267.037178</v>
      </c>
      <c r="I133" s="33">
        <v>6</v>
      </c>
      <c r="J133" s="33">
        <v>10</v>
      </c>
      <c r="K133" s="12">
        <v>29.64</v>
      </c>
      <c r="L133" s="32">
        <v>8935.5</v>
      </c>
      <c r="M133" s="6">
        <v>0.0395859687324036</v>
      </c>
      <c r="N133" s="6">
        <v>30488</v>
      </c>
      <c r="O133" s="6">
        <v>1.96799392070941</v>
      </c>
      <c r="P133" s="6">
        <v>7431.41</v>
      </c>
      <c r="Q133" s="32">
        <v>64.4</v>
      </c>
      <c r="R133" s="6">
        <v>1187.82</v>
      </c>
      <c r="S133" s="6">
        <v>5521</v>
      </c>
      <c r="T133" s="6">
        <v>3682698.28535387</v>
      </c>
      <c r="U133" s="32">
        <v>610.5</v>
      </c>
      <c r="V133" s="6">
        <v>1291</v>
      </c>
      <c r="W133" s="12">
        <v>440.634077110252</v>
      </c>
      <c r="X133" s="12">
        <v>421.771430793685</v>
      </c>
      <c r="Y133" s="12">
        <v>462.53013571845</v>
      </c>
    </row>
    <row r="134" s="6" customFormat="1" spans="1:25">
      <c r="A134" t="s">
        <v>44</v>
      </c>
      <c r="B134" s="6">
        <v>2011</v>
      </c>
      <c r="C134" s="6">
        <v>2462.708</v>
      </c>
      <c r="D134" s="6">
        <v>535.77</v>
      </c>
      <c r="E134" s="6">
        <v>1456.804</v>
      </c>
      <c r="F134" s="6">
        <v>2461.24769999999</v>
      </c>
      <c r="G134" s="32">
        <v>781.6</v>
      </c>
      <c r="H134" s="12">
        <v>92.07</v>
      </c>
      <c r="I134" s="12">
        <v>6.3854</v>
      </c>
      <c r="J134" s="12">
        <v>5.8416</v>
      </c>
      <c r="K134" s="12">
        <v>431.1</v>
      </c>
      <c r="L134" s="6">
        <v>2534.90209999999</v>
      </c>
      <c r="M134" s="6">
        <v>0.0489819408797033</v>
      </c>
      <c r="N134" s="6">
        <v>14197</v>
      </c>
      <c r="O134" s="6">
        <v>1.69048684654902</v>
      </c>
      <c r="P134" s="6">
        <v>294.84</v>
      </c>
      <c r="Q134" s="32">
        <v>38.1</v>
      </c>
      <c r="R134" s="6">
        <v>3733200</v>
      </c>
      <c r="S134" s="6">
        <v>3604</v>
      </c>
      <c r="T134" s="6">
        <v>656549.205298623</v>
      </c>
      <c r="U134" s="6">
        <v>847.9986</v>
      </c>
      <c r="V134" s="6">
        <v>110</v>
      </c>
      <c r="W134" s="12">
        <v>85.53</v>
      </c>
      <c r="X134" s="12">
        <v>93.52</v>
      </c>
      <c r="Y134" s="12">
        <v>21.22</v>
      </c>
    </row>
    <row r="135" s="6" customFormat="1" spans="1:25">
      <c r="A135" t="s">
        <v>44</v>
      </c>
      <c r="B135" s="6">
        <v>2012</v>
      </c>
      <c r="C135" s="6">
        <v>2324.163</v>
      </c>
      <c r="D135" s="6">
        <v>498.99</v>
      </c>
      <c r="E135" s="6">
        <v>1471.02</v>
      </c>
      <c r="F135" s="6">
        <v>2489.4</v>
      </c>
      <c r="G135" s="32">
        <v>648.2</v>
      </c>
      <c r="H135" s="12">
        <v>92.1505</v>
      </c>
      <c r="I135" s="12">
        <v>6.2874</v>
      </c>
      <c r="J135" s="12">
        <v>6.2287</v>
      </c>
      <c r="K135" s="12">
        <v>554.2</v>
      </c>
      <c r="L135" s="6">
        <v>2658.6619</v>
      </c>
      <c r="M135" s="6">
        <v>0.04811377823318</v>
      </c>
      <c r="N135" s="6">
        <v>15806</v>
      </c>
      <c r="O135" s="6">
        <v>1.57996696170004</v>
      </c>
      <c r="P135" s="6">
        <v>538.67</v>
      </c>
      <c r="Q135" s="32">
        <v>41.7</v>
      </c>
      <c r="R135" s="6">
        <v>4082038</v>
      </c>
      <c r="S135" s="6">
        <v>5484</v>
      </c>
      <c r="T135" s="6">
        <v>1689304.41574694</v>
      </c>
      <c r="U135" s="6">
        <v>869.8702</v>
      </c>
      <c r="V135" s="6">
        <v>112</v>
      </c>
      <c r="W135" s="12">
        <v>128.5</v>
      </c>
      <c r="X135" s="12">
        <v>200.42</v>
      </c>
      <c r="Y135" s="12">
        <v>107.07</v>
      </c>
    </row>
    <row r="136" s="6" customFormat="1" spans="1:25">
      <c r="A136" t="s">
        <v>44</v>
      </c>
      <c r="B136" s="6">
        <v>2013</v>
      </c>
      <c r="C136" s="6">
        <v>2311.939</v>
      </c>
      <c r="D136" s="6">
        <v>460.98</v>
      </c>
      <c r="E136" s="6">
        <v>1409.3922</v>
      </c>
      <c r="F136" s="6">
        <v>2462.19999999999</v>
      </c>
      <c r="G136" s="32">
        <v>734</v>
      </c>
      <c r="H136" s="12">
        <v>92.4278</v>
      </c>
      <c r="I136" s="12">
        <v>6.2198</v>
      </c>
      <c r="J136" s="12">
        <v>6.4663</v>
      </c>
      <c r="K136" s="12">
        <v>1326.9</v>
      </c>
      <c r="L136" s="6">
        <v>2837.386</v>
      </c>
      <c r="M136" s="6">
        <v>0.0472664632230991</v>
      </c>
      <c r="N136" s="6">
        <v>17494</v>
      </c>
      <c r="O136" s="6">
        <v>1.64038015819869</v>
      </c>
      <c r="P136" s="6">
        <v>654.99</v>
      </c>
      <c r="Q136" s="32">
        <v>68.5</v>
      </c>
      <c r="R136" s="6">
        <v>5130275</v>
      </c>
      <c r="S136" s="6">
        <v>5762</v>
      </c>
      <c r="T136" s="6">
        <v>22250.5663430421</v>
      </c>
      <c r="U136" s="6">
        <v>904.91</v>
      </c>
      <c r="V136" s="6">
        <v>112</v>
      </c>
      <c r="W136" s="12">
        <v>167.96</v>
      </c>
      <c r="X136" s="12">
        <v>265.48</v>
      </c>
      <c r="Y136" s="12">
        <v>222.12</v>
      </c>
    </row>
    <row r="137" s="6" customFormat="1" spans="1:25">
      <c r="A137" t="s">
        <v>44</v>
      </c>
      <c r="B137" s="6">
        <v>2014</v>
      </c>
      <c r="C137" s="6">
        <v>2274.003</v>
      </c>
      <c r="D137" s="6">
        <v>425.5</v>
      </c>
      <c r="E137" s="6">
        <v>1425.3743</v>
      </c>
      <c r="F137" s="6">
        <v>2420.13</v>
      </c>
      <c r="G137" s="32">
        <v>757.4</v>
      </c>
      <c r="H137" s="12">
        <v>89.617</v>
      </c>
      <c r="I137" s="12">
        <v>5.8748</v>
      </c>
      <c r="J137" s="12">
        <v>6.5677</v>
      </c>
      <c r="K137" s="12">
        <v>204</v>
      </c>
      <c r="L137" s="6">
        <v>2844.59</v>
      </c>
      <c r="M137" s="6">
        <v>0.044238136879394</v>
      </c>
      <c r="N137" s="6">
        <v>19373.2820298109</v>
      </c>
      <c r="O137" s="6">
        <v>1.59537252776341</v>
      </c>
      <c r="P137" s="6">
        <v>771.75</v>
      </c>
      <c r="Q137" s="32">
        <v>41.5</v>
      </c>
      <c r="R137" s="6">
        <v>5245892</v>
      </c>
      <c r="S137" s="6">
        <v>6965</v>
      </c>
      <c r="T137" s="6">
        <v>391480.306433145</v>
      </c>
      <c r="U137" s="6">
        <v>905.34</v>
      </c>
      <c r="V137" s="6">
        <v>112</v>
      </c>
      <c r="W137" s="12">
        <v>217.48</v>
      </c>
      <c r="X137" s="12">
        <v>233.67</v>
      </c>
      <c r="Y137" s="12">
        <v>230.71</v>
      </c>
    </row>
    <row r="138" s="6" customFormat="1" spans="1:25">
      <c r="A138" t="s">
        <v>44</v>
      </c>
      <c r="B138" s="6">
        <v>2015</v>
      </c>
      <c r="C138" s="6">
        <v>2290.547</v>
      </c>
      <c r="D138" s="6">
        <v>387.66</v>
      </c>
      <c r="E138" s="6">
        <v>1432.1535</v>
      </c>
      <c r="F138" s="6">
        <v>2360.73</v>
      </c>
      <c r="G138" s="32">
        <v>584</v>
      </c>
      <c r="H138" s="12">
        <v>87.5237</v>
      </c>
      <c r="I138" s="12">
        <v>5.6458</v>
      </c>
      <c r="J138" s="12">
        <v>6.7458</v>
      </c>
      <c r="K138" s="12">
        <v>393.2</v>
      </c>
      <c r="L138" s="6">
        <v>2933.44239999999</v>
      </c>
      <c r="M138" s="6">
        <v>0.0427386340080524</v>
      </c>
      <c r="N138" s="6">
        <v>21124.9978495466</v>
      </c>
      <c r="O138" s="6">
        <v>1.59937255329125</v>
      </c>
      <c r="P138" s="6">
        <v>859.37</v>
      </c>
      <c r="Q138" s="32">
        <v>53.8</v>
      </c>
      <c r="R138" s="6">
        <v>7390800</v>
      </c>
      <c r="S138" s="6">
        <v>8563</v>
      </c>
      <c r="T138" s="6">
        <v>340139.189459027</v>
      </c>
      <c r="U138" s="6">
        <v>905.56</v>
      </c>
      <c r="V138" s="6">
        <v>112</v>
      </c>
      <c r="W138" s="12">
        <v>239.33</v>
      </c>
      <c r="X138" s="12">
        <v>251.29</v>
      </c>
      <c r="Y138" s="12">
        <v>373.77</v>
      </c>
    </row>
    <row r="139" s="6" customFormat="1" spans="1:25">
      <c r="A139" t="s">
        <v>44</v>
      </c>
      <c r="B139" s="6">
        <v>2016</v>
      </c>
      <c r="C139" s="6">
        <v>2274.444</v>
      </c>
      <c r="D139" s="6">
        <v>351.64</v>
      </c>
      <c r="E139" s="6">
        <v>1446.31</v>
      </c>
      <c r="F139" s="6">
        <v>2136.69</v>
      </c>
      <c r="G139" s="32">
        <v>564.8</v>
      </c>
      <c r="H139" s="12">
        <v>84.4772</v>
      </c>
      <c r="I139" s="12">
        <v>4.9482</v>
      </c>
      <c r="J139" s="12">
        <v>6.73</v>
      </c>
      <c r="K139" s="12">
        <v>456</v>
      </c>
      <c r="L139" s="6">
        <v>3146.0617</v>
      </c>
      <c r="M139" s="6">
        <v>0.041589914025755</v>
      </c>
      <c r="N139" s="6">
        <v>22866.068862</v>
      </c>
      <c r="O139" s="6">
        <v>1.57258402417186</v>
      </c>
      <c r="P139" s="6">
        <v>861.6</v>
      </c>
      <c r="Q139" s="32">
        <v>46.8</v>
      </c>
      <c r="R139" s="6">
        <v>7224100</v>
      </c>
      <c r="S139" s="6">
        <v>9029</v>
      </c>
      <c r="T139" s="6">
        <v>888230.53099937</v>
      </c>
      <c r="U139" s="6">
        <v>926.09</v>
      </c>
      <c r="V139" s="6">
        <v>112</v>
      </c>
      <c r="W139" s="12">
        <v>254.442398679769</v>
      </c>
      <c r="X139" s="12">
        <v>270.624275831203</v>
      </c>
      <c r="Y139" s="12">
        <v>308.656248404744</v>
      </c>
    </row>
    <row r="140" s="6" customFormat="1" spans="1:25">
      <c r="A140" t="s">
        <v>44</v>
      </c>
      <c r="B140" s="6">
        <v>2017</v>
      </c>
      <c r="C140" s="6">
        <v>1981.113</v>
      </c>
      <c r="D140" s="6">
        <v>319.22</v>
      </c>
      <c r="E140" s="6">
        <v>1444.7</v>
      </c>
      <c r="F140" s="6">
        <v>2072.27</v>
      </c>
      <c r="G140" s="32">
        <v>580.1</v>
      </c>
      <c r="H140" s="12">
        <v>82.6301</v>
      </c>
      <c r="I140" s="12">
        <v>4.6303</v>
      </c>
      <c r="J140" s="12">
        <v>6.7891</v>
      </c>
      <c r="K140" s="12">
        <v>107.3</v>
      </c>
      <c r="L140" s="6">
        <v>3093.3568</v>
      </c>
      <c r="M140" s="6">
        <v>0.03735725326677</v>
      </c>
      <c r="N140" s="6">
        <v>24955.7717625927</v>
      </c>
      <c r="O140" s="6">
        <v>1.37129715511871</v>
      </c>
      <c r="P140" s="6">
        <v>950.56</v>
      </c>
      <c r="Q140" s="32">
        <v>15</v>
      </c>
      <c r="R140" s="6">
        <v>6966927</v>
      </c>
      <c r="S140" s="6">
        <v>10880</v>
      </c>
      <c r="T140" s="6">
        <v>775494.605249204</v>
      </c>
      <c r="U140" s="6">
        <v>976.6521</v>
      </c>
      <c r="V140" s="6">
        <v>113</v>
      </c>
      <c r="W140" s="12">
        <v>290.055389208519</v>
      </c>
      <c r="X140" s="12">
        <v>366.398685821884</v>
      </c>
      <c r="Y140" s="12">
        <v>322.662058829281</v>
      </c>
    </row>
    <row r="141" s="6" customFormat="1" spans="1:25">
      <c r="A141" t="s">
        <v>44</v>
      </c>
      <c r="B141" s="6">
        <v>2018</v>
      </c>
      <c r="C141" s="6">
        <v>1978.685</v>
      </c>
      <c r="D141" s="6">
        <v>278.13</v>
      </c>
      <c r="E141" s="6">
        <v>1440.797</v>
      </c>
      <c r="F141" s="6">
        <v>2009.33</v>
      </c>
      <c r="G141" s="32">
        <v>599.1</v>
      </c>
      <c r="H141" s="12">
        <v>77.761</v>
      </c>
      <c r="I141" s="12">
        <v>4.3725</v>
      </c>
      <c r="J141" s="12">
        <v>6.8731</v>
      </c>
      <c r="K141" s="12">
        <v>168.6</v>
      </c>
      <c r="L141" s="6">
        <v>3157.2501</v>
      </c>
      <c r="M141" s="6">
        <v>0.0350019529460124</v>
      </c>
      <c r="N141" s="6">
        <v>27302.3703778349</v>
      </c>
      <c r="O141" s="6">
        <v>1.37332670737099</v>
      </c>
      <c r="P141" s="6">
        <v>1038.65</v>
      </c>
      <c r="Q141" s="32">
        <v>56.7</v>
      </c>
      <c r="R141" s="6">
        <v>7244617</v>
      </c>
      <c r="S141" s="6">
        <v>12065</v>
      </c>
      <c r="T141" s="6">
        <v>1201491.45758174</v>
      </c>
      <c r="U141" s="6">
        <v>1008.3147</v>
      </c>
      <c r="V141" s="6">
        <v>113</v>
      </c>
      <c r="W141" s="12">
        <v>330.168879149732</v>
      </c>
      <c r="X141" s="12">
        <v>372.007766058455</v>
      </c>
      <c r="Y141" s="12">
        <v>421.070383834897</v>
      </c>
    </row>
    <row r="142" s="6" customFormat="1" spans="1:25">
      <c r="A142" t="s">
        <v>44</v>
      </c>
      <c r="B142" s="6">
        <v>2019</v>
      </c>
      <c r="C142" s="6">
        <v>1999.62</v>
      </c>
      <c r="D142" s="6">
        <v>244.41</v>
      </c>
      <c r="E142" s="6">
        <v>1405.427</v>
      </c>
      <c r="F142" s="6">
        <v>1908.0398</v>
      </c>
      <c r="G142" s="32">
        <v>592.1</v>
      </c>
      <c r="H142" s="12">
        <v>72.5007</v>
      </c>
      <c r="I142" s="12">
        <v>3.8572</v>
      </c>
      <c r="J142" s="12">
        <v>6.6737</v>
      </c>
      <c r="K142" s="12">
        <v>353.8</v>
      </c>
      <c r="L142" s="6">
        <v>3355.24659999999</v>
      </c>
      <c r="M142" s="6">
        <v>0.0336378744201846</v>
      </c>
      <c r="N142" s="6">
        <v>29875.8245777202</v>
      </c>
      <c r="O142" s="6">
        <v>1.42278467682775</v>
      </c>
      <c r="P142" s="6">
        <v>1237.85</v>
      </c>
      <c r="Q142" s="32">
        <v>36.1</v>
      </c>
      <c r="R142" s="6">
        <v>7442421</v>
      </c>
      <c r="S142" s="6">
        <v>11118</v>
      </c>
      <c r="T142" s="6">
        <v>1202153.64170726</v>
      </c>
      <c r="U142" s="6">
        <v>1026.728</v>
      </c>
      <c r="V142" s="6">
        <v>112</v>
      </c>
      <c r="W142" s="12">
        <v>362.403938321019</v>
      </c>
      <c r="X142" s="12">
        <v>404.647636769702</v>
      </c>
      <c r="Y142" s="12">
        <v>439.155648127809</v>
      </c>
    </row>
    <row r="143" s="6" customFormat="1" spans="1:25">
      <c r="A143" t="s">
        <v>44</v>
      </c>
      <c r="B143" s="6">
        <v>2020</v>
      </c>
      <c r="C143" s="6">
        <v>2014.501</v>
      </c>
      <c r="D143" s="6">
        <v>208</v>
      </c>
      <c r="E143" s="6">
        <v>1415.696</v>
      </c>
      <c r="F143" s="6">
        <v>1813.1654</v>
      </c>
      <c r="G143" s="32">
        <v>605.7</v>
      </c>
      <c r="H143" s="12">
        <v>69.6111</v>
      </c>
      <c r="I143" s="12">
        <v>3.6561</v>
      </c>
      <c r="J143" s="12">
        <v>6.6892</v>
      </c>
      <c r="K143" s="33">
        <v>114</v>
      </c>
      <c r="L143" s="6">
        <v>3496.9375</v>
      </c>
      <c r="M143" s="6">
        <v>0.0335724789958235</v>
      </c>
      <c r="N143" s="6">
        <v>31930.4681601343</v>
      </c>
      <c r="O143" s="6">
        <v>1.42297569534702</v>
      </c>
      <c r="P143" s="6">
        <v>1494.13</v>
      </c>
      <c r="Q143" s="32">
        <v>175.4</v>
      </c>
      <c r="R143" s="6">
        <v>7648900</v>
      </c>
      <c r="S143" s="6">
        <v>13221</v>
      </c>
      <c r="T143" s="6">
        <v>1588920.91047048</v>
      </c>
      <c r="U143" s="6">
        <v>1038.1399</v>
      </c>
      <c r="V143" s="6">
        <v>112</v>
      </c>
      <c r="W143" s="12">
        <v>382.072237493702</v>
      </c>
      <c r="X143" s="12">
        <v>439.253445536304</v>
      </c>
      <c r="Y143" s="12">
        <v>429.979463299083</v>
      </c>
    </row>
    <row r="144" s="6" customFormat="1" spans="1:25">
      <c r="A144" t="s">
        <v>44</v>
      </c>
      <c r="B144" s="32">
        <v>2021</v>
      </c>
      <c r="C144" s="6">
        <v>2014.59202021546</v>
      </c>
      <c r="D144" s="32">
        <v>206</v>
      </c>
      <c r="E144" s="6">
        <v>1415.7</v>
      </c>
      <c r="F144" s="6">
        <v>1773.6515</v>
      </c>
      <c r="G144" s="32">
        <v>620.9</v>
      </c>
      <c r="H144" s="12">
        <v>68.263887</v>
      </c>
      <c r="I144" s="12">
        <v>3.4563</v>
      </c>
      <c r="J144" s="12">
        <v>6.9687</v>
      </c>
      <c r="K144" s="33">
        <v>149</v>
      </c>
      <c r="L144" s="6">
        <v>3579.211097</v>
      </c>
      <c r="M144" s="6">
        <v>0.0300493400206089</v>
      </c>
      <c r="N144" s="6">
        <v>35247.4</v>
      </c>
      <c r="O144" s="6">
        <v>1.42303596822453</v>
      </c>
      <c r="P144" s="6">
        <v>1781.19</v>
      </c>
      <c r="Q144" s="32">
        <v>66.7</v>
      </c>
      <c r="R144" s="6">
        <v>7952656</v>
      </c>
      <c r="S144" s="6">
        <v>11613</v>
      </c>
      <c r="T144" s="6">
        <v>1793397.34014543</v>
      </c>
      <c r="U144" s="6">
        <v>424.46403187</v>
      </c>
      <c r="V144" s="6">
        <v>111</v>
      </c>
      <c r="W144" s="12">
        <v>415.930750756822</v>
      </c>
      <c r="X144" s="12">
        <v>468.564880719753</v>
      </c>
      <c r="Y144" s="12">
        <v>434.610021057886</v>
      </c>
    </row>
    <row r="145" s="6" customFormat="1" spans="1:25">
      <c r="A145" t="s">
        <v>44</v>
      </c>
      <c r="B145" s="32">
        <v>2022</v>
      </c>
      <c r="C145" s="6">
        <v>2027.15566657369</v>
      </c>
      <c r="D145" s="6">
        <v>203</v>
      </c>
      <c r="E145" s="6">
        <v>1226.139</v>
      </c>
      <c r="F145" s="6">
        <v>1767.5567</v>
      </c>
      <c r="G145" s="32">
        <v>621</v>
      </c>
      <c r="H145" s="12">
        <v>67.0485</v>
      </c>
      <c r="I145" s="33">
        <v>3.3</v>
      </c>
      <c r="J145" s="33">
        <v>6.9</v>
      </c>
      <c r="K145" s="12">
        <v>105.1</v>
      </c>
      <c r="L145" s="6">
        <v>3752.314192</v>
      </c>
      <c r="M145" s="6">
        <v>0.0299142769644112</v>
      </c>
      <c r="N145" s="6">
        <v>37565.0459399795</v>
      </c>
      <c r="O145" s="6">
        <v>1.65328373583557</v>
      </c>
      <c r="P145" s="6">
        <v>2093.77</v>
      </c>
      <c r="Q145" s="32">
        <v>175.4</v>
      </c>
      <c r="R145" s="6">
        <v>8311998</v>
      </c>
      <c r="S145" s="6">
        <v>10266</v>
      </c>
      <c r="T145" s="6">
        <v>2217196.88943885</v>
      </c>
      <c r="U145" s="6">
        <v>575.634524</v>
      </c>
      <c r="V145" s="6">
        <v>111</v>
      </c>
      <c r="W145" s="12">
        <v>441.518521673334</v>
      </c>
      <c r="X145" s="12">
        <v>424.117000820089</v>
      </c>
      <c r="Y145" s="12">
        <v>464.14804722422</v>
      </c>
    </row>
    <row r="146" s="6" customFormat="1" spans="1:25">
      <c r="A146" t="s">
        <v>44</v>
      </c>
      <c r="B146" s="6">
        <v>2023</v>
      </c>
      <c r="C146" s="6">
        <v>2041.38386063816</v>
      </c>
      <c r="D146" s="6">
        <v>197</v>
      </c>
      <c r="E146" s="6">
        <v>1240.7</v>
      </c>
      <c r="F146" s="6">
        <v>1794.029658</v>
      </c>
      <c r="G146" s="32">
        <v>638.8</v>
      </c>
      <c r="H146" s="12">
        <v>65.814099</v>
      </c>
      <c r="I146" s="33">
        <v>3.1</v>
      </c>
      <c r="J146" s="33">
        <v>6.7</v>
      </c>
      <c r="K146" s="12">
        <v>9.81</v>
      </c>
      <c r="L146" s="32">
        <v>3978</v>
      </c>
      <c r="M146" s="6">
        <v>0.028248450696036</v>
      </c>
      <c r="N146" s="6">
        <v>40311</v>
      </c>
      <c r="O146" s="6">
        <v>1.64534848121074</v>
      </c>
      <c r="P146" s="6">
        <v>2454.6</v>
      </c>
      <c r="Q146" s="32">
        <v>22.5</v>
      </c>
      <c r="R146" s="6">
        <v>910.65</v>
      </c>
      <c r="S146" s="6">
        <v>4584</v>
      </c>
      <c r="T146" s="6">
        <v>1066967.87880065</v>
      </c>
      <c r="U146" s="32">
        <v>574.2</v>
      </c>
      <c r="V146" s="6">
        <v>109</v>
      </c>
      <c r="W146" s="12">
        <v>455.156139442405</v>
      </c>
      <c r="X146" s="12">
        <v>443.789782996378</v>
      </c>
      <c r="Y146" s="12">
        <v>467.419481906665</v>
      </c>
    </row>
    <row r="147" s="6" customFormat="1" spans="1:25">
      <c r="A147" t="s">
        <v>45</v>
      </c>
      <c r="B147" s="6">
        <v>2011</v>
      </c>
      <c r="C147" s="6">
        <v>9022.939</v>
      </c>
      <c r="D147" s="6">
        <v>1598.9</v>
      </c>
      <c r="E147" s="6">
        <v>3547.6516</v>
      </c>
      <c r="F147" s="6">
        <v>5657.07539999999</v>
      </c>
      <c r="G147" s="32">
        <v>3135.5</v>
      </c>
      <c r="H147" s="12">
        <v>329.6711</v>
      </c>
      <c r="I147" s="12">
        <v>11.7475</v>
      </c>
      <c r="J147" s="12">
        <v>8.6114</v>
      </c>
      <c r="K147" s="12">
        <v>1317.2</v>
      </c>
      <c r="L147" s="6">
        <v>3459.65889999999</v>
      </c>
      <c r="M147" s="6">
        <v>0.131714012149811</v>
      </c>
      <c r="N147" s="6">
        <v>6811</v>
      </c>
      <c r="O147" s="6">
        <v>2.54335544110363</v>
      </c>
      <c r="P147" s="6">
        <v>1383.15</v>
      </c>
      <c r="Q147" s="32">
        <v>72.2</v>
      </c>
      <c r="R147" s="6">
        <v>3518700</v>
      </c>
      <c r="S147" s="6">
        <v>1513</v>
      </c>
      <c r="T147" s="6">
        <v>342399.082826595</v>
      </c>
      <c r="U147" s="6">
        <v>117.2761</v>
      </c>
      <c r="V147" s="6">
        <v>105</v>
      </c>
      <c r="W147" s="12">
        <v>20.2</v>
      </c>
      <c r="X147" s="12">
        <v>55.58</v>
      </c>
      <c r="Y147" s="12">
        <v>34.66</v>
      </c>
    </row>
    <row r="148" s="6" customFormat="1" spans="1:25">
      <c r="A148" t="s">
        <v>45</v>
      </c>
      <c r="B148" s="6">
        <v>2012</v>
      </c>
      <c r="C148" s="6">
        <v>8969.598</v>
      </c>
      <c r="D148" s="6">
        <v>1531.2</v>
      </c>
      <c r="E148" s="6">
        <v>3585.09</v>
      </c>
      <c r="F148" s="6">
        <v>5902.77</v>
      </c>
      <c r="G148" s="32">
        <v>3542.9</v>
      </c>
      <c r="H148" s="12">
        <v>333.5258</v>
      </c>
      <c r="I148" s="12">
        <v>11.6741</v>
      </c>
      <c r="J148" s="12">
        <v>9.1171</v>
      </c>
      <c r="K148" s="12">
        <v>1152.5</v>
      </c>
      <c r="L148" s="6">
        <v>3728.2954</v>
      </c>
      <c r="M148" s="6">
        <v>0.126581663663015</v>
      </c>
      <c r="N148" s="6">
        <v>7826</v>
      </c>
      <c r="O148" s="6">
        <v>2.50191710668351</v>
      </c>
      <c r="P148" s="6">
        <v>1755.87</v>
      </c>
      <c r="Q148" s="32">
        <v>77.5</v>
      </c>
      <c r="R148" s="6">
        <v>4304717</v>
      </c>
      <c r="S148" s="6">
        <v>2554</v>
      </c>
      <c r="T148" s="6">
        <v>573449.584582957</v>
      </c>
      <c r="U148" s="6">
        <v>128.7965</v>
      </c>
      <c r="V148" s="6">
        <v>106</v>
      </c>
      <c r="W148" s="12">
        <v>66.06</v>
      </c>
      <c r="X148" s="12">
        <v>138.06</v>
      </c>
      <c r="Y148" s="12">
        <v>122.31</v>
      </c>
    </row>
    <row r="149" s="6" customFormat="1" spans="1:25">
      <c r="A149" t="s">
        <v>45</v>
      </c>
      <c r="B149" s="6">
        <v>2013</v>
      </c>
      <c r="C149" s="6">
        <v>8945.642</v>
      </c>
      <c r="D149" s="6">
        <v>1469.7</v>
      </c>
      <c r="E149" s="6">
        <v>4305.5309</v>
      </c>
      <c r="F149" s="6">
        <v>6140.28</v>
      </c>
      <c r="G149" s="32">
        <v>3279.6</v>
      </c>
      <c r="H149" s="12">
        <v>338.4041</v>
      </c>
      <c r="I149" s="12">
        <v>11.7774</v>
      </c>
      <c r="J149" s="12">
        <v>9.4882</v>
      </c>
      <c r="K149" s="12">
        <v>1769.7</v>
      </c>
      <c r="L149" s="6">
        <v>4009.24179999999</v>
      </c>
      <c r="M149" s="6">
        <v>0.122109773612529</v>
      </c>
      <c r="N149" s="6">
        <v>8850</v>
      </c>
      <c r="O149" s="6">
        <v>2.07770939467651</v>
      </c>
      <c r="P149" s="6">
        <v>1866.21</v>
      </c>
      <c r="Q149" s="32">
        <v>105.2</v>
      </c>
      <c r="R149" s="6">
        <v>4781716</v>
      </c>
      <c r="S149" s="6">
        <v>3552</v>
      </c>
      <c r="T149" s="6">
        <v>231396.422690723</v>
      </c>
      <c r="U149" s="6">
        <v>138.39</v>
      </c>
      <c r="V149" s="6">
        <v>107</v>
      </c>
      <c r="W149" s="12">
        <v>106.51</v>
      </c>
      <c r="X149" s="12">
        <v>190.86</v>
      </c>
      <c r="Y149" s="12">
        <v>224.45</v>
      </c>
    </row>
    <row r="150" s="6" customFormat="1" spans="1:25">
      <c r="A150" t="s">
        <v>45</v>
      </c>
      <c r="B150" s="6">
        <v>2014</v>
      </c>
      <c r="C150" s="6">
        <v>8945.534</v>
      </c>
      <c r="D150" s="6">
        <v>1415.3</v>
      </c>
      <c r="E150" s="6">
        <v>4331.6922</v>
      </c>
      <c r="F150" s="6">
        <v>6365.83</v>
      </c>
      <c r="G150" s="32">
        <v>3415.8</v>
      </c>
      <c r="H150" s="12">
        <v>341.3912</v>
      </c>
      <c r="I150" s="12">
        <v>11.3974</v>
      </c>
      <c r="J150" s="12">
        <v>9.6155</v>
      </c>
      <c r="K150" s="12">
        <v>641.3</v>
      </c>
      <c r="L150" s="6">
        <v>4223.72869999999</v>
      </c>
      <c r="M150" s="6">
        <v>0.114749818353597</v>
      </c>
      <c r="N150" s="6">
        <v>9916.42069499227</v>
      </c>
      <c r="O150" s="6">
        <v>2.06513611470363</v>
      </c>
      <c r="P150" s="6">
        <v>1874.99</v>
      </c>
      <c r="Q150" s="32">
        <v>125</v>
      </c>
      <c r="R150" s="6">
        <v>5026868</v>
      </c>
      <c r="S150" s="6">
        <v>3636</v>
      </c>
      <c r="T150" s="6">
        <v>405905.830827389</v>
      </c>
      <c r="U150" s="6">
        <v>147.53</v>
      </c>
      <c r="V150" s="6">
        <v>109</v>
      </c>
      <c r="W150" s="12">
        <v>156.56</v>
      </c>
      <c r="X150" s="12">
        <v>173.84</v>
      </c>
      <c r="Y150" s="12">
        <v>272.22</v>
      </c>
    </row>
    <row r="151" s="6" customFormat="1" spans="1:25">
      <c r="A151" t="s">
        <v>45</v>
      </c>
      <c r="B151" s="6">
        <v>2015</v>
      </c>
      <c r="C151" s="6">
        <v>8950.464</v>
      </c>
      <c r="D151" s="6">
        <v>1396.2</v>
      </c>
      <c r="E151" s="6">
        <v>4400.3386</v>
      </c>
      <c r="F151" s="6">
        <v>6580.99</v>
      </c>
      <c r="G151" s="32">
        <v>4077.2</v>
      </c>
      <c r="H151" s="12">
        <v>338.6944</v>
      </c>
      <c r="I151" s="12">
        <v>11.1048</v>
      </c>
      <c r="J151" s="12">
        <v>9.7943</v>
      </c>
      <c r="K151" s="12">
        <v>966.7</v>
      </c>
      <c r="L151" s="6">
        <v>4390.7959</v>
      </c>
      <c r="M151" s="6">
        <v>0.111639157797345</v>
      </c>
      <c r="N151" s="6">
        <v>10820.7272573334</v>
      </c>
      <c r="O151" s="6">
        <v>2.03403983502542</v>
      </c>
      <c r="P151" s="6">
        <v>1951.94</v>
      </c>
      <c r="Q151" s="32">
        <v>140.9</v>
      </c>
      <c r="R151" s="6">
        <v>5777400</v>
      </c>
      <c r="S151" s="6">
        <v>3845</v>
      </c>
      <c r="T151" s="6">
        <v>587163.411688236</v>
      </c>
      <c r="U151" s="6">
        <v>156.75</v>
      </c>
      <c r="V151" s="6">
        <v>112</v>
      </c>
      <c r="W151" s="12">
        <v>171.65</v>
      </c>
      <c r="X151" s="12">
        <v>189.78</v>
      </c>
      <c r="Y151" s="12">
        <v>381.23</v>
      </c>
    </row>
    <row r="152" s="6" customFormat="1" spans="1:25">
      <c r="A152" t="s">
        <v>45</v>
      </c>
      <c r="B152" s="6">
        <v>2016</v>
      </c>
      <c r="C152" s="6">
        <v>8893.614</v>
      </c>
      <c r="D152" s="6">
        <v>1383.5</v>
      </c>
      <c r="E152" s="6">
        <v>4437.46</v>
      </c>
      <c r="F152" s="6">
        <v>6867.49</v>
      </c>
      <c r="G152" s="32">
        <v>3961.8</v>
      </c>
      <c r="H152" s="12">
        <v>327.0082</v>
      </c>
      <c r="I152" s="12">
        <v>10.5704</v>
      </c>
      <c r="J152" s="12">
        <v>9.6966</v>
      </c>
      <c r="K152" s="12">
        <v>1341.2</v>
      </c>
      <c r="L152" s="6">
        <v>4655.5279</v>
      </c>
      <c r="M152" s="6">
        <v>0.105201572295865</v>
      </c>
      <c r="N152" s="6">
        <v>11720.473908</v>
      </c>
      <c r="O152" s="6">
        <v>2.00421277036863</v>
      </c>
      <c r="P152" s="6">
        <v>2196.46</v>
      </c>
      <c r="Q152" s="32">
        <v>120.3</v>
      </c>
      <c r="R152" s="6">
        <v>6248300</v>
      </c>
      <c r="S152" s="6">
        <v>3961</v>
      </c>
      <c r="T152" s="6">
        <v>621464.319801066</v>
      </c>
      <c r="U152" s="6">
        <v>161.62</v>
      </c>
      <c r="V152" s="6">
        <v>113</v>
      </c>
      <c r="W152" s="12">
        <v>194.894922171329</v>
      </c>
      <c r="X152" s="12">
        <v>229.954227000625</v>
      </c>
      <c r="Y152" s="12">
        <v>338.537992319958</v>
      </c>
    </row>
    <row r="153" s="6" customFormat="1" spans="1:25">
      <c r="A153" t="s">
        <v>45</v>
      </c>
      <c r="B153" s="6">
        <v>2017</v>
      </c>
      <c r="C153" s="6">
        <v>8726.683</v>
      </c>
      <c r="D153" s="6">
        <v>1363.3</v>
      </c>
      <c r="E153" s="6">
        <v>4504.14</v>
      </c>
      <c r="F153" s="6">
        <v>6312.86</v>
      </c>
      <c r="G153" s="32">
        <v>4019.7</v>
      </c>
      <c r="H153" s="12">
        <v>318.7237</v>
      </c>
      <c r="I153" s="12">
        <v>9.9394</v>
      </c>
      <c r="J153" s="12">
        <v>9.7601</v>
      </c>
      <c r="K153" s="12">
        <v>399.8</v>
      </c>
      <c r="L153" s="6">
        <v>4597.94179999999</v>
      </c>
      <c r="M153" s="6">
        <v>0.0955759123547265</v>
      </c>
      <c r="N153" s="6">
        <v>12758.2244866007</v>
      </c>
      <c r="O153" s="6">
        <v>1.93748040691453</v>
      </c>
      <c r="P153" s="6">
        <v>2421.22</v>
      </c>
      <c r="Q153" s="32">
        <v>119.1</v>
      </c>
      <c r="R153" s="6">
        <v>6819092</v>
      </c>
      <c r="S153" s="6">
        <v>5121</v>
      </c>
      <c r="T153" s="6">
        <v>459802.965932784</v>
      </c>
      <c r="U153" s="6">
        <v>171.3136</v>
      </c>
      <c r="V153" s="6">
        <v>113</v>
      </c>
      <c r="W153" s="12">
        <v>234.701743318251</v>
      </c>
      <c r="X153" s="12">
        <v>309.547022429134</v>
      </c>
      <c r="Y153" s="12">
        <v>324.475766571198</v>
      </c>
    </row>
    <row r="154" s="6" customFormat="1" spans="1:25">
      <c r="A154" t="s">
        <v>45</v>
      </c>
      <c r="B154" s="6">
        <v>2018</v>
      </c>
      <c r="C154" s="6">
        <v>8771.112</v>
      </c>
      <c r="D154" s="6">
        <v>1353.6</v>
      </c>
      <c r="E154" s="6">
        <v>4538.29</v>
      </c>
      <c r="F154" s="6">
        <v>6543.81</v>
      </c>
      <c r="G154" s="32">
        <v>4007.3</v>
      </c>
      <c r="H154" s="12">
        <v>311.8</v>
      </c>
      <c r="I154" s="12">
        <v>9.4177</v>
      </c>
      <c r="J154" s="12">
        <v>9.7828</v>
      </c>
      <c r="K154" s="12">
        <v>863.2</v>
      </c>
      <c r="L154" s="6">
        <v>4672.7141</v>
      </c>
      <c r="M154" s="6">
        <v>0.0879136809565292</v>
      </c>
      <c r="N154" s="6">
        <v>13996.0215127306</v>
      </c>
      <c r="O154" s="6">
        <v>1.9326909474714</v>
      </c>
      <c r="P154" s="6">
        <v>2632.95</v>
      </c>
      <c r="Q154" s="32">
        <v>98.7</v>
      </c>
      <c r="R154" s="6">
        <v>7048560</v>
      </c>
      <c r="S154" s="6">
        <v>6264</v>
      </c>
      <c r="T154" s="6">
        <v>500916.400083045</v>
      </c>
      <c r="U154" s="6">
        <v>180.7897</v>
      </c>
      <c r="V154" s="6">
        <v>113</v>
      </c>
      <c r="W154" s="12">
        <v>273.406680513588</v>
      </c>
      <c r="X154" s="12">
        <v>309.620526225416</v>
      </c>
      <c r="Y154" s="12">
        <v>393.785393612138</v>
      </c>
    </row>
    <row r="155" s="6" customFormat="1" spans="1:25">
      <c r="A155" t="s">
        <v>45</v>
      </c>
      <c r="B155" s="6">
        <v>2019</v>
      </c>
      <c r="C155" s="6">
        <v>8781.957</v>
      </c>
      <c r="D155" s="6">
        <v>1346.9</v>
      </c>
      <c r="E155" s="6">
        <v>4580.836</v>
      </c>
      <c r="F155" s="6">
        <v>6650.47249999999</v>
      </c>
      <c r="G155" s="32">
        <v>4054</v>
      </c>
      <c r="H155" s="12">
        <v>298.022</v>
      </c>
      <c r="I155" s="12">
        <v>8.8271</v>
      </c>
      <c r="J155" s="12">
        <v>10.3735</v>
      </c>
      <c r="K155" s="12">
        <v>958</v>
      </c>
      <c r="L155" s="6">
        <v>5162.13379999999</v>
      </c>
      <c r="M155" s="6">
        <v>0.0785606933020926</v>
      </c>
      <c r="N155" s="6">
        <v>15415.9585665164</v>
      </c>
      <c r="O155" s="6">
        <v>1.91710792527827</v>
      </c>
      <c r="P155" s="6">
        <v>2707.4</v>
      </c>
      <c r="Q155" s="32">
        <v>78.2</v>
      </c>
      <c r="R155" s="6">
        <v>7362734</v>
      </c>
      <c r="S155" s="6">
        <v>6742</v>
      </c>
      <c r="T155" s="6">
        <v>908539.467244761</v>
      </c>
      <c r="U155" s="6">
        <v>189.1454</v>
      </c>
      <c r="V155" s="6">
        <v>114</v>
      </c>
      <c r="W155" s="12">
        <v>301.147024905229</v>
      </c>
      <c r="X155" s="12">
        <v>341.532908076425</v>
      </c>
      <c r="Y155" s="12">
        <v>406.109524280999</v>
      </c>
    </row>
    <row r="156" s="6" customFormat="1" spans="1:25">
      <c r="A156" t="s">
        <v>45</v>
      </c>
      <c r="B156" s="6">
        <v>2020</v>
      </c>
      <c r="C156" s="6">
        <v>8817.991</v>
      </c>
      <c r="D156" s="6">
        <v>815</v>
      </c>
      <c r="E156" s="6">
        <v>4608.828</v>
      </c>
      <c r="F156" s="6">
        <v>6799.5046</v>
      </c>
      <c r="G156" s="32">
        <v>4019.2</v>
      </c>
      <c r="H156" s="12">
        <v>289.8969</v>
      </c>
      <c r="I156" s="12">
        <v>8.3294</v>
      </c>
      <c r="J156" s="12">
        <v>10.3299</v>
      </c>
      <c r="K156" s="33">
        <v>1238</v>
      </c>
      <c r="L156" s="6">
        <v>5680.9129</v>
      </c>
      <c r="M156" s="6">
        <v>0.0823326817582857</v>
      </c>
      <c r="N156" s="6">
        <v>16620.2106315361</v>
      </c>
      <c r="O156" s="6">
        <v>1.91328272610737</v>
      </c>
      <c r="P156" s="6">
        <v>3334</v>
      </c>
      <c r="Q156" s="32">
        <v>47.8</v>
      </c>
      <c r="R156" s="6">
        <v>9242900</v>
      </c>
      <c r="S156" s="6">
        <v>8325</v>
      </c>
      <c r="T156" s="6">
        <v>898980.219727237</v>
      </c>
      <c r="U156" s="6">
        <v>205.3069</v>
      </c>
      <c r="V156" s="6">
        <v>114</v>
      </c>
      <c r="W156" s="12">
        <v>323.745121600886</v>
      </c>
      <c r="X156" s="12">
        <v>366.145471486761</v>
      </c>
      <c r="Y156" s="12">
        <v>408.383436682261</v>
      </c>
    </row>
    <row r="157" s="6" customFormat="1" spans="1:25">
      <c r="A157" t="s">
        <v>45</v>
      </c>
      <c r="B157" s="32">
        <v>2021</v>
      </c>
      <c r="C157" s="6">
        <v>8886.77321384237</v>
      </c>
      <c r="D157" s="32">
        <v>779</v>
      </c>
      <c r="E157" s="6">
        <v>4608.8</v>
      </c>
      <c r="F157" s="6">
        <v>6924.3052</v>
      </c>
      <c r="G157" s="32">
        <v>4087.6</v>
      </c>
      <c r="H157" s="12">
        <v>284.726615</v>
      </c>
      <c r="I157" s="12">
        <v>7.5993</v>
      </c>
      <c r="J157" s="12">
        <v>10.2605</v>
      </c>
      <c r="K157" s="33">
        <v>296</v>
      </c>
      <c r="L157" s="6">
        <v>6004.310139</v>
      </c>
      <c r="M157" s="6">
        <v>0.0782277587158429</v>
      </c>
      <c r="N157" s="6">
        <v>18371.7</v>
      </c>
      <c r="O157" s="6">
        <v>1.92821845466116</v>
      </c>
      <c r="P157" s="6">
        <v>4362</v>
      </c>
      <c r="Q157" s="32">
        <v>111.4</v>
      </c>
      <c r="R157" s="6">
        <v>9425474</v>
      </c>
      <c r="S157" s="6">
        <v>7963</v>
      </c>
      <c r="T157" s="6">
        <v>751356.366540571</v>
      </c>
      <c r="U157" s="6">
        <v>280.41477128</v>
      </c>
      <c r="V157" s="6">
        <v>114</v>
      </c>
      <c r="W157" s="12">
        <v>364.427556626091</v>
      </c>
      <c r="X157" s="12">
        <v>399.877042145414</v>
      </c>
      <c r="Y157" s="12">
        <v>423.616548607945</v>
      </c>
    </row>
    <row r="158" s="6" customFormat="1" spans="1:25">
      <c r="A158" t="s">
        <v>45</v>
      </c>
      <c r="B158" s="32">
        <v>2022</v>
      </c>
      <c r="C158" s="6">
        <v>8933.59347546923</v>
      </c>
      <c r="D158" s="6">
        <v>790</v>
      </c>
      <c r="E158" s="6">
        <v>4576.176</v>
      </c>
      <c r="F158" s="6">
        <v>7070.1222</v>
      </c>
      <c r="G158" s="32">
        <v>4100.1</v>
      </c>
      <c r="H158" s="12">
        <v>280.1922</v>
      </c>
      <c r="I158" s="33">
        <v>7.3</v>
      </c>
      <c r="J158" s="33">
        <v>10.2</v>
      </c>
      <c r="K158" s="12">
        <v>390.4</v>
      </c>
      <c r="L158" s="6">
        <v>6277.978647</v>
      </c>
      <c r="M158" s="6">
        <v>0.078004218004218</v>
      </c>
      <c r="N158" s="6">
        <v>19574.8774776664</v>
      </c>
      <c r="O158" s="6">
        <v>1.95219621698755</v>
      </c>
      <c r="P158" s="6">
        <v>6145.7</v>
      </c>
      <c r="Q158" s="32">
        <v>90</v>
      </c>
      <c r="R158" s="6">
        <v>9918819</v>
      </c>
      <c r="S158" s="6">
        <v>8359</v>
      </c>
      <c r="T158" s="6">
        <v>1510242.43011934</v>
      </c>
      <c r="U158" s="6">
        <v>305.922432</v>
      </c>
      <c r="V158" s="6">
        <v>114</v>
      </c>
      <c r="W158" s="12">
        <v>389.061330267217</v>
      </c>
      <c r="X158" s="12">
        <v>368.604760417239</v>
      </c>
      <c r="Y158" s="12">
        <v>452.322668959255</v>
      </c>
    </row>
    <row r="159" s="6" customFormat="1" spans="1:25">
      <c r="A159" t="s">
        <v>45</v>
      </c>
      <c r="B159" s="6">
        <v>2023</v>
      </c>
      <c r="C159" s="6">
        <v>9043.95756075</v>
      </c>
      <c r="D159" s="6">
        <v>768</v>
      </c>
      <c r="E159" s="6">
        <v>4679.1</v>
      </c>
      <c r="F159" s="6">
        <v>7194.5556103</v>
      </c>
      <c r="G159" s="32">
        <v>4150.8</v>
      </c>
      <c r="H159" s="12">
        <v>277.992844</v>
      </c>
      <c r="I159" s="33">
        <v>7.1</v>
      </c>
      <c r="J159" s="33">
        <v>10.1</v>
      </c>
      <c r="K159" s="12">
        <v>28.75</v>
      </c>
      <c r="L159" s="32">
        <v>6247.9</v>
      </c>
      <c r="M159" s="6">
        <v>0.074315736674984</v>
      </c>
      <c r="N159" s="6">
        <v>21144</v>
      </c>
      <c r="O159" s="6">
        <v>1.93284126450599</v>
      </c>
      <c r="P159" s="6">
        <v>7067.3</v>
      </c>
      <c r="Q159" s="32">
        <v>102.9</v>
      </c>
      <c r="R159" s="6">
        <v>1049.29</v>
      </c>
      <c r="S159" s="6">
        <v>3532</v>
      </c>
      <c r="T159" s="6">
        <v>49509.2600800198</v>
      </c>
      <c r="U159" s="32">
        <v>341.7</v>
      </c>
      <c r="V159" s="6">
        <v>111</v>
      </c>
      <c r="W159" s="12">
        <v>403.926238261629</v>
      </c>
      <c r="X159" s="12">
        <v>384.569647168075</v>
      </c>
      <c r="Y159" s="12">
        <v>450.581438486353</v>
      </c>
    </row>
    <row r="160" s="6" customFormat="1" spans="1:25">
      <c r="A160" t="s">
        <v>46</v>
      </c>
      <c r="B160" s="6">
        <v>2011</v>
      </c>
      <c r="C160" s="6">
        <v>2285.804</v>
      </c>
      <c r="D160" s="6">
        <v>574</v>
      </c>
      <c r="E160" s="6">
        <v>967.477</v>
      </c>
      <c r="F160" s="6">
        <v>1250.81</v>
      </c>
      <c r="G160" s="32">
        <v>672.8</v>
      </c>
      <c r="H160" s="12">
        <v>120.9317</v>
      </c>
      <c r="I160" s="12">
        <v>5.8276</v>
      </c>
      <c r="J160" s="12">
        <v>5.7814</v>
      </c>
      <c r="K160" s="12">
        <v>133.1</v>
      </c>
      <c r="L160" s="6">
        <v>2730.93649999999</v>
      </c>
      <c r="M160" s="6">
        <v>0.0918122707170428</v>
      </c>
      <c r="N160" s="6">
        <v>8952</v>
      </c>
      <c r="O160" s="6">
        <v>2.3626442799157</v>
      </c>
      <c r="P160" s="6">
        <v>242.67</v>
      </c>
      <c r="Q160" s="32">
        <v>23</v>
      </c>
      <c r="R160" s="6">
        <v>2078900</v>
      </c>
      <c r="S160" s="6">
        <v>1369</v>
      </c>
      <c r="T160" s="6">
        <v>20339.5030000574</v>
      </c>
      <c r="U160" s="6">
        <v>270.5792</v>
      </c>
      <c r="V160" s="6">
        <v>642</v>
      </c>
      <c r="W160" s="12">
        <v>63.28</v>
      </c>
      <c r="X160" s="12">
        <v>68.51</v>
      </c>
      <c r="Y160" s="12">
        <v>44.5</v>
      </c>
    </row>
    <row r="161" s="6" customFormat="1" spans="1:25">
      <c r="A161" t="s">
        <v>46</v>
      </c>
      <c r="B161" s="6">
        <v>2012</v>
      </c>
      <c r="C161" s="6">
        <v>2263.12</v>
      </c>
      <c r="D161" s="6">
        <v>551</v>
      </c>
      <c r="E161" s="6">
        <v>968.51</v>
      </c>
      <c r="F161" s="6">
        <v>1286.8</v>
      </c>
      <c r="G161" s="32">
        <v>547.3</v>
      </c>
      <c r="H161" s="12">
        <v>120.866</v>
      </c>
      <c r="I161" s="12">
        <v>5.7846</v>
      </c>
      <c r="J161" s="12">
        <v>5.8692</v>
      </c>
      <c r="K161" s="12">
        <v>159.3</v>
      </c>
      <c r="L161" s="6">
        <v>3007.40149999999</v>
      </c>
      <c r="M161" s="6">
        <v>0.0901801766134837</v>
      </c>
      <c r="N161" s="6">
        <v>10164</v>
      </c>
      <c r="O161" s="6">
        <v>2.33670277023469</v>
      </c>
      <c r="P161" s="6">
        <v>307.53</v>
      </c>
      <c r="Q161" s="32">
        <v>25.1</v>
      </c>
      <c r="R161" s="6">
        <v>2441622</v>
      </c>
      <c r="S161" s="6">
        <v>1721</v>
      </c>
      <c r="T161" s="6">
        <v>251195.455018804</v>
      </c>
      <c r="U161" s="6">
        <v>312.8548</v>
      </c>
      <c r="V161" s="6">
        <v>678</v>
      </c>
      <c r="W161" s="12">
        <v>112.74</v>
      </c>
      <c r="X161" s="12">
        <v>140.25</v>
      </c>
      <c r="Y161" s="12">
        <v>126.79</v>
      </c>
    </row>
    <row r="162" s="6" customFormat="1" spans="1:25">
      <c r="A162" t="s">
        <v>46</v>
      </c>
      <c r="B162" s="6">
        <v>2013</v>
      </c>
      <c r="C162" s="6">
        <v>2292.214</v>
      </c>
      <c r="D162" s="6">
        <v>511</v>
      </c>
      <c r="E162" s="6">
        <v>1122.4192</v>
      </c>
      <c r="F162" s="6">
        <v>1336.76</v>
      </c>
      <c r="G162" s="32">
        <v>664.4</v>
      </c>
      <c r="H162" s="12">
        <v>120.5733</v>
      </c>
      <c r="I162" s="12">
        <v>5.7804</v>
      </c>
      <c r="J162" s="12">
        <v>5.9154</v>
      </c>
      <c r="K162" s="12">
        <v>276.8</v>
      </c>
      <c r="L162" s="6">
        <v>3281.9612</v>
      </c>
      <c r="M162" s="6">
        <v>0.0885433790810431</v>
      </c>
      <c r="N162" s="6">
        <v>11405</v>
      </c>
      <c r="O162" s="6">
        <v>2.04220847255642</v>
      </c>
      <c r="P162" s="6">
        <v>358.68</v>
      </c>
      <c r="Q162" s="32">
        <v>29</v>
      </c>
      <c r="R162" s="6">
        <v>3122226</v>
      </c>
      <c r="S162" s="6">
        <v>2440</v>
      </c>
      <c r="T162" s="6">
        <v>138306.018747648</v>
      </c>
      <c r="U162" s="6">
        <v>346.68</v>
      </c>
      <c r="V162" s="6">
        <v>698</v>
      </c>
      <c r="W162" s="12">
        <v>157.43</v>
      </c>
      <c r="X162" s="12">
        <v>194.12</v>
      </c>
      <c r="Y162" s="12">
        <v>247.85</v>
      </c>
    </row>
    <row r="163" s="6" customFormat="1" spans="1:25">
      <c r="A163" t="s">
        <v>46</v>
      </c>
      <c r="B163" s="6">
        <v>2014</v>
      </c>
      <c r="C163" s="6">
        <v>2305.241</v>
      </c>
      <c r="D163" s="6">
        <v>493</v>
      </c>
      <c r="E163" s="6">
        <v>1116.1215</v>
      </c>
      <c r="F163" s="6">
        <v>1368.35</v>
      </c>
      <c r="G163" s="32">
        <v>667</v>
      </c>
      <c r="H163" s="12">
        <v>122.6138</v>
      </c>
      <c r="I163" s="12">
        <v>5.6391</v>
      </c>
      <c r="J163" s="12">
        <v>6.0932</v>
      </c>
      <c r="K163" s="12">
        <v>102.6</v>
      </c>
      <c r="L163" s="6">
        <v>3522.3053</v>
      </c>
      <c r="M163" s="6">
        <v>0.0837554082681237</v>
      </c>
      <c r="N163" s="6">
        <v>12650.1899063295</v>
      </c>
      <c r="O163" s="6">
        <v>2.06540327374753</v>
      </c>
      <c r="P163" s="6">
        <v>416.5</v>
      </c>
      <c r="Q163" s="32">
        <v>30.6</v>
      </c>
      <c r="R163" s="6">
        <v>3203234</v>
      </c>
      <c r="S163" s="6">
        <v>2567</v>
      </c>
      <c r="T163" s="6">
        <v>360145.280787682</v>
      </c>
      <c r="U163" s="6">
        <v>367.67</v>
      </c>
      <c r="V163" s="6">
        <v>714</v>
      </c>
      <c r="W163" s="12">
        <v>204.22</v>
      </c>
      <c r="X163" s="12">
        <v>164.85</v>
      </c>
      <c r="Y163" s="12">
        <v>265.76</v>
      </c>
    </row>
    <row r="164" s="6" customFormat="1" spans="1:25">
      <c r="A164" t="s">
        <v>46</v>
      </c>
      <c r="B164" s="6">
        <v>2015</v>
      </c>
      <c r="C164" s="6">
        <v>2331.32</v>
      </c>
      <c r="D164" s="6">
        <v>480</v>
      </c>
      <c r="E164" s="6">
        <v>1061.654</v>
      </c>
      <c r="F164" s="6">
        <v>1384.13</v>
      </c>
      <c r="G164" s="32">
        <v>500</v>
      </c>
      <c r="H164" s="12">
        <v>123.8017</v>
      </c>
      <c r="I164" s="12">
        <v>5.577</v>
      </c>
      <c r="J164" s="12">
        <v>6.2067</v>
      </c>
      <c r="K164" s="12">
        <v>203.3</v>
      </c>
      <c r="L164" s="6">
        <v>3717.87109999999</v>
      </c>
      <c r="M164" s="6">
        <v>0.0815286634010551</v>
      </c>
      <c r="N164" s="6">
        <v>13792.704929342</v>
      </c>
      <c r="O164" s="6">
        <v>2.19593200798</v>
      </c>
      <c r="P164" s="6">
        <v>443.95</v>
      </c>
      <c r="Q164" s="32">
        <v>21.8</v>
      </c>
      <c r="R164" s="6">
        <v>4418600</v>
      </c>
      <c r="S164" s="6">
        <v>4350</v>
      </c>
      <c r="T164" s="6">
        <v>315596.727811387</v>
      </c>
      <c r="U164" s="6">
        <v>381.06</v>
      </c>
      <c r="V164" s="6">
        <v>722</v>
      </c>
      <c r="W164" s="12">
        <v>226.6</v>
      </c>
      <c r="X164" s="12">
        <v>198.23</v>
      </c>
      <c r="Y164" s="12">
        <v>392.01</v>
      </c>
    </row>
    <row r="165" s="6" customFormat="1" spans="1:25">
      <c r="A165" t="s">
        <v>46</v>
      </c>
      <c r="B165" s="6">
        <v>2016</v>
      </c>
      <c r="C165" s="6">
        <v>2327.314</v>
      </c>
      <c r="D165" s="6">
        <v>450</v>
      </c>
      <c r="E165" s="6">
        <v>1055.37</v>
      </c>
      <c r="F165" s="6">
        <v>1269.08999999999</v>
      </c>
      <c r="G165" s="32">
        <v>477.3</v>
      </c>
      <c r="H165" s="12">
        <v>123.8417</v>
      </c>
      <c r="I165" s="12">
        <v>5.5387</v>
      </c>
      <c r="J165" s="12">
        <v>6.2424</v>
      </c>
      <c r="K165" s="12">
        <v>386.7</v>
      </c>
      <c r="L165" s="6">
        <v>4155.6808</v>
      </c>
      <c r="M165" s="6">
        <v>0.0820261167945942</v>
      </c>
      <c r="N165" s="6">
        <v>14999.188504</v>
      </c>
      <c r="O165" s="6">
        <v>2.20521144243251</v>
      </c>
      <c r="P165" s="6">
        <v>442.09</v>
      </c>
      <c r="Q165" s="32">
        <v>73.9</v>
      </c>
      <c r="R165" s="6">
        <v>4105800</v>
      </c>
      <c r="S165" s="6">
        <v>6496</v>
      </c>
      <c r="T165" s="6">
        <v>349806.123802789</v>
      </c>
      <c r="U165" s="6">
        <v>384.45</v>
      </c>
      <c r="V165" s="6">
        <v>742</v>
      </c>
      <c r="W165" s="12">
        <v>240.46558582148</v>
      </c>
      <c r="X165" s="12">
        <v>245.124508482544</v>
      </c>
      <c r="Y165" s="12">
        <v>306.700876888256</v>
      </c>
    </row>
    <row r="166" s="6" customFormat="1" spans="1:25">
      <c r="A166" t="s">
        <v>46</v>
      </c>
      <c r="B166" s="6">
        <v>2017</v>
      </c>
      <c r="C166" s="6">
        <v>1549.342</v>
      </c>
      <c r="D166" s="6">
        <v>418</v>
      </c>
      <c r="E166" s="6">
        <v>1064.838</v>
      </c>
      <c r="F166" s="6">
        <v>1232.42</v>
      </c>
      <c r="G166" s="32">
        <v>487.2</v>
      </c>
      <c r="H166" s="12">
        <v>116.3227</v>
      </c>
      <c r="I166" s="12">
        <v>5.2167</v>
      </c>
      <c r="J166" s="12">
        <v>6.2415</v>
      </c>
      <c r="K166" s="12">
        <v>57.5</v>
      </c>
      <c r="L166" s="6">
        <v>3947.159</v>
      </c>
      <c r="M166" s="6">
        <v>0.0688311417934634</v>
      </c>
      <c r="N166" s="6">
        <v>16334.7874822876</v>
      </c>
      <c r="O166" s="6">
        <v>1.45500254498806</v>
      </c>
      <c r="P166" s="6">
        <v>494.16</v>
      </c>
      <c r="Q166" s="32">
        <v>32.9</v>
      </c>
      <c r="R166" s="6">
        <v>4477013</v>
      </c>
      <c r="S166" s="6">
        <v>6538</v>
      </c>
      <c r="T166" s="6">
        <v>996104.154263453</v>
      </c>
      <c r="U166" s="6">
        <v>388.3797</v>
      </c>
      <c r="V166" s="6">
        <v>754</v>
      </c>
      <c r="W166" s="12">
        <v>275.401421459384</v>
      </c>
      <c r="X166" s="12">
        <v>334.329493508643</v>
      </c>
      <c r="Y166" s="12">
        <v>314.468837744238</v>
      </c>
    </row>
    <row r="167" s="6" customFormat="1" spans="1:25">
      <c r="A167" t="s">
        <v>46</v>
      </c>
      <c r="B167" s="6">
        <v>2018</v>
      </c>
      <c r="C167" s="6">
        <v>1577.31</v>
      </c>
      <c r="D167" s="6">
        <v>400</v>
      </c>
      <c r="E167" s="6">
        <v>1085.177</v>
      </c>
      <c r="F167" s="6">
        <v>1228.27</v>
      </c>
      <c r="G167" s="32">
        <v>498.6</v>
      </c>
      <c r="H167" s="12">
        <v>110.7377</v>
      </c>
      <c r="I167" s="12">
        <v>4.9143</v>
      </c>
      <c r="J167" s="12">
        <v>6.0002</v>
      </c>
      <c r="K167" s="12">
        <v>78.7</v>
      </c>
      <c r="L167" s="6">
        <v>4229.5209</v>
      </c>
      <c r="M167" s="6">
        <v>0.0664679181455501</v>
      </c>
      <c r="N167" s="6">
        <v>17821.1877569748</v>
      </c>
      <c r="O167" s="6">
        <v>1.45350481995103</v>
      </c>
      <c r="P167" s="6">
        <v>560.2</v>
      </c>
      <c r="Q167" s="32">
        <v>23.3</v>
      </c>
      <c r="R167" s="6">
        <v>4315149</v>
      </c>
      <c r="S167" s="6">
        <v>7489</v>
      </c>
      <c r="T167" s="6">
        <v>20528.9548566136</v>
      </c>
      <c r="U167" s="6">
        <v>403.8675</v>
      </c>
      <c r="V167" s="6">
        <v>758</v>
      </c>
      <c r="W167" s="12">
        <v>312.313363515539</v>
      </c>
      <c r="X167" s="12">
        <v>334.295992993053</v>
      </c>
      <c r="Y167" s="12">
        <v>407.758433636335</v>
      </c>
    </row>
    <row r="168" s="6" customFormat="1" spans="1:25">
      <c r="A168" t="s">
        <v>46</v>
      </c>
      <c r="B168" s="6">
        <v>2019</v>
      </c>
      <c r="C168" s="6">
        <v>1599.29</v>
      </c>
      <c r="D168" s="6">
        <v>369</v>
      </c>
      <c r="E168" s="6">
        <v>1076.778</v>
      </c>
      <c r="F168" s="6">
        <v>1237.7291</v>
      </c>
      <c r="G168" s="32">
        <v>493.9</v>
      </c>
      <c r="H168" s="12">
        <v>106.263</v>
      </c>
      <c r="I168" s="12">
        <v>4.5477</v>
      </c>
      <c r="J168" s="12">
        <v>5.8507</v>
      </c>
      <c r="K168" s="12">
        <v>123.1</v>
      </c>
      <c r="L168" s="6">
        <v>4636.56469999999</v>
      </c>
      <c r="M168" s="6">
        <v>0.0612390612100484</v>
      </c>
      <c r="N168" s="6">
        <v>19568.3509433642</v>
      </c>
      <c r="O168" s="6">
        <v>1.48525508507789</v>
      </c>
      <c r="P168" s="6">
        <v>608.23</v>
      </c>
      <c r="Q168" s="32">
        <v>26.5</v>
      </c>
      <c r="R168" s="6">
        <v>4420628</v>
      </c>
      <c r="S168" s="6">
        <v>7597</v>
      </c>
      <c r="T168" s="6">
        <v>337144.973524819</v>
      </c>
      <c r="U168" s="6">
        <v>417.9238</v>
      </c>
      <c r="V168" s="6">
        <v>759</v>
      </c>
      <c r="W168" s="12">
        <v>340.652261477277</v>
      </c>
      <c r="X168" s="12">
        <v>363.728254800641</v>
      </c>
      <c r="Y168" s="12">
        <v>420.247563167597</v>
      </c>
    </row>
    <row r="169" s="6" customFormat="1" spans="1:25">
      <c r="A169" t="s">
        <v>46</v>
      </c>
      <c r="B169" s="6">
        <v>2020</v>
      </c>
      <c r="C169" s="6">
        <v>1631.269</v>
      </c>
      <c r="D169" s="6">
        <v>323</v>
      </c>
      <c r="E169" s="6">
        <v>1110.42</v>
      </c>
      <c r="F169" s="6">
        <v>1260.20039999999</v>
      </c>
      <c r="G169" s="32">
        <v>502.3</v>
      </c>
      <c r="H169" s="12">
        <v>100.8056</v>
      </c>
      <c r="I169" s="12">
        <v>4.3163</v>
      </c>
      <c r="J169" s="12">
        <v>5.1824</v>
      </c>
      <c r="K169" s="33">
        <v>65</v>
      </c>
      <c r="L169" s="6">
        <v>4901.0675</v>
      </c>
      <c r="M169" s="6">
        <v>0.0622341209400807</v>
      </c>
      <c r="N169" s="6">
        <v>20880.2996398432</v>
      </c>
      <c r="O169" s="6">
        <v>1.4690558527404</v>
      </c>
      <c r="P169" s="6">
        <v>717.26</v>
      </c>
      <c r="Q169" s="32">
        <v>20.9</v>
      </c>
      <c r="R169" s="6">
        <v>4500500</v>
      </c>
      <c r="S169" s="6">
        <v>8976</v>
      </c>
      <c r="T169" s="6">
        <v>294858.97175782</v>
      </c>
      <c r="U169" s="6">
        <v>445.0731</v>
      </c>
      <c r="V169" s="6">
        <v>761</v>
      </c>
      <c r="W169" s="12">
        <v>359.211838413999</v>
      </c>
      <c r="X169" s="12">
        <v>401.803367197971</v>
      </c>
      <c r="Y169" s="12">
        <v>409.817665789281</v>
      </c>
    </row>
    <row r="170" s="6" customFormat="1" spans="1:25">
      <c r="A170" t="s">
        <v>46</v>
      </c>
      <c r="B170" s="32">
        <v>2021</v>
      </c>
      <c r="C170" s="6">
        <v>1651.87213333667</v>
      </c>
      <c r="D170" s="32">
        <v>301</v>
      </c>
      <c r="E170" s="6">
        <v>1110.4</v>
      </c>
      <c r="F170" s="6">
        <v>1270.523403</v>
      </c>
      <c r="G170" s="32">
        <v>506.4</v>
      </c>
      <c r="H170" s="12">
        <v>96.63424</v>
      </c>
      <c r="I170" s="12">
        <v>4.1689</v>
      </c>
      <c r="J170" s="12">
        <v>4.6304</v>
      </c>
      <c r="K170" s="33">
        <v>47</v>
      </c>
      <c r="L170" s="6">
        <v>5200.967994</v>
      </c>
      <c r="M170" s="6">
        <v>0.0593665002540301</v>
      </c>
      <c r="N170" s="6">
        <v>23228.9</v>
      </c>
      <c r="O170" s="6">
        <v>1.48763700768792</v>
      </c>
      <c r="P170" s="6">
        <v>859.41</v>
      </c>
      <c r="Q170" s="32">
        <v>32.2</v>
      </c>
      <c r="R170" s="6">
        <v>3666140</v>
      </c>
      <c r="S170" s="6">
        <v>6746</v>
      </c>
      <c r="T170" s="6">
        <v>851645.498220738</v>
      </c>
      <c r="U170" s="6">
        <v>311.732596</v>
      </c>
      <c r="V170" s="6">
        <v>759</v>
      </c>
      <c r="W170" s="12">
        <v>394.010758444456</v>
      </c>
      <c r="X170" s="12">
        <v>436.060072002876</v>
      </c>
      <c r="Y170" s="12">
        <v>417.378531992026</v>
      </c>
    </row>
    <row r="171" s="6" customFormat="1" spans="1:25">
      <c r="A171" t="s">
        <v>46</v>
      </c>
      <c r="B171" s="32">
        <v>2022</v>
      </c>
      <c r="C171" s="6">
        <v>1682.13993333667</v>
      </c>
      <c r="D171" s="6">
        <v>299</v>
      </c>
      <c r="E171" s="6">
        <v>855.469</v>
      </c>
      <c r="F171" s="6">
        <v>1296.71355</v>
      </c>
      <c r="G171" s="32">
        <v>508.7</v>
      </c>
      <c r="H171" s="12">
        <v>92.0693</v>
      </c>
      <c r="I171" s="33">
        <v>4</v>
      </c>
      <c r="J171" s="33">
        <v>4.7</v>
      </c>
      <c r="K171" s="12">
        <v>105.9</v>
      </c>
      <c r="L171" s="6">
        <v>5502.563108</v>
      </c>
      <c r="M171" s="6">
        <v>0.0579214044839098</v>
      </c>
      <c r="N171" s="6">
        <v>24986.6060196773</v>
      </c>
      <c r="O171" s="6">
        <v>1.96633651638653</v>
      </c>
      <c r="P171" s="6">
        <v>989.55</v>
      </c>
      <c r="Q171" s="32">
        <v>35</v>
      </c>
      <c r="R171" s="6">
        <v>4103670</v>
      </c>
      <c r="S171" s="6">
        <v>5772</v>
      </c>
      <c r="T171" s="6">
        <v>719272.473088512</v>
      </c>
      <c r="U171" s="6">
        <v>277.446069</v>
      </c>
      <c r="V171" s="6">
        <v>757</v>
      </c>
      <c r="W171" s="12">
        <v>420.567611600143</v>
      </c>
      <c r="X171" s="12">
        <v>408.868877895872</v>
      </c>
      <c r="Y171" s="12">
        <v>442.982771428332</v>
      </c>
    </row>
    <row r="172" s="6" customFormat="1" spans="1:25">
      <c r="A172" t="s">
        <v>46</v>
      </c>
      <c r="B172" s="6">
        <v>2023</v>
      </c>
      <c r="C172" s="6">
        <v>1712.25393333333</v>
      </c>
      <c r="D172" s="6">
        <v>289</v>
      </c>
      <c r="E172" s="6">
        <v>858.8</v>
      </c>
      <c r="F172" s="6">
        <v>1323.685179</v>
      </c>
      <c r="G172" s="32">
        <v>511</v>
      </c>
      <c r="H172" s="12">
        <v>89.152224</v>
      </c>
      <c r="I172" s="33">
        <v>3.8</v>
      </c>
      <c r="J172" s="33">
        <v>4.3</v>
      </c>
      <c r="K172" s="12">
        <v>83.44</v>
      </c>
      <c r="L172" s="32">
        <v>5729.2</v>
      </c>
      <c r="M172" s="6">
        <v>0.0591977569722068</v>
      </c>
      <c r="N172" s="6">
        <v>26722</v>
      </c>
      <c r="O172" s="6">
        <v>1.99377495730476</v>
      </c>
      <c r="P172" s="6">
        <v>1137.69</v>
      </c>
      <c r="Q172" s="32">
        <v>26</v>
      </c>
      <c r="R172" s="6">
        <v>415.14</v>
      </c>
      <c r="S172" s="6">
        <v>2607</v>
      </c>
      <c r="T172" s="6">
        <v>1000521.60590313</v>
      </c>
      <c r="U172" s="32">
        <v>341.2</v>
      </c>
      <c r="V172" s="6">
        <v>756</v>
      </c>
      <c r="W172" s="12">
        <v>431.5253035854</v>
      </c>
      <c r="X172" s="12">
        <v>422.022460374226</v>
      </c>
      <c r="Y172" s="12">
        <v>442.224271295725</v>
      </c>
    </row>
    <row r="173" s="6" customFormat="1" spans="1:25">
      <c r="A173" t="s">
        <v>47</v>
      </c>
      <c r="B173" s="6">
        <v>2011</v>
      </c>
      <c r="C173" s="6">
        <v>5486.789</v>
      </c>
      <c r="D173" s="6">
        <v>806.1</v>
      </c>
      <c r="E173" s="6">
        <v>1867.67</v>
      </c>
      <c r="F173" s="6">
        <v>4200.03</v>
      </c>
      <c r="G173" s="32">
        <v>2052.8</v>
      </c>
      <c r="H173" s="12">
        <v>140.77</v>
      </c>
      <c r="I173" s="12">
        <v>9.9537</v>
      </c>
      <c r="J173" s="12">
        <v>4.771</v>
      </c>
      <c r="K173" s="12">
        <v>1075.3</v>
      </c>
      <c r="L173" s="6">
        <v>2207.2655</v>
      </c>
      <c r="M173" s="6">
        <v>0.118866221987521</v>
      </c>
      <c r="N173" s="6">
        <v>7133</v>
      </c>
      <c r="O173" s="6">
        <v>2.93777219744387</v>
      </c>
      <c r="P173" s="6">
        <v>490.92</v>
      </c>
      <c r="Q173" s="32">
        <v>53</v>
      </c>
      <c r="R173" s="6">
        <v>2879900</v>
      </c>
      <c r="S173" s="6">
        <v>269</v>
      </c>
      <c r="T173" s="6">
        <v>62636.2277368269</v>
      </c>
      <c r="U173" s="6">
        <v>77.26</v>
      </c>
      <c r="V173" s="6">
        <v>677</v>
      </c>
      <c r="W173" s="12">
        <v>13.97</v>
      </c>
      <c r="X173" s="12">
        <v>54.82</v>
      </c>
      <c r="Y173" s="12">
        <v>36.21</v>
      </c>
    </row>
    <row r="174" s="6" customFormat="1" spans="1:25">
      <c r="A174" t="s">
        <v>47</v>
      </c>
      <c r="B174" s="6">
        <v>2012</v>
      </c>
      <c r="C174" s="6">
        <v>5524.913</v>
      </c>
      <c r="D174" s="6">
        <v>758.8</v>
      </c>
      <c r="E174" s="6">
        <v>1907.06</v>
      </c>
      <c r="F174" s="6">
        <v>4599.68</v>
      </c>
      <c r="G174" s="32">
        <v>2140.6</v>
      </c>
      <c r="H174" s="12">
        <v>141.26</v>
      </c>
      <c r="I174" s="12">
        <v>10.0413</v>
      </c>
      <c r="J174" s="12">
        <v>5.0275</v>
      </c>
      <c r="K174" s="12">
        <v>673.5</v>
      </c>
      <c r="L174" s="6">
        <v>2399.2583</v>
      </c>
      <c r="M174" s="6">
        <v>0.117402431716102</v>
      </c>
      <c r="N174" s="6">
        <v>8103</v>
      </c>
      <c r="O174" s="6">
        <v>2.89708399316225</v>
      </c>
      <c r="P174" s="6">
        <v>622.78</v>
      </c>
      <c r="Q174" s="32">
        <v>58.1</v>
      </c>
      <c r="R174" s="6">
        <v>3847674</v>
      </c>
      <c r="S174" s="6">
        <v>353</v>
      </c>
      <c r="T174" s="6">
        <v>101446.596060501</v>
      </c>
      <c r="U174" s="6">
        <v>84.616</v>
      </c>
      <c r="V174" s="6">
        <v>742</v>
      </c>
      <c r="W174" s="12">
        <v>59.82</v>
      </c>
      <c r="X174" s="12">
        <v>132.68</v>
      </c>
      <c r="Y174" s="12">
        <v>123.92</v>
      </c>
    </row>
    <row r="175" s="6" customFormat="1" spans="1:25">
      <c r="A175" t="s">
        <v>47</v>
      </c>
      <c r="B175" s="6">
        <v>2013</v>
      </c>
      <c r="C175" s="6">
        <v>5552.565</v>
      </c>
      <c r="D175" s="6">
        <v>722.8</v>
      </c>
      <c r="E175" s="6">
        <v>1995.6041</v>
      </c>
      <c r="F175" s="6">
        <v>2014.13</v>
      </c>
      <c r="G175" s="32">
        <v>2116.1</v>
      </c>
      <c r="H175" s="12">
        <v>141.577</v>
      </c>
      <c r="I175" s="12">
        <v>9.9922</v>
      </c>
      <c r="J175" s="12">
        <v>5.1401</v>
      </c>
      <c r="K175" s="12">
        <v>1049.1</v>
      </c>
      <c r="L175" s="6">
        <v>2578.3521</v>
      </c>
      <c r="M175" s="6">
        <v>0.113564776036957</v>
      </c>
      <c r="N175" s="6">
        <v>9089</v>
      </c>
      <c r="O175" s="6">
        <v>2.782398071842</v>
      </c>
      <c r="P175" s="6">
        <v>661.93</v>
      </c>
      <c r="Q175" s="32">
        <v>40.7</v>
      </c>
      <c r="R175" s="6">
        <v>4385353</v>
      </c>
      <c r="S175" s="6">
        <v>456</v>
      </c>
      <c r="T175" s="6">
        <v>122103.072779301</v>
      </c>
      <c r="U175" s="6">
        <v>90.9</v>
      </c>
      <c r="V175" s="6">
        <v>796</v>
      </c>
      <c r="W175" s="12">
        <v>99.81</v>
      </c>
      <c r="X175" s="12">
        <v>183.73</v>
      </c>
      <c r="Y175" s="12">
        <v>230.78</v>
      </c>
    </row>
    <row r="176" s="6" customFormat="1" spans="1:25">
      <c r="A176" t="s">
        <v>47</v>
      </c>
      <c r="B176" s="6">
        <v>2014</v>
      </c>
      <c r="C176" s="6">
        <v>5570.55</v>
      </c>
      <c r="D176" s="6">
        <v>680.9</v>
      </c>
      <c r="E176" s="6">
        <v>2001.573</v>
      </c>
      <c r="F176" s="6">
        <v>2118.39</v>
      </c>
      <c r="G176" s="32">
        <v>2143.5</v>
      </c>
      <c r="H176" s="12">
        <v>142.8709</v>
      </c>
      <c r="I176" s="12">
        <v>9.4764</v>
      </c>
      <c r="J176" s="12">
        <v>5.3122</v>
      </c>
      <c r="K176" s="12">
        <v>487.1</v>
      </c>
      <c r="L176" s="6">
        <v>2726.5353</v>
      </c>
      <c r="M176" s="6">
        <v>0.107143470765777</v>
      </c>
      <c r="N176" s="6">
        <v>10116.5792418811</v>
      </c>
      <c r="O176" s="6">
        <v>2.78308610278016</v>
      </c>
      <c r="P176" s="6">
        <v>738.48</v>
      </c>
      <c r="Q176" s="32">
        <v>43.4</v>
      </c>
      <c r="R176" s="6">
        <v>5001512</v>
      </c>
      <c r="S176" s="6">
        <v>739</v>
      </c>
      <c r="T176" s="6">
        <v>129615.009459235</v>
      </c>
      <c r="U176" s="6">
        <v>97.62</v>
      </c>
      <c r="V176" s="6">
        <v>839</v>
      </c>
      <c r="W176" s="12">
        <v>148.73</v>
      </c>
      <c r="X176" s="12">
        <v>167.19</v>
      </c>
      <c r="Y176" s="12">
        <v>280.18</v>
      </c>
    </row>
    <row r="177" s="6" customFormat="1" spans="1:25">
      <c r="A177" t="s">
        <v>47</v>
      </c>
      <c r="B177" s="6">
        <v>2015</v>
      </c>
      <c r="C177" s="6">
        <v>5579.093</v>
      </c>
      <c r="D177" s="6">
        <v>645.3</v>
      </c>
      <c r="E177" s="6">
        <v>2027.667</v>
      </c>
      <c r="F177" s="6">
        <v>2260.82</v>
      </c>
      <c r="G177" s="32">
        <v>2235.6</v>
      </c>
      <c r="H177" s="12">
        <v>143.5826</v>
      </c>
      <c r="I177" s="12">
        <v>9.3873</v>
      </c>
      <c r="J177" s="12">
        <v>5.3977</v>
      </c>
      <c r="K177" s="12">
        <v>455.3</v>
      </c>
      <c r="L177" s="6">
        <v>2859.1035</v>
      </c>
      <c r="M177" s="6">
        <v>0.106015506063821</v>
      </c>
      <c r="N177" s="6">
        <v>11139.0823075655</v>
      </c>
      <c r="O177" s="6">
        <v>2.75148384818612</v>
      </c>
      <c r="P177" s="6">
        <v>772.74</v>
      </c>
      <c r="Q177" s="32">
        <v>46.2</v>
      </c>
      <c r="R177" s="6">
        <v>5573000</v>
      </c>
      <c r="S177" s="6">
        <v>1300</v>
      </c>
      <c r="T177" s="6">
        <v>68210.4906475549</v>
      </c>
      <c r="U177" s="6">
        <v>99.92</v>
      </c>
      <c r="V177" s="6">
        <v>867</v>
      </c>
      <c r="W177" s="12">
        <v>170.86</v>
      </c>
      <c r="X177" s="12">
        <v>182.48</v>
      </c>
      <c r="Y177" s="12">
        <v>379.14</v>
      </c>
    </row>
    <row r="178" s="6" customFormat="1" spans="1:25">
      <c r="A178" t="s">
        <v>47</v>
      </c>
      <c r="B178" s="6">
        <v>2016</v>
      </c>
      <c r="C178" s="6">
        <v>5560.666</v>
      </c>
      <c r="D178" s="6">
        <v>608.7</v>
      </c>
      <c r="E178" s="6">
        <v>2036.83</v>
      </c>
      <c r="F178" s="6">
        <v>2201.62</v>
      </c>
      <c r="G178" s="32">
        <v>2234.4</v>
      </c>
      <c r="H178" s="12">
        <v>141.9742</v>
      </c>
      <c r="I178" s="12">
        <v>9.2188</v>
      </c>
      <c r="J178" s="12">
        <v>5.2757</v>
      </c>
      <c r="K178" s="12">
        <v>786.1</v>
      </c>
      <c r="L178" s="6">
        <v>3130.2925</v>
      </c>
      <c r="M178" s="6">
        <v>0.102953132601762</v>
      </c>
      <c r="N178" s="6">
        <v>12137.724504</v>
      </c>
      <c r="O178" s="6">
        <v>2.73005896417472</v>
      </c>
      <c r="P178" s="6">
        <v>811.05</v>
      </c>
      <c r="Q178" s="32">
        <v>46.8</v>
      </c>
      <c r="R178" s="6">
        <v>5809000</v>
      </c>
      <c r="S178" s="6">
        <v>2020</v>
      </c>
      <c r="T178" s="6">
        <v>307550.703705341</v>
      </c>
      <c r="U178" s="6">
        <v>104.58</v>
      </c>
      <c r="V178" s="6">
        <v>874</v>
      </c>
      <c r="W178" s="12">
        <v>188.788214115328</v>
      </c>
      <c r="X178" s="12">
        <v>222.735799496744</v>
      </c>
      <c r="Y178" s="12">
        <v>341.083343672615</v>
      </c>
    </row>
    <row r="179" s="6" customFormat="1" spans="1:25">
      <c r="A179" t="s">
        <v>47</v>
      </c>
      <c r="B179" s="6">
        <v>2017</v>
      </c>
      <c r="C179" s="6">
        <v>5638.456</v>
      </c>
      <c r="D179" s="6">
        <v>572.3</v>
      </c>
      <c r="E179" s="6">
        <v>2039.42</v>
      </c>
      <c r="F179" s="6">
        <v>2309.6</v>
      </c>
      <c r="G179" s="32">
        <v>2221.7</v>
      </c>
      <c r="H179" s="12">
        <v>134.9715</v>
      </c>
      <c r="I179" s="12">
        <v>8.7737</v>
      </c>
      <c r="J179" s="12">
        <v>5.3509</v>
      </c>
      <c r="K179" s="12">
        <v>441.4</v>
      </c>
      <c r="L179" s="6">
        <v>3069.00509999999</v>
      </c>
      <c r="M179" s="6">
        <v>0.091734057904731</v>
      </c>
      <c r="N179" s="6">
        <v>13241.8220260911</v>
      </c>
      <c r="O179" s="6">
        <v>2.76473507173608</v>
      </c>
      <c r="P179" s="6">
        <v>1030.38</v>
      </c>
      <c r="Q179" s="32">
        <v>55.6</v>
      </c>
      <c r="R179" s="6">
        <v>6077087</v>
      </c>
      <c r="S179" s="6">
        <v>3087</v>
      </c>
      <c r="T179" s="6">
        <v>529446.38058381</v>
      </c>
      <c r="U179" s="6">
        <v>108.5023</v>
      </c>
      <c r="V179" s="6">
        <v>876</v>
      </c>
      <c r="W179" s="12">
        <v>228.520168081485</v>
      </c>
      <c r="X179" s="12">
        <v>305.918365136369</v>
      </c>
      <c r="Y179" s="12">
        <v>324.381930370448</v>
      </c>
    </row>
    <row r="180" s="6" customFormat="1" spans="1:25">
      <c r="A180" t="s">
        <v>47</v>
      </c>
      <c r="B180" s="6">
        <v>2018</v>
      </c>
      <c r="C180" s="6">
        <v>5555.811</v>
      </c>
      <c r="D180" s="6">
        <v>527.9</v>
      </c>
      <c r="E180" s="6">
        <v>2032.016</v>
      </c>
      <c r="F180" s="6">
        <v>2381.96999999999</v>
      </c>
      <c r="G180" s="32">
        <v>2190.7</v>
      </c>
      <c r="H180" s="12">
        <v>123.1965</v>
      </c>
      <c r="I180" s="12">
        <v>7.7183</v>
      </c>
      <c r="J180" s="12">
        <v>5.2218</v>
      </c>
      <c r="K180" s="12">
        <v>530.7</v>
      </c>
      <c r="L180" s="6">
        <v>3148.5736</v>
      </c>
      <c r="M180" s="6">
        <v>0.0853922577346692</v>
      </c>
      <c r="N180" s="6">
        <v>14459.8912575785</v>
      </c>
      <c r="O180" s="6">
        <v>2.73413742805175</v>
      </c>
      <c r="P180" s="6">
        <v>1427.87</v>
      </c>
      <c r="Q180" s="32">
        <v>63.4</v>
      </c>
      <c r="R180" s="6">
        <v>5994078</v>
      </c>
      <c r="S180" s="6">
        <v>3653</v>
      </c>
      <c r="T180" s="6">
        <v>210289.02311573</v>
      </c>
      <c r="U180" s="6">
        <v>112.4716</v>
      </c>
      <c r="V180" s="6">
        <v>878</v>
      </c>
      <c r="W180" s="12">
        <v>266.463237722044</v>
      </c>
      <c r="X180" s="12">
        <v>296.517879813234</v>
      </c>
      <c r="Y180" s="12">
        <v>394.000228655137</v>
      </c>
    </row>
    <row r="181" s="6" customFormat="1" spans="1:25">
      <c r="A181" t="s">
        <v>47</v>
      </c>
      <c r="B181" s="6">
        <v>2019</v>
      </c>
      <c r="C181" s="6">
        <v>5521.184</v>
      </c>
      <c r="D181" s="6">
        <v>489.8</v>
      </c>
      <c r="E181" s="6">
        <v>2036.144</v>
      </c>
      <c r="F181" s="6">
        <v>2470.6558</v>
      </c>
      <c r="G181" s="32">
        <v>2157.5</v>
      </c>
      <c r="H181" s="12">
        <v>115.571</v>
      </c>
      <c r="I181" s="12">
        <v>6.2701</v>
      </c>
      <c r="J181" s="12">
        <v>5.202</v>
      </c>
      <c r="K181" s="12">
        <v>1200.7</v>
      </c>
      <c r="L181" s="6">
        <v>3481.2926</v>
      </c>
      <c r="M181" s="6">
        <v>0.0831085529637484</v>
      </c>
      <c r="N181" s="6">
        <v>15796.2912367415</v>
      </c>
      <c r="O181" s="6">
        <v>2.71158817843925</v>
      </c>
      <c r="P181" s="6">
        <v>1623.44</v>
      </c>
      <c r="Q181" s="32">
        <v>67.4</v>
      </c>
      <c r="R181" s="6">
        <v>6198025</v>
      </c>
      <c r="S181" s="6">
        <v>3727</v>
      </c>
      <c r="T181" s="6">
        <v>418211.714403784</v>
      </c>
      <c r="U181" s="6">
        <v>119.2362</v>
      </c>
      <c r="V181" s="6">
        <v>876</v>
      </c>
      <c r="W181" s="12">
        <v>294.32199105335</v>
      </c>
      <c r="X181" s="12">
        <v>319.183015767861</v>
      </c>
      <c r="Y181" s="12">
        <v>400.968664695925</v>
      </c>
    </row>
    <row r="182" s="6" customFormat="1" spans="1:25">
      <c r="A182" t="s">
        <v>47</v>
      </c>
      <c r="B182" s="6">
        <v>2020</v>
      </c>
      <c r="C182" s="6">
        <v>5644.37</v>
      </c>
      <c r="D182" s="6">
        <v>455</v>
      </c>
      <c r="E182" s="6">
        <v>2038.49</v>
      </c>
      <c r="F182" s="6">
        <v>2591.0482</v>
      </c>
      <c r="G182" s="32">
        <v>2163.9</v>
      </c>
      <c r="H182" s="12">
        <v>108.8123</v>
      </c>
      <c r="I182" s="12">
        <v>5.2708</v>
      </c>
      <c r="J182" s="12">
        <v>5.2296</v>
      </c>
      <c r="K182" s="33">
        <v>943</v>
      </c>
      <c r="L182" s="6">
        <v>3820.7354</v>
      </c>
      <c r="M182" s="6">
        <v>0.087250257867388</v>
      </c>
      <c r="N182" s="6">
        <v>16980.8374552089</v>
      </c>
      <c r="O182" s="6">
        <v>2.76889756633587</v>
      </c>
      <c r="P182" s="6">
        <v>2063.29</v>
      </c>
      <c r="Q182" s="32">
        <v>41.3</v>
      </c>
      <c r="R182" s="6">
        <v>7403100</v>
      </c>
      <c r="S182" s="6">
        <v>4696</v>
      </c>
      <c r="T182" s="6">
        <v>628208.974704943</v>
      </c>
      <c r="U182" s="6">
        <v>130.1874</v>
      </c>
      <c r="V182" s="6">
        <v>875</v>
      </c>
      <c r="W182" s="12">
        <v>316.135002454631</v>
      </c>
      <c r="X182" s="12">
        <v>353.232183702745</v>
      </c>
      <c r="Y182" s="12">
        <v>398.515979936141</v>
      </c>
    </row>
    <row r="183" s="6" customFormat="1" spans="1:25">
      <c r="A183" t="s">
        <v>47</v>
      </c>
      <c r="B183" s="32">
        <v>2021</v>
      </c>
      <c r="C183" s="6">
        <v>5672.944154</v>
      </c>
      <c r="D183" s="32">
        <v>424</v>
      </c>
      <c r="E183" s="6">
        <v>2038.5</v>
      </c>
      <c r="F183" s="6">
        <v>2695.354186</v>
      </c>
      <c r="G183" s="32">
        <v>2192.3</v>
      </c>
      <c r="H183" s="12">
        <v>108.586514</v>
      </c>
      <c r="I183" s="12">
        <v>5.1629</v>
      </c>
      <c r="J183" s="12">
        <v>5.2196</v>
      </c>
      <c r="K183" s="33">
        <v>421</v>
      </c>
      <c r="L183" s="6">
        <v>3998.093588</v>
      </c>
      <c r="M183" s="6">
        <v>0.0788091077170231</v>
      </c>
      <c r="N183" s="6">
        <v>18684.2</v>
      </c>
      <c r="O183" s="6">
        <v>2.78290122835418</v>
      </c>
      <c r="P183" s="6">
        <v>2734.19</v>
      </c>
      <c r="Q183" s="32">
        <v>48</v>
      </c>
      <c r="R183" s="6">
        <v>7622555</v>
      </c>
      <c r="S183" s="6">
        <v>4037</v>
      </c>
      <c r="T183" s="6">
        <v>701777.642646546</v>
      </c>
      <c r="U183" s="6">
        <v>167.15845309</v>
      </c>
      <c r="V183" s="6">
        <v>871</v>
      </c>
      <c r="W183" s="12">
        <v>353.624832279542</v>
      </c>
      <c r="X183" s="12">
        <v>384.474617720017</v>
      </c>
      <c r="Y183" s="12">
        <v>411.091715941471</v>
      </c>
    </row>
    <row r="184" s="6" customFormat="1" spans="1:25">
      <c r="A184" t="s">
        <v>47</v>
      </c>
      <c r="B184" s="32">
        <v>2022</v>
      </c>
      <c r="C184" s="6">
        <v>5730.546558</v>
      </c>
      <c r="D184" s="6">
        <v>403</v>
      </c>
      <c r="E184" s="6">
        <v>2166.485</v>
      </c>
      <c r="F184" s="6">
        <v>2838.16</v>
      </c>
      <c r="G184" s="32">
        <v>2151.9</v>
      </c>
      <c r="H184" s="12">
        <v>107.7051</v>
      </c>
      <c r="I184" s="33">
        <v>5.1</v>
      </c>
      <c r="J184" s="33">
        <v>5.4</v>
      </c>
      <c r="K184" s="12">
        <v>1111.9</v>
      </c>
      <c r="L184" s="6">
        <v>4223.8129</v>
      </c>
      <c r="M184" s="6">
        <v>0.0764309564859531</v>
      </c>
      <c r="N184" s="6">
        <v>19936.0467595659</v>
      </c>
      <c r="O184" s="6">
        <v>2.64508942272852</v>
      </c>
      <c r="P184" s="6">
        <v>3580.74</v>
      </c>
      <c r="Q184" s="32">
        <v>52.1</v>
      </c>
      <c r="R184" s="6">
        <v>7884845</v>
      </c>
      <c r="S184" s="6">
        <v>2660</v>
      </c>
      <c r="T184" s="6">
        <v>491999.336775783</v>
      </c>
      <c r="U184" s="6">
        <v>186.494741</v>
      </c>
      <c r="V184" s="6">
        <v>869</v>
      </c>
      <c r="W184" s="12">
        <v>373.5675554221</v>
      </c>
      <c r="X184" s="12">
        <v>354.510065553155</v>
      </c>
      <c r="Y184" s="12">
        <v>440.415682820353</v>
      </c>
    </row>
    <row r="185" s="6" customFormat="1" spans="1:25">
      <c r="A185" t="s">
        <v>47</v>
      </c>
      <c r="B185" s="6">
        <v>2023</v>
      </c>
      <c r="C185" s="6">
        <v>5797.01460333</v>
      </c>
      <c r="D185" s="6">
        <v>391</v>
      </c>
      <c r="E185" s="6">
        <v>2186.8</v>
      </c>
      <c r="F185" s="6">
        <v>2953.528477</v>
      </c>
      <c r="G185" s="32">
        <v>2198.3</v>
      </c>
      <c r="H185" s="12">
        <v>107.123763</v>
      </c>
      <c r="I185" s="33">
        <v>5</v>
      </c>
      <c r="J185" s="33">
        <v>5.4</v>
      </c>
      <c r="K185" s="12">
        <v>201.77</v>
      </c>
      <c r="L185" s="32">
        <v>4198.9</v>
      </c>
      <c r="M185" s="6">
        <v>0.0760991425492468</v>
      </c>
      <c r="N185" s="6">
        <v>21358</v>
      </c>
      <c r="O185" s="6">
        <v>2.65091211054052</v>
      </c>
      <c r="P185" s="6">
        <v>5231.88</v>
      </c>
      <c r="Q185" s="32">
        <v>52.9</v>
      </c>
      <c r="R185" s="6">
        <v>802.43</v>
      </c>
      <c r="S185" s="6">
        <v>1062</v>
      </c>
      <c r="T185" s="6">
        <v>452441.757644715</v>
      </c>
      <c r="U185" s="32">
        <v>200.4</v>
      </c>
      <c r="V185" s="6">
        <v>865</v>
      </c>
      <c r="W185" s="12">
        <v>385.588958201192</v>
      </c>
      <c r="X185" s="12">
        <v>370.439110651742</v>
      </c>
      <c r="Y185" s="12">
        <v>437.090128554543</v>
      </c>
    </row>
    <row r="186" s="6" customFormat="1" spans="1:25">
      <c r="A186" t="s">
        <v>48</v>
      </c>
      <c r="B186" s="6">
        <v>2011</v>
      </c>
      <c r="C186" s="6">
        <v>10865.44</v>
      </c>
      <c r="D186" s="6">
        <v>2164.9</v>
      </c>
      <c r="E186" s="6">
        <v>4986.876</v>
      </c>
      <c r="F186" s="6">
        <v>12098.25</v>
      </c>
      <c r="G186" s="32">
        <v>4426.3</v>
      </c>
      <c r="H186" s="12">
        <v>473.64</v>
      </c>
      <c r="I186" s="12">
        <v>16.4812</v>
      </c>
      <c r="J186" s="12">
        <v>31.8317</v>
      </c>
      <c r="K186" s="12">
        <v>2117.2</v>
      </c>
      <c r="L186" s="6">
        <v>7409.74889999999</v>
      </c>
      <c r="M186" s="6">
        <v>0.0876033495106571</v>
      </c>
      <c r="N186" s="6">
        <v>8395</v>
      </c>
      <c r="O186" s="6">
        <v>2.17880693243626</v>
      </c>
      <c r="P186" s="6">
        <v>319.14</v>
      </c>
      <c r="Q186" s="32">
        <v>198.4</v>
      </c>
      <c r="R186" s="6">
        <v>5640000</v>
      </c>
      <c r="S186" s="6">
        <v>3577</v>
      </c>
      <c r="T186" s="6">
        <v>943376.712433923</v>
      </c>
      <c r="U186" s="6">
        <v>456.5183</v>
      </c>
      <c r="V186" s="6">
        <v>166</v>
      </c>
      <c r="W186" s="12">
        <v>33.67</v>
      </c>
      <c r="X186" s="12">
        <v>47.16</v>
      </c>
      <c r="Y186" s="12">
        <v>39.01</v>
      </c>
    </row>
    <row r="187" s="6" customFormat="1" spans="1:25">
      <c r="A187" t="s">
        <v>48</v>
      </c>
      <c r="B187" s="6">
        <v>2012</v>
      </c>
      <c r="C187" s="6">
        <v>10866.977</v>
      </c>
      <c r="D187" s="6">
        <v>2068.1</v>
      </c>
      <c r="E187" s="6">
        <v>5058.11</v>
      </c>
      <c r="F187" s="6">
        <v>12419.87</v>
      </c>
      <c r="G187" s="32">
        <v>4815.8</v>
      </c>
      <c r="H187" s="12">
        <v>476.2576</v>
      </c>
      <c r="I187" s="12">
        <v>16.1955</v>
      </c>
      <c r="J187" s="12">
        <v>31.8055</v>
      </c>
      <c r="K187" s="12">
        <v>1822.6</v>
      </c>
      <c r="L187" s="6">
        <v>7945.7555</v>
      </c>
      <c r="M187" s="6">
        <v>0.0856113217320958</v>
      </c>
      <c r="N187" s="6">
        <v>9506</v>
      </c>
      <c r="O187" s="6">
        <v>2.14842638851271</v>
      </c>
      <c r="P187" s="6">
        <v>857.54</v>
      </c>
      <c r="Q187" s="32">
        <v>220.8</v>
      </c>
      <c r="R187" s="6">
        <v>6738161</v>
      </c>
      <c r="S187" s="6">
        <v>4418</v>
      </c>
      <c r="T187" s="6">
        <v>954721.126960139</v>
      </c>
      <c r="U187" s="6">
        <v>465.7861</v>
      </c>
      <c r="V187" s="6">
        <v>168</v>
      </c>
      <c r="W187" s="12">
        <v>80.15</v>
      </c>
      <c r="X187" s="12">
        <v>127.53</v>
      </c>
      <c r="Y187" s="12">
        <v>117.68</v>
      </c>
    </row>
    <row r="188" s="6" customFormat="1" spans="1:25">
      <c r="A188" t="s">
        <v>48</v>
      </c>
      <c r="B188" s="6">
        <v>2013</v>
      </c>
      <c r="C188" s="6">
        <v>10976.44</v>
      </c>
      <c r="D188" s="6">
        <v>1973.9</v>
      </c>
      <c r="E188" s="6">
        <v>4729.0339</v>
      </c>
      <c r="F188" s="6">
        <v>12739.83</v>
      </c>
      <c r="G188" s="32">
        <v>4528.2</v>
      </c>
      <c r="H188" s="12">
        <v>472.6568</v>
      </c>
      <c r="I188" s="12">
        <v>15.8384</v>
      </c>
      <c r="J188" s="12">
        <v>31.8727</v>
      </c>
      <c r="K188" s="12">
        <v>1461.7</v>
      </c>
      <c r="L188" s="6">
        <v>8749.9891</v>
      </c>
      <c r="M188" s="6">
        <v>0.0858700362271452</v>
      </c>
      <c r="N188" s="6">
        <v>10687</v>
      </c>
      <c r="O188" s="6">
        <v>2.32107450107304</v>
      </c>
      <c r="P188" s="6">
        <v>1001.95</v>
      </c>
      <c r="Q188" s="32">
        <v>233.5</v>
      </c>
      <c r="R188" s="6">
        <v>7481384</v>
      </c>
      <c r="S188" s="6">
        <v>5483</v>
      </c>
      <c r="T188" s="6">
        <v>888076.653752315</v>
      </c>
      <c r="U188" s="6">
        <v>471.38</v>
      </c>
      <c r="V188" s="6">
        <v>169</v>
      </c>
      <c r="W188" s="12">
        <v>122.01</v>
      </c>
      <c r="X188" s="12">
        <v>189.07</v>
      </c>
      <c r="Y188" s="12">
        <v>228.32</v>
      </c>
    </row>
    <row r="189" s="6" customFormat="1" spans="1:25">
      <c r="A189" t="s">
        <v>48</v>
      </c>
      <c r="B189" s="6">
        <v>2014</v>
      </c>
      <c r="C189" s="6">
        <v>11037.929</v>
      </c>
      <c r="D189" s="6">
        <v>1878.6</v>
      </c>
      <c r="E189" s="6">
        <v>4901.9497</v>
      </c>
      <c r="F189" s="6">
        <v>13101.4</v>
      </c>
      <c r="G189" s="32">
        <v>4596.6</v>
      </c>
      <c r="H189" s="12">
        <v>468.08</v>
      </c>
      <c r="I189" s="12">
        <v>15.635</v>
      </c>
      <c r="J189" s="12">
        <v>30.5168</v>
      </c>
      <c r="K189" s="12">
        <v>886.1</v>
      </c>
      <c r="L189" s="6">
        <v>9198.263</v>
      </c>
      <c r="M189" s="6">
        <v>0.0807443264681876</v>
      </c>
      <c r="N189" s="6">
        <v>11882.2596500065</v>
      </c>
      <c r="O189" s="6">
        <v>2.25174260764038</v>
      </c>
      <c r="P189" s="6">
        <v>962.75</v>
      </c>
      <c r="Q189" s="32">
        <v>272.7</v>
      </c>
      <c r="R189" s="6">
        <v>7728411</v>
      </c>
      <c r="S189" s="6">
        <v>6054</v>
      </c>
      <c r="T189" s="6">
        <v>1808827.35440295</v>
      </c>
      <c r="U189" s="6">
        <v>480.04</v>
      </c>
      <c r="V189" s="6">
        <v>172</v>
      </c>
      <c r="W189" s="12">
        <v>169.89</v>
      </c>
      <c r="X189" s="12">
        <v>161.19</v>
      </c>
      <c r="Y189" s="12">
        <v>259.08</v>
      </c>
    </row>
    <row r="190" s="6" customFormat="1" spans="1:25">
      <c r="A190" t="s">
        <v>48</v>
      </c>
      <c r="B190" s="6">
        <v>2015</v>
      </c>
      <c r="C190" s="6">
        <v>11026.541</v>
      </c>
      <c r="D190" s="6">
        <v>1795.4</v>
      </c>
      <c r="E190" s="6">
        <v>4964.431</v>
      </c>
      <c r="F190" s="6">
        <v>13353.02</v>
      </c>
      <c r="G190" s="32">
        <v>5153.1</v>
      </c>
      <c r="H190" s="12">
        <v>463.4965</v>
      </c>
      <c r="I190" s="12">
        <v>15.1004</v>
      </c>
      <c r="J190" s="12">
        <v>30.1575</v>
      </c>
      <c r="K190" s="12">
        <v>1379</v>
      </c>
      <c r="L190" s="6">
        <v>9549.6309</v>
      </c>
      <c r="M190" s="6">
        <v>0.0790300898780216</v>
      </c>
      <c r="N190" s="6">
        <v>12930.3679510726</v>
      </c>
      <c r="O190" s="6">
        <v>2.22110872323535</v>
      </c>
      <c r="P190" s="6">
        <v>1773.93</v>
      </c>
      <c r="Q190" s="32">
        <v>295.2</v>
      </c>
      <c r="R190" s="6">
        <v>9644200</v>
      </c>
      <c r="S190" s="6">
        <v>7187</v>
      </c>
      <c r="T190" s="6">
        <v>61346.5884203214</v>
      </c>
      <c r="U190" s="6">
        <v>482.3</v>
      </c>
      <c r="V190" s="6">
        <v>174</v>
      </c>
      <c r="W190" s="12">
        <v>192.11</v>
      </c>
      <c r="X190" s="12">
        <v>178.15</v>
      </c>
      <c r="Y190" s="12">
        <v>392.16</v>
      </c>
    </row>
    <row r="191" s="6" customFormat="1" spans="1:25">
      <c r="A191" t="s">
        <v>48</v>
      </c>
      <c r="B191" s="6">
        <v>2016</v>
      </c>
      <c r="C191" s="6">
        <v>10973.181</v>
      </c>
      <c r="D191" s="6">
        <v>1706.9</v>
      </c>
      <c r="E191" s="6">
        <v>5161.16</v>
      </c>
      <c r="F191" s="6">
        <v>9797.61</v>
      </c>
      <c r="G191" s="32">
        <v>5332.3</v>
      </c>
      <c r="H191" s="12">
        <v>456.4633</v>
      </c>
      <c r="I191" s="12">
        <v>14.864</v>
      </c>
      <c r="J191" s="12">
        <v>29.7961</v>
      </c>
      <c r="K191" s="12">
        <v>552.2</v>
      </c>
      <c r="L191" s="6">
        <v>9325.8896</v>
      </c>
      <c r="M191" s="6">
        <v>0.0724611092269857</v>
      </c>
      <c r="N191" s="6">
        <v>13954.064255</v>
      </c>
      <c r="O191" s="6">
        <v>2.12610750296445</v>
      </c>
      <c r="P191" s="6">
        <v>1992.26</v>
      </c>
      <c r="Q191" s="32">
        <v>308.6</v>
      </c>
      <c r="R191" s="6">
        <v>9434400</v>
      </c>
      <c r="S191" s="6">
        <v>8345</v>
      </c>
      <c r="T191" s="6">
        <v>142651.3146849</v>
      </c>
      <c r="U191" s="6">
        <v>488.84</v>
      </c>
      <c r="V191" s="6">
        <v>177</v>
      </c>
      <c r="W191" s="12">
        <v>209.796498494518</v>
      </c>
      <c r="X191" s="12">
        <v>217.810727637132</v>
      </c>
      <c r="Y191" s="12">
        <v>334.57745907308</v>
      </c>
    </row>
    <row r="192" s="6" customFormat="1" spans="1:25">
      <c r="A192" t="s">
        <v>48</v>
      </c>
      <c r="B192" s="6">
        <v>2017</v>
      </c>
      <c r="C192" s="6">
        <v>11107.793</v>
      </c>
      <c r="D192" s="6">
        <v>1622.5</v>
      </c>
      <c r="E192" s="6">
        <v>5191.06</v>
      </c>
      <c r="F192" s="6">
        <v>10144.047</v>
      </c>
      <c r="G192" s="32">
        <v>5374.3</v>
      </c>
      <c r="H192" s="12">
        <v>439.9594</v>
      </c>
      <c r="I192" s="12">
        <v>14.067</v>
      </c>
      <c r="J192" s="12">
        <v>28.7098</v>
      </c>
      <c r="K192" s="12">
        <v>856.9</v>
      </c>
      <c r="L192" s="6">
        <v>9140.3597</v>
      </c>
      <c r="M192" s="6">
        <v>0.0665349571776012</v>
      </c>
      <c r="N192" s="6">
        <v>15117.5448519082</v>
      </c>
      <c r="O192" s="6">
        <v>2.13979283614522</v>
      </c>
      <c r="P192" s="6">
        <v>2359.73</v>
      </c>
      <c r="Q192" s="32">
        <v>315.4</v>
      </c>
      <c r="R192" s="6">
        <v>9535911</v>
      </c>
      <c r="S192" s="6">
        <v>10066</v>
      </c>
      <c r="T192" s="6">
        <v>1613013.06251235</v>
      </c>
      <c r="U192" s="6">
        <v>488.4532</v>
      </c>
      <c r="V192" s="6">
        <v>177</v>
      </c>
      <c r="W192" s="12">
        <v>247.188025642793</v>
      </c>
      <c r="X192" s="12">
        <v>290.924582323378</v>
      </c>
      <c r="Y192" s="12">
        <v>319.917595866063</v>
      </c>
    </row>
    <row r="193" s="6" customFormat="1" spans="1:25">
      <c r="A193" t="s">
        <v>48</v>
      </c>
      <c r="B193" s="6">
        <v>2018</v>
      </c>
      <c r="C193" s="6">
        <v>11076.802</v>
      </c>
      <c r="D193" s="6">
        <v>1534.5</v>
      </c>
      <c r="E193" s="6">
        <v>5235.99</v>
      </c>
      <c r="F193" s="6">
        <v>10415.2199999999</v>
      </c>
      <c r="G193" s="32">
        <v>5319.5</v>
      </c>
      <c r="H193" s="12">
        <v>420.3489</v>
      </c>
      <c r="I193" s="12">
        <v>12.9882</v>
      </c>
      <c r="J193" s="12">
        <v>27.6935</v>
      </c>
      <c r="K193" s="12">
        <v>983.8</v>
      </c>
      <c r="L193" s="6">
        <v>9397.393</v>
      </c>
      <c r="M193" s="6">
        <v>0.0647383465889156</v>
      </c>
      <c r="N193" s="6">
        <v>16296.9969204029</v>
      </c>
      <c r="O193" s="6">
        <v>2.11551244368305</v>
      </c>
      <c r="P193" s="6">
        <v>2821.49</v>
      </c>
      <c r="Q193" s="32">
        <v>306.9</v>
      </c>
      <c r="R193" s="6">
        <v>9984950</v>
      </c>
      <c r="S193" s="6">
        <v>10940</v>
      </c>
      <c r="T193" s="6">
        <v>761067.257840785</v>
      </c>
      <c r="U193" s="6">
        <v>416.2363</v>
      </c>
      <c r="V193" s="6">
        <v>178</v>
      </c>
      <c r="W193" s="12">
        <v>281.990380681827</v>
      </c>
      <c r="X193" s="12">
        <v>287.852016866047</v>
      </c>
      <c r="Y193" s="12">
        <v>388.475797281957</v>
      </c>
    </row>
    <row r="194" s="6" customFormat="1" spans="1:25">
      <c r="A194" t="s">
        <v>48</v>
      </c>
      <c r="B194" s="6">
        <v>2019</v>
      </c>
      <c r="C194" s="6">
        <v>10933.094</v>
      </c>
      <c r="D194" s="6">
        <v>1445.9</v>
      </c>
      <c r="E194" s="6">
        <v>5271.366</v>
      </c>
      <c r="F194" s="6">
        <v>10679.837</v>
      </c>
      <c r="G194" s="32">
        <v>5357</v>
      </c>
      <c r="H194" s="12">
        <v>395.3445</v>
      </c>
      <c r="I194" s="12">
        <v>12.0342</v>
      </c>
      <c r="J194" s="12">
        <v>26.7113</v>
      </c>
      <c r="K194" s="12">
        <v>1340.7</v>
      </c>
      <c r="L194" s="6">
        <v>9671.6671</v>
      </c>
      <c r="M194" s="6">
        <v>0.0719940597344526</v>
      </c>
      <c r="N194" s="6">
        <v>17775.4596595535</v>
      </c>
      <c r="O194" s="6">
        <v>2.07405329093066</v>
      </c>
      <c r="P194" s="6">
        <v>3602.81</v>
      </c>
      <c r="Q194" s="32">
        <v>291.5</v>
      </c>
      <c r="R194" s="6">
        <v>10759789</v>
      </c>
      <c r="S194" s="6">
        <v>13330</v>
      </c>
      <c r="T194" s="6">
        <v>1531999.11362613</v>
      </c>
      <c r="U194" s="6">
        <v>435.9163</v>
      </c>
      <c r="V194" s="6">
        <v>178</v>
      </c>
      <c r="W194" s="12">
        <v>309.971435395794</v>
      </c>
      <c r="X194" s="12">
        <v>318.538340448437</v>
      </c>
      <c r="Y194" s="12">
        <v>400.835734404013</v>
      </c>
    </row>
    <row r="195" s="6" customFormat="1" spans="1:25">
      <c r="A195" t="s">
        <v>48</v>
      </c>
      <c r="B195" s="6">
        <v>2020</v>
      </c>
      <c r="C195" s="6">
        <v>10889.065</v>
      </c>
      <c r="D195" s="6">
        <v>1372</v>
      </c>
      <c r="E195" s="6">
        <v>5293.555</v>
      </c>
      <c r="F195" s="6">
        <v>10964.6566</v>
      </c>
      <c r="G195" s="32">
        <v>5446.8</v>
      </c>
      <c r="H195" s="12">
        <v>380.8798</v>
      </c>
      <c r="I195" s="12">
        <v>11.4311</v>
      </c>
      <c r="J195" s="12">
        <v>26.5659</v>
      </c>
      <c r="K195" s="33">
        <v>382</v>
      </c>
      <c r="L195" s="6">
        <v>10190.5782999999</v>
      </c>
      <c r="M195" s="6">
        <v>0.0733465519834813</v>
      </c>
      <c r="N195" s="6">
        <v>18753.2081084357</v>
      </c>
      <c r="O195" s="6">
        <v>2.05704200674216</v>
      </c>
      <c r="P195" s="6">
        <v>4461.59</v>
      </c>
      <c r="Q195" s="32">
        <v>286.9</v>
      </c>
      <c r="R195" s="6">
        <v>10652900</v>
      </c>
      <c r="S195" s="6">
        <v>19280</v>
      </c>
      <c r="T195" s="6">
        <v>1366737.47743199</v>
      </c>
      <c r="U195" s="6">
        <v>445.6225</v>
      </c>
      <c r="V195" s="6">
        <v>179</v>
      </c>
      <c r="W195" s="12">
        <v>331.655686050191</v>
      </c>
      <c r="X195" s="12">
        <v>343.487349648037</v>
      </c>
      <c r="Y195" s="12">
        <v>409.002030261708</v>
      </c>
    </row>
    <row r="196" s="6" customFormat="1" spans="1:25">
      <c r="A196" t="s">
        <v>48</v>
      </c>
      <c r="B196" s="32">
        <v>2021</v>
      </c>
      <c r="C196" s="6">
        <v>10948.5941345137</v>
      </c>
      <c r="D196" s="32">
        <v>1316</v>
      </c>
      <c r="E196" s="6">
        <v>5293.6</v>
      </c>
      <c r="F196" s="6">
        <v>11186.071524</v>
      </c>
      <c r="G196" s="32">
        <v>5500.7</v>
      </c>
      <c r="H196" s="12">
        <v>371.028992</v>
      </c>
      <c r="I196" s="12">
        <v>10.823</v>
      </c>
      <c r="J196" s="12">
        <v>25.9678</v>
      </c>
      <c r="K196" s="33">
        <v>109</v>
      </c>
      <c r="L196" s="6">
        <v>11468.0094</v>
      </c>
      <c r="M196" s="6">
        <v>0.0725547229165338</v>
      </c>
      <c r="N196" s="6">
        <v>20793.9</v>
      </c>
      <c r="O196" s="6">
        <v>2.0682700118093</v>
      </c>
      <c r="P196" s="6">
        <v>5642.72</v>
      </c>
      <c r="Q196" s="32">
        <v>173.8</v>
      </c>
      <c r="R196" s="6">
        <v>10269455</v>
      </c>
      <c r="S196" s="6">
        <v>19508</v>
      </c>
      <c r="T196" s="6">
        <v>1425338.54404789</v>
      </c>
      <c r="U196" s="6">
        <v>507.75470312</v>
      </c>
      <c r="V196" s="6">
        <v>179</v>
      </c>
      <c r="W196" s="12">
        <v>367.59003429101</v>
      </c>
      <c r="X196" s="12">
        <v>381.020818325998</v>
      </c>
      <c r="Y196" s="12">
        <v>423.327859472275</v>
      </c>
    </row>
    <row r="197" s="6" customFormat="1" spans="1:25">
      <c r="A197" t="s">
        <v>48</v>
      </c>
      <c r="B197" s="32">
        <v>2022</v>
      </c>
      <c r="C197" s="6">
        <v>10964.14420001</v>
      </c>
      <c r="D197" s="6">
        <v>1284</v>
      </c>
      <c r="E197" s="6">
        <v>5209.091</v>
      </c>
      <c r="F197" s="6">
        <v>11530.488377</v>
      </c>
      <c r="G197" s="32">
        <v>5543.8</v>
      </c>
      <c r="H197" s="12">
        <v>362.0851</v>
      </c>
      <c r="I197" s="33">
        <v>10.5</v>
      </c>
      <c r="J197" s="33">
        <v>25.4</v>
      </c>
      <c r="K197" s="12">
        <v>45.5</v>
      </c>
      <c r="L197" s="6">
        <v>12130.7077</v>
      </c>
      <c r="M197" s="6">
        <v>0.0720374311918211</v>
      </c>
      <c r="N197" s="6">
        <v>22109.898487843</v>
      </c>
      <c r="O197" s="6">
        <v>2.10480949555498</v>
      </c>
      <c r="P197" s="6">
        <v>6952.5</v>
      </c>
      <c r="Q197" s="32">
        <v>120.2</v>
      </c>
      <c r="R197" s="6">
        <v>11188638</v>
      </c>
      <c r="S197" s="6">
        <v>18924</v>
      </c>
      <c r="T197" s="6">
        <v>4065639.75352975</v>
      </c>
      <c r="U197" s="6">
        <v>463.200035</v>
      </c>
      <c r="V197" s="6">
        <v>178</v>
      </c>
      <c r="W197" s="12">
        <v>392.524605294644</v>
      </c>
      <c r="X197" s="12">
        <v>352.003822004969</v>
      </c>
      <c r="Y197" s="12">
        <v>453.032272327028</v>
      </c>
    </row>
    <row r="198" s="6" customFormat="1" spans="1:25">
      <c r="A198" t="s">
        <v>48</v>
      </c>
      <c r="B198" s="6">
        <v>2023</v>
      </c>
      <c r="C198" s="6">
        <v>11002.7170674005</v>
      </c>
      <c r="D198" s="6">
        <v>1267</v>
      </c>
      <c r="E198" s="6">
        <v>5241.7</v>
      </c>
      <c r="F198" s="6">
        <v>11988.65988534</v>
      </c>
      <c r="G198" s="32">
        <v>5655.3</v>
      </c>
      <c r="H198" s="12">
        <v>354.794292</v>
      </c>
      <c r="I198" s="33">
        <v>10.2</v>
      </c>
      <c r="J198" s="33">
        <v>25.2</v>
      </c>
      <c r="K198" s="12">
        <v>17.38</v>
      </c>
      <c r="L198" s="32">
        <v>12531.9</v>
      </c>
      <c r="M198" s="6">
        <v>0.0706667955559273</v>
      </c>
      <c r="N198" s="6">
        <v>23776</v>
      </c>
      <c r="O198" s="6">
        <v>2.0990741681898</v>
      </c>
      <c r="P198" s="6">
        <v>7972.12</v>
      </c>
      <c r="Q198" s="32">
        <v>65.8</v>
      </c>
      <c r="R198" s="6">
        <v>1051.73</v>
      </c>
      <c r="S198" s="6">
        <v>8040</v>
      </c>
      <c r="T198" s="6">
        <v>86287.1245562382</v>
      </c>
      <c r="U198" s="32">
        <v>607.9</v>
      </c>
      <c r="V198" s="6">
        <v>178</v>
      </c>
      <c r="W198" s="12">
        <v>407.762530046243</v>
      </c>
      <c r="X198" s="12">
        <v>373.272177334088</v>
      </c>
      <c r="Y198" s="12">
        <v>452.25880418783</v>
      </c>
    </row>
    <row r="199" s="6" customFormat="1" spans="1:25">
      <c r="A199" t="s">
        <v>49</v>
      </c>
      <c r="B199" s="6">
        <v>2011</v>
      </c>
      <c r="C199" s="6">
        <v>14258.61</v>
      </c>
      <c r="D199" s="6">
        <v>2210</v>
      </c>
      <c r="E199" s="6">
        <v>5150.44</v>
      </c>
      <c r="F199" s="6">
        <v>10515.79</v>
      </c>
      <c r="G199" s="32">
        <v>5542.5</v>
      </c>
      <c r="H199" s="12">
        <v>673.71</v>
      </c>
      <c r="I199" s="12">
        <v>12.8747</v>
      </c>
      <c r="J199" s="12">
        <v>15.1616</v>
      </c>
      <c r="K199" s="12">
        <v>1477.6</v>
      </c>
      <c r="L199" s="6">
        <v>6218.639</v>
      </c>
      <c r="M199" s="6">
        <v>0.130416103654409</v>
      </c>
      <c r="N199" s="6">
        <v>6989</v>
      </c>
      <c r="O199" s="6">
        <v>2.76842561023913</v>
      </c>
      <c r="P199" s="6">
        <v>428.12</v>
      </c>
      <c r="Q199" s="32">
        <v>79.9</v>
      </c>
      <c r="R199" s="6">
        <v>4804800</v>
      </c>
      <c r="S199" s="6">
        <v>1232</v>
      </c>
      <c r="T199" s="6">
        <v>124597.258949833</v>
      </c>
      <c r="U199" s="6">
        <v>281.8226</v>
      </c>
      <c r="V199" s="6">
        <v>752</v>
      </c>
      <c r="W199" s="12">
        <v>13.54</v>
      </c>
      <c r="X199" s="12">
        <v>38.11</v>
      </c>
      <c r="Y199" s="12">
        <v>59.81</v>
      </c>
    </row>
    <row r="200" s="6" customFormat="1" spans="1:25">
      <c r="A200" t="s">
        <v>49</v>
      </c>
      <c r="B200" s="6">
        <v>2012</v>
      </c>
      <c r="C200" s="6">
        <v>14262.17</v>
      </c>
      <c r="D200" s="6">
        <v>2136</v>
      </c>
      <c r="E200" s="6">
        <v>5205.63</v>
      </c>
      <c r="F200" s="6">
        <v>10872.73</v>
      </c>
      <c r="G200" s="32">
        <v>5898.4</v>
      </c>
      <c r="H200" s="12">
        <v>684.43</v>
      </c>
      <c r="I200" s="12">
        <v>12.8289</v>
      </c>
      <c r="J200" s="12">
        <v>15.5169</v>
      </c>
      <c r="K200" s="12">
        <v>1388.8</v>
      </c>
      <c r="L200" s="6">
        <v>6679.0423</v>
      </c>
      <c r="M200" s="6">
        <v>0.127352293009533</v>
      </c>
      <c r="N200" s="6">
        <v>7963</v>
      </c>
      <c r="O200" s="6">
        <v>2.73975868434752</v>
      </c>
      <c r="P200" s="6">
        <v>1178.74</v>
      </c>
      <c r="Q200" s="32">
        <v>79.2</v>
      </c>
      <c r="R200" s="6">
        <v>5517307</v>
      </c>
      <c r="S200" s="6">
        <v>1402</v>
      </c>
      <c r="T200" s="6">
        <v>116098.946416974</v>
      </c>
      <c r="U200" s="6">
        <v>290.0281</v>
      </c>
      <c r="V200" s="6">
        <v>789</v>
      </c>
      <c r="W200" s="12">
        <v>61.93</v>
      </c>
      <c r="X200" s="12">
        <v>98.07</v>
      </c>
      <c r="Y200" s="12">
        <v>129.37</v>
      </c>
    </row>
    <row r="201" s="6" customFormat="1" spans="1:25">
      <c r="A201" t="s">
        <v>49</v>
      </c>
      <c r="B201" s="6">
        <v>2013</v>
      </c>
      <c r="C201" s="6">
        <v>14323.54</v>
      </c>
      <c r="D201" s="6">
        <v>2044</v>
      </c>
      <c r="E201" s="6">
        <v>4969.1055</v>
      </c>
      <c r="F201" s="6">
        <v>11149.96</v>
      </c>
      <c r="G201" s="32">
        <v>5713.7</v>
      </c>
      <c r="H201" s="12">
        <v>696.37</v>
      </c>
      <c r="I201" s="12">
        <v>13.0058</v>
      </c>
      <c r="J201" s="12">
        <v>16.7794</v>
      </c>
      <c r="K201" s="12">
        <v>1179.9</v>
      </c>
      <c r="L201" s="6">
        <v>7198.0805</v>
      </c>
      <c r="M201" s="6">
        <v>0.126089347513426</v>
      </c>
      <c r="N201" s="6">
        <v>8969</v>
      </c>
      <c r="O201" s="6">
        <v>2.8825187953848</v>
      </c>
      <c r="P201" s="6">
        <v>1546.61</v>
      </c>
      <c r="Q201" s="32">
        <v>88.8</v>
      </c>
      <c r="R201" s="6">
        <v>6298543</v>
      </c>
      <c r="S201" s="6">
        <v>1971</v>
      </c>
      <c r="T201" s="6">
        <v>339604.728270782</v>
      </c>
      <c r="U201" s="6">
        <v>305.42</v>
      </c>
      <c r="V201" s="6">
        <v>848</v>
      </c>
      <c r="W201" s="12">
        <v>105.06</v>
      </c>
      <c r="X201" s="12">
        <v>155.23</v>
      </c>
      <c r="Y201" s="12">
        <v>240.42</v>
      </c>
    </row>
    <row r="202" s="6" customFormat="1" spans="1:25">
      <c r="A202" t="s">
        <v>49</v>
      </c>
      <c r="B202" s="6">
        <v>2014</v>
      </c>
      <c r="C202" s="6">
        <v>14378.3</v>
      </c>
      <c r="D202" s="6">
        <v>1897</v>
      </c>
      <c r="E202" s="6">
        <v>5101.1468</v>
      </c>
      <c r="F202" s="6">
        <v>11476.81</v>
      </c>
      <c r="G202" s="32">
        <v>5772.3</v>
      </c>
      <c r="H202" s="12">
        <v>705.75</v>
      </c>
      <c r="I202" s="12">
        <v>12.9866</v>
      </c>
      <c r="J202" s="12">
        <v>16.3477</v>
      </c>
      <c r="K202" s="12">
        <v>1905.2</v>
      </c>
      <c r="L202" s="6">
        <v>7549.112</v>
      </c>
      <c r="M202" s="6">
        <v>0.119067531736</v>
      </c>
      <c r="N202" s="6">
        <v>9966.07162044753</v>
      </c>
      <c r="O202" s="6">
        <v>2.81864070251811</v>
      </c>
      <c r="P202" s="6">
        <v>1139.15</v>
      </c>
      <c r="Q202" s="32">
        <v>78.4</v>
      </c>
      <c r="R202" s="6">
        <v>6619375</v>
      </c>
      <c r="S202" s="6">
        <v>2572</v>
      </c>
      <c r="T202" s="6">
        <v>275331.381456891</v>
      </c>
      <c r="U202" s="6">
        <v>313.23</v>
      </c>
      <c r="V202" s="6">
        <v>897</v>
      </c>
      <c r="W202" s="12">
        <v>157.52</v>
      </c>
      <c r="X202" s="12">
        <v>132.24</v>
      </c>
      <c r="Y202" s="12">
        <v>259.31</v>
      </c>
    </row>
    <row r="203" s="6" customFormat="1" spans="1:25">
      <c r="A203" t="s">
        <v>49</v>
      </c>
      <c r="B203" s="6">
        <v>2015</v>
      </c>
      <c r="C203" s="6">
        <v>14424.96</v>
      </c>
      <c r="D203" s="6">
        <v>1719</v>
      </c>
      <c r="E203" s="6">
        <v>5210.6437</v>
      </c>
      <c r="F203" s="6">
        <v>11710.08</v>
      </c>
      <c r="G203" s="32">
        <v>6470.2</v>
      </c>
      <c r="H203" s="12">
        <v>716.09</v>
      </c>
      <c r="I203" s="12">
        <v>12.8748</v>
      </c>
      <c r="J203" s="12">
        <v>16.2001</v>
      </c>
      <c r="K203" s="12">
        <v>225.1</v>
      </c>
      <c r="L203" s="6">
        <v>7641.2671</v>
      </c>
      <c r="M203" s="6">
        <v>0.113765250461054</v>
      </c>
      <c r="N203" s="6">
        <v>10852.8597850464</v>
      </c>
      <c r="O203" s="6">
        <v>2.76836430017274</v>
      </c>
      <c r="P203" s="6">
        <v>1740.67</v>
      </c>
      <c r="Q203" s="32">
        <v>72.5</v>
      </c>
      <c r="R203" s="6">
        <v>7916300</v>
      </c>
      <c r="S203" s="6">
        <v>3317</v>
      </c>
      <c r="T203" s="6">
        <v>399082.597530479</v>
      </c>
      <c r="U203" s="6">
        <v>321.01</v>
      </c>
      <c r="V203" s="6">
        <v>941</v>
      </c>
      <c r="W203" s="12">
        <v>181.5</v>
      </c>
      <c r="X203" s="12">
        <v>151.05</v>
      </c>
      <c r="Y203" s="12">
        <v>382.73</v>
      </c>
    </row>
    <row r="204" s="6" customFormat="1" spans="1:25">
      <c r="A204" t="s">
        <v>49</v>
      </c>
      <c r="B204" s="6">
        <v>2016</v>
      </c>
      <c r="C204" s="6">
        <v>14472.32</v>
      </c>
      <c r="D204" s="6">
        <v>1546</v>
      </c>
      <c r="E204" s="6">
        <v>5242.92</v>
      </c>
      <c r="F204" s="6">
        <v>9854.95</v>
      </c>
      <c r="G204" s="32">
        <v>6498</v>
      </c>
      <c r="H204" s="12">
        <v>715</v>
      </c>
      <c r="I204" s="12">
        <v>12.7107</v>
      </c>
      <c r="J204" s="12">
        <v>16.3149</v>
      </c>
      <c r="K204" s="12">
        <v>519.3</v>
      </c>
      <c r="L204" s="6">
        <v>7799.6742</v>
      </c>
      <c r="M204" s="6">
        <v>0.105906113863508</v>
      </c>
      <c r="N204" s="6">
        <v>11696.737476</v>
      </c>
      <c r="O204" s="6">
        <v>2.76035491672579</v>
      </c>
      <c r="P204" s="6">
        <v>2791.33</v>
      </c>
      <c r="Q204" s="32">
        <v>90.7</v>
      </c>
      <c r="R204" s="6">
        <v>8070600</v>
      </c>
      <c r="S204" s="6">
        <v>4223</v>
      </c>
      <c r="T204" s="6">
        <v>328807.774176844</v>
      </c>
      <c r="U204" s="6">
        <v>317.23</v>
      </c>
      <c r="V204" s="6">
        <v>971</v>
      </c>
      <c r="W204" s="12">
        <v>200.645537153493</v>
      </c>
      <c r="X204" s="12">
        <v>199.216361822199</v>
      </c>
      <c r="Y204" s="12">
        <v>340.796449524389</v>
      </c>
    </row>
    <row r="205" s="6" customFormat="1" spans="1:25">
      <c r="A205" t="s">
        <v>49</v>
      </c>
      <c r="B205" s="6">
        <v>2017</v>
      </c>
      <c r="C205" s="6">
        <v>14732.534</v>
      </c>
      <c r="D205" s="6">
        <v>1375</v>
      </c>
      <c r="E205" s="6">
        <v>5273.63</v>
      </c>
      <c r="F205" s="6">
        <v>10038.32</v>
      </c>
      <c r="G205" s="32">
        <v>6524.2</v>
      </c>
      <c r="H205" s="12">
        <v>706.7</v>
      </c>
      <c r="I205" s="12">
        <v>12.0713</v>
      </c>
      <c r="J205" s="12">
        <v>15.7298</v>
      </c>
      <c r="K205" s="12">
        <v>1247</v>
      </c>
      <c r="L205" s="6">
        <v>7562.5298</v>
      </c>
      <c r="M205" s="6">
        <v>0.0929074539148243</v>
      </c>
      <c r="N205" s="6">
        <v>12719.1833338518</v>
      </c>
      <c r="O205" s="6">
        <v>2.7936229883401</v>
      </c>
      <c r="P205" s="6">
        <v>3441.36</v>
      </c>
      <c r="Q205" s="32">
        <v>101.8</v>
      </c>
      <c r="R205" s="6">
        <v>9168095</v>
      </c>
      <c r="S205" s="6">
        <v>5578</v>
      </c>
      <c r="T205" s="6">
        <v>540771.365994483</v>
      </c>
      <c r="U205" s="6">
        <v>328.8173</v>
      </c>
      <c r="V205" s="6">
        <v>994</v>
      </c>
      <c r="W205" s="12">
        <v>241.449232456533</v>
      </c>
      <c r="X205" s="12">
        <v>279.56038033723</v>
      </c>
      <c r="Y205" s="12">
        <v>328.092344910756</v>
      </c>
    </row>
    <row r="206" s="6" customFormat="1" spans="1:25">
      <c r="A206" t="s">
        <v>49</v>
      </c>
      <c r="B206" s="6">
        <v>2018</v>
      </c>
      <c r="C206" s="6">
        <v>14783.352</v>
      </c>
      <c r="D206" s="6">
        <v>1303</v>
      </c>
      <c r="E206" s="6">
        <v>5288.69</v>
      </c>
      <c r="F206" s="6">
        <v>10204.4599999999</v>
      </c>
      <c r="G206" s="32">
        <v>6648.9</v>
      </c>
      <c r="H206" s="12">
        <v>692.7929</v>
      </c>
      <c r="I206" s="12">
        <v>11.3603</v>
      </c>
      <c r="J206" s="12">
        <v>15.2838</v>
      </c>
      <c r="K206" s="12">
        <v>1167.7</v>
      </c>
      <c r="L206" s="6">
        <v>7757.9368</v>
      </c>
      <c r="M206" s="6">
        <v>0.0892582090925019</v>
      </c>
      <c r="N206" s="6">
        <v>13830.7440169214</v>
      </c>
      <c r="O206" s="6">
        <v>2.7952767131369</v>
      </c>
      <c r="P206" s="6">
        <v>4567.25</v>
      </c>
      <c r="Q206" s="32">
        <v>113.9</v>
      </c>
      <c r="R206" s="6">
        <v>10010834</v>
      </c>
      <c r="S206" s="6">
        <v>6841</v>
      </c>
      <c r="T206" s="6">
        <v>667951.61434226</v>
      </c>
      <c r="U206" s="6">
        <v>330.5898</v>
      </c>
      <c r="V206" s="6">
        <v>997</v>
      </c>
      <c r="W206" s="12">
        <v>278.455829774356</v>
      </c>
      <c r="X206" s="12">
        <v>275.74456266172</v>
      </c>
      <c r="Y206" s="12">
        <v>389.265339493621</v>
      </c>
    </row>
    <row r="207" s="6" customFormat="1" spans="1:25">
      <c r="A207" t="s">
        <v>49</v>
      </c>
      <c r="B207" s="6">
        <v>2019</v>
      </c>
      <c r="C207" s="6">
        <v>14713.978</v>
      </c>
      <c r="D207" s="6">
        <v>1251</v>
      </c>
      <c r="E207" s="6">
        <v>5328.948</v>
      </c>
      <c r="F207" s="6">
        <v>10356.9722</v>
      </c>
      <c r="G207" s="32">
        <v>6695.4</v>
      </c>
      <c r="H207" s="12">
        <v>666.7215</v>
      </c>
      <c r="I207" s="12">
        <v>10.7231</v>
      </c>
      <c r="J207" s="12">
        <v>15.0762</v>
      </c>
      <c r="K207" s="12">
        <v>969.8</v>
      </c>
      <c r="L207" s="6">
        <v>8541.7746</v>
      </c>
      <c r="M207" s="6">
        <v>0.0854306735079028</v>
      </c>
      <c r="N207" s="6">
        <v>15163.7470806073</v>
      </c>
      <c r="O207" s="6">
        <v>2.76114122337092</v>
      </c>
      <c r="P207" s="6">
        <v>4822.64</v>
      </c>
      <c r="Q207" s="32">
        <v>83.4</v>
      </c>
      <c r="R207" s="6">
        <v>10597034</v>
      </c>
      <c r="S207" s="6">
        <v>6857</v>
      </c>
      <c r="T207" s="6">
        <v>701367.031362453</v>
      </c>
      <c r="U207" s="6">
        <v>353.8255</v>
      </c>
      <c r="V207" s="6">
        <v>1001</v>
      </c>
      <c r="W207" s="12">
        <v>309.343332145174</v>
      </c>
      <c r="X207" s="12">
        <v>301.852160996441</v>
      </c>
      <c r="Y207" s="12">
        <v>401.16196840025</v>
      </c>
    </row>
    <row r="208" s="6" customFormat="1" spans="1:25">
      <c r="A208" t="s">
        <v>49</v>
      </c>
      <c r="B208" s="6">
        <v>2020</v>
      </c>
      <c r="C208" s="6">
        <v>14687.991</v>
      </c>
      <c r="D208" s="6">
        <v>1223</v>
      </c>
      <c r="E208" s="6">
        <v>5463.067</v>
      </c>
      <c r="F208" s="6">
        <v>10463.7047</v>
      </c>
      <c r="G208" s="32">
        <v>6825.8</v>
      </c>
      <c r="H208" s="12">
        <v>647.9829</v>
      </c>
      <c r="I208" s="12">
        <v>10.24</v>
      </c>
      <c r="J208" s="12">
        <v>15.1717</v>
      </c>
      <c r="K208" s="33">
        <v>670</v>
      </c>
      <c r="L208" s="6">
        <v>9956.3469</v>
      </c>
      <c r="M208" s="6">
        <v>0.0973459131550099</v>
      </c>
      <c r="N208" s="6">
        <v>16107.9342473973</v>
      </c>
      <c r="O208" s="6">
        <v>2.68859799815745</v>
      </c>
      <c r="P208" s="6">
        <v>5587.18</v>
      </c>
      <c r="Q208" s="32">
        <v>114.3</v>
      </c>
      <c r="R208" s="6">
        <v>11454000</v>
      </c>
      <c r="S208" s="6">
        <v>8769</v>
      </c>
      <c r="T208" s="6">
        <v>362843.693377521</v>
      </c>
      <c r="U208" s="6">
        <v>373.1736</v>
      </c>
      <c r="V208" s="6">
        <v>1000</v>
      </c>
      <c r="W208" s="12">
        <v>331.164520242214</v>
      </c>
      <c r="X208" s="12">
        <v>321.209609245938</v>
      </c>
      <c r="Y208" s="12">
        <v>408.316168975224</v>
      </c>
    </row>
    <row r="209" s="6" customFormat="1" spans="1:25">
      <c r="A209" t="s">
        <v>49</v>
      </c>
      <c r="B209" s="32">
        <v>2021</v>
      </c>
      <c r="C209" s="6">
        <v>14705.13083533</v>
      </c>
      <c r="D209" s="32">
        <v>1172</v>
      </c>
      <c r="E209" s="6">
        <v>5463.1</v>
      </c>
      <c r="F209" s="6">
        <v>10650.196885</v>
      </c>
      <c r="G209" s="32">
        <v>6544.2</v>
      </c>
      <c r="H209" s="12">
        <v>624.659815</v>
      </c>
      <c r="I209" s="12">
        <v>9.7432</v>
      </c>
      <c r="J209" s="12">
        <v>14.0352</v>
      </c>
      <c r="K209" s="33">
        <v>1588</v>
      </c>
      <c r="L209" s="6">
        <v>10501.2004</v>
      </c>
      <c r="M209" s="6">
        <v>0.095449951842249</v>
      </c>
      <c r="N209" s="6">
        <v>17533.3</v>
      </c>
      <c r="O209" s="6">
        <v>2.69171914029214</v>
      </c>
      <c r="P209" s="6">
        <v>6336.38</v>
      </c>
      <c r="Q209" s="32">
        <v>106.2</v>
      </c>
      <c r="R209" s="6">
        <v>10152155</v>
      </c>
      <c r="S209" s="6">
        <v>7395</v>
      </c>
      <c r="T209" s="6">
        <v>1583160.56387483</v>
      </c>
      <c r="U209" s="6">
        <v>451.4312716</v>
      </c>
      <c r="V209" s="6">
        <v>999</v>
      </c>
      <c r="W209" s="12">
        <v>366.971935816574</v>
      </c>
      <c r="X209" s="12">
        <v>362.199129463603</v>
      </c>
      <c r="Y209" s="12">
        <v>420.964778591625</v>
      </c>
    </row>
    <row r="210" s="6" customFormat="1" spans="1:25">
      <c r="A210" t="s">
        <v>49</v>
      </c>
      <c r="B210" s="32">
        <v>2022</v>
      </c>
      <c r="C210" s="6">
        <v>14711.51282667</v>
      </c>
      <c r="D210" s="6">
        <v>1320</v>
      </c>
      <c r="E210" s="6">
        <v>5623.219</v>
      </c>
      <c r="F210" s="6">
        <v>10858.660169</v>
      </c>
      <c r="G210" s="32">
        <v>6789.4</v>
      </c>
      <c r="H210" s="12">
        <v>595.31</v>
      </c>
      <c r="I210" s="33">
        <v>9.2</v>
      </c>
      <c r="J210" s="33">
        <v>14</v>
      </c>
      <c r="K210" s="12">
        <v>683.4</v>
      </c>
      <c r="L210" s="6">
        <v>10952.2429</v>
      </c>
      <c r="M210" s="6">
        <v>0.0948372404641936</v>
      </c>
      <c r="N210" s="6">
        <v>18697.2626120577</v>
      </c>
      <c r="O210" s="6">
        <v>2.61620840779454</v>
      </c>
      <c r="P210" s="6">
        <v>7902.91</v>
      </c>
      <c r="Q210" s="32">
        <v>82.2</v>
      </c>
      <c r="R210" s="6">
        <v>11104837</v>
      </c>
      <c r="S210" s="6">
        <v>6626</v>
      </c>
      <c r="T210" s="6">
        <v>2466700.82604078</v>
      </c>
      <c r="U210" s="6">
        <v>505.527021</v>
      </c>
      <c r="V210" s="6">
        <v>997</v>
      </c>
      <c r="W210" s="12">
        <v>392.90611699211</v>
      </c>
      <c r="X210" s="12">
        <v>328.172974980922</v>
      </c>
      <c r="Y210" s="12">
        <v>446.238027731029</v>
      </c>
    </row>
    <row r="211" s="6" customFormat="1" spans="1:25">
      <c r="A211" t="s">
        <v>49</v>
      </c>
      <c r="B211" s="6">
        <v>2023</v>
      </c>
      <c r="C211" s="6">
        <v>14747.1434153367</v>
      </c>
      <c r="D211" s="6">
        <v>1224</v>
      </c>
      <c r="E211" s="6">
        <v>5666.7</v>
      </c>
      <c r="F211" s="6">
        <v>11118.3856808</v>
      </c>
      <c r="G211" s="32">
        <v>6624.3</v>
      </c>
      <c r="H211" s="12">
        <v>583.964085</v>
      </c>
      <c r="I211" s="33">
        <v>9</v>
      </c>
      <c r="J211" s="33">
        <v>13.9</v>
      </c>
      <c r="K211" s="12">
        <v>1987.57</v>
      </c>
      <c r="L211" s="32">
        <v>10304.6</v>
      </c>
      <c r="M211" s="6">
        <v>0.0906457373622583</v>
      </c>
      <c r="N211" s="6">
        <v>20053</v>
      </c>
      <c r="O211" s="6">
        <v>2.60242176493139</v>
      </c>
      <c r="P211" s="6">
        <v>9867.4</v>
      </c>
      <c r="Q211" s="32">
        <v>84.7</v>
      </c>
      <c r="R211" s="6">
        <v>1059.78</v>
      </c>
      <c r="S211" s="6">
        <v>2837</v>
      </c>
      <c r="T211" s="6">
        <v>795992.254327859</v>
      </c>
      <c r="U211" s="32">
        <v>568.8</v>
      </c>
      <c r="V211" s="6">
        <v>995</v>
      </c>
      <c r="W211" s="12">
        <v>405.351015628954</v>
      </c>
      <c r="X211" s="12">
        <v>356.07199485966</v>
      </c>
      <c r="Y211" s="12">
        <v>442.707409567754</v>
      </c>
    </row>
    <row r="212" s="6" customFormat="1" spans="1:25">
      <c r="A212" t="s">
        <v>50</v>
      </c>
      <c r="B212" s="6">
        <v>2011</v>
      </c>
      <c r="C212" s="6">
        <v>8009.57</v>
      </c>
      <c r="D212" s="6">
        <v>1547.85531045752</v>
      </c>
      <c r="E212" s="6">
        <v>2455.687</v>
      </c>
      <c r="F212" s="6">
        <v>3571.22859999999</v>
      </c>
      <c r="G212" s="32">
        <v>2388.5</v>
      </c>
      <c r="H212" s="12">
        <v>354.89</v>
      </c>
      <c r="I212" s="12">
        <v>13.9524</v>
      </c>
      <c r="J212" s="12">
        <v>6.5044</v>
      </c>
      <c r="K212" s="12">
        <v>2580</v>
      </c>
      <c r="L212" s="6">
        <v>4252.89999999999</v>
      </c>
      <c r="M212" s="6">
        <v>0.130871331166152</v>
      </c>
      <c r="N212" s="6">
        <v>7540</v>
      </c>
      <c r="O212" s="6">
        <v>3.26164124336693</v>
      </c>
      <c r="P212" s="6">
        <v>535.59</v>
      </c>
      <c r="Q212" s="32">
        <v>8.1</v>
      </c>
      <c r="R212" s="6">
        <v>3762300</v>
      </c>
      <c r="S212" s="6">
        <v>1054</v>
      </c>
      <c r="T212" s="6">
        <v>372305.528283769</v>
      </c>
      <c r="U212" s="6">
        <v>112.2598</v>
      </c>
      <c r="V212" s="6">
        <v>102</v>
      </c>
      <c r="W212" s="12">
        <v>35.17</v>
      </c>
      <c r="X212" s="12">
        <v>53.56</v>
      </c>
      <c r="Y212" s="12">
        <v>30.18</v>
      </c>
    </row>
    <row r="213" s="6" customFormat="1" spans="1:25">
      <c r="A213" t="s">
        <v>50</v>
      </c>
      <c r="B213" s="6">
        <v>2012</v>
      </c>
      <c r="C213" s="6">
        <v>8078.887</v>
      </c>
      <c r="D213" s="6">
        <v>1510.43726606998</v>
      </c>
      <c r="E213" s="6">
        <v>2548.91</v>
      </c>
      <c r="F213" s="6">
        <v>3842.16</v>
      </c>
      <c r="G213" s="32">
        <v>2485.1</v>
      </c>
      <c r="H213" s="12">
        <v>354.89</v>
      </c>
      <c r="I213" s="12">
        <v>13.9524</v>
      </c>
      <c r="J213" s="12">
        <v>6.5044</v>
      </c>
      <c r="K213" s="12">
        <v>1718.7</v>
      </c>
      <c r="L213" s="6">
        <v>4732.1178</v>
      </c>
      <c r="M213" s="6">
        <v>0.128032017329987</v>
      </c>
      <c r="N213" s="6">
        <v>8582</v>
      </c>
      <c r="O213" s="6">
        <v>3.16954580585427</v>
      </c>
      <c r="P213" s="6">
        <v>647.09</v>
      </c>
      <c r="Q213" s="32">
        <v>90.3</v>
      </c>
      <c r="R213" s="6">
        <v>4190224</v>
      </c>
      <c r="S213" s="6">
        <v>1351</v>
      </c>
      <c r="T213" s="6">
        <v>577111.329351292</v>
      </c>
      <c r="U213" s="6">
        <v>112.2598</v>
      </c>
      <c r="V213" s="6">
        <v>108</v>
      </c>
      <c r="W213" s="12">
        <v>82.06</v>
      </c>
      <c r="X213" s="12">
        <v>125.84</v>
      </c>
      <c r="Y213" s="12">
        <v>121</v>
      </c>
    </row>
    <row r="214" s="6" customFormat="1" spans="1:25">
      <c r="A214" t="s">
        <v>50</v>
      </c>
      <c r="B214" s="6">
        <v>2013</v>
      </c>
      <c r="C214" s="6">
        <v>8106.193</v>
      </c>
      <c r="D214" s="6">
        <v>1458.59371614301</v>
      </c>
      <c r="E214" s="6">
        <v>2791.4058</v>
      </c>
      <c r="F214" s="6">
        <v>4081.05</v>
      </c>
      <c r="G214" s="32">
        <v>2501.3</v>
      </c>
      <c r="H214" s="12">
        <v>351.9336</v>
      </c>
      <c r="I214" s="12">
        <v>12.7152</v>
      </c>
      <c r="J214" s="12">
        <v>6.631</v>
      </c>
      <c r="K214" s="12">
        <v>2487.9</v>
      </c>
      <c r="L214" s="6">
        <v>5160.5645</v>
      </c>
      <c r="M214" s="6">
        <v>0.124966975007492</v>
      </c>
      <c r="N214" s="6">
        <v>9692</v>
      </c>
      <c r="O214" s="6">
        <v>2.90398228734783</v>
      </c>
      <c r="P214" s="6">
        <v>689.04</v>
      </c>
      <c r="Q214" s="32">
        <v>83.8</v>
      </c>
      <c r="R214" s="6">
        <v>4653424</v>
      </c>
      <c r="S214" s="6">
        <v>1676</v>
      </c>
      <c r="T214" s="6">
        <v>637133.052312666</v>
      </c>
      <c r="U214" s="6">
        <v>130.14</v>
      </c>
      <c r="V214" s="6">
        <v>114</v>
      </c>
      <c r="W214" s="12">
        <v>123.74</v>
      </c>
      <c r="X214" s="12">
        <v>197.04</v>
      </c>
      <c r="Y214" s="12">
        <v>241.51</v>
      </c>
    </row>
    <row r="215" s="6" customFormat="1" spans="1:25">
      <c r="A215" t="s">
        <v>50</v>
      </c>
      <c r="B215" s="6">
        <v>2014</v>
      </c>
      <c r="C215" s="6">
        <v>8112.26</v>
      </c>
      <c r="D215" s="6">
        <v>1374.29044067797</v>
      </c>
      <c r="E215" s="6">
        <v>2855.3228</v>
      </c>
      <c r="F215" s="6">
        <v>4292.89999999999</v>
      </c>
      <c r="G215" s="32">
        <v>2584.2</v>
      </c>
      <c r="H215" s="12">
        <v>348.27</v>
      </c>
      <c r="I215" s="12">
        <v>12.6099</v>
      </c>
      <c r="J215" s="12">
        <v>6.9186</v>
      </c>
      <c r="K215" s="12">
        <v>1058.8</v>
      </c>
      <c r="L215" s="6">
        <v>5452.8355</v>
      </c>
      <c r="M215" s="6">
        <v>0.116032899347715</v>
      </c>
      <c r="N215" s="6">
        <v>10849.0565509695</v>
      </c>
      <c r="O215" s="6">
        <v>2.84110083805586</v>
      </c>
      <c r="P215" s="6">
        <v>667.46</v>
      </c>
      <c r="Q215" s="32">
        <v>76.2</v>
      </c>
      <c r="R215" s="6">
        <v>4837970</v>
      </c>
      <c r="S215" s="6">
        <v>2044</v>
      </c>
      <c r="T215" s="6">
        <v>478269.586671956</v>
      </c>
      <c r="U215" s="6">
        <v>142.23</v>
      </c>
      <c r="V215" s="6">
        <v>116</v>
      </c>
      <c r="W215" s="12">
        <v>176.61</v>
      </c>
      <c r="X215" s="12">
        <v>175.7</v>
      </c>
      <c r="Y215" s="12">
        <v>261.07</v>
      </c>
    </row>
    <row r="216" s="6" customFormat="1" spans="1:25">
      <c r="A216" t="s">
        <v>50</v>
      </c>
      <c r="B216" s="6">
        <v>2015</v>
      </c>
      <c r="C216" s="6">
        <v>7952.363</v>
      </c>
      <c r="D216" s="6">
        <v>1304.20776380536</v>
      </c>
      <c r="E216" s="6">
        <v>2899.148</v>
      </c>
      <c r="F216" s="6">
        <v>4468.12</v>
      </c>
      <c r="G216" s="32">
        <v>2914.8</v>
      </c>
      <c r="H216" s="12">
        <v>333.872</v>
      </c>
      <c r="I216" s="12">
        <v>12.0685</v>
      </c>
      <c r="J216" s="12">
        <v>7.1321</v>
      </c>
      <c r="K216" s="12">
        <v>1115.6</v>
      </c>
      <c r="L216" s="6">
        <v>5728.5571</v>
      </c>
      <c r="M216" s="6">
        <v>0.11200740884624</v>
      </c>
      <c r="N216" s="6">
        <v>11843.8856860307</v>
      </c>
      <c r="O216" s="6">
        <v>2.74300001241744</v>
      </c>
      <c r="P216" s="6">
        <v>646.32</v>
      </c>
      <c r="Q216" s="32">
        <v>103.9</v>
      </c>
      <c r="R216" s="6">
        <v>6165700</v>
      </c>
      <c r="S216" s="6">
        <v>2433</v>
      </c>
      <c r="T216" s="6">
        <v>446711.367044602</v>
      </c>
      <c r="U216" s="6">
        <v>149.1</v>
      </c>
      <c r="V216" s="6">
        <v>120</v>
      </c>
      <c r="W216" s="12">
        <v>199.53</v>
      </c>
      <c r="X216" s="12">
        <v>189.08</v>
      </c>
      <c r="Y216" s="12">
        <v>385.07</v>
      </c>
    </row>
    <row r="217" s="6" customFormat="1" spans="1:25">
      <c r="A217" t="s">
        <v>50</v>
      </c>
      <c r="B217" s="6">
        <v>2016</v>
      </c>
      <c r="C217" s="6">
        <v>7843.51</v>
      </c>
      <c r="D217" s="6">
        <v>1246.66391412056</v>
      </c>
      <c r="E217" s="6">
        <v>2905.57</v>
      </c>
      <c r="F217" s="6">
        <v>4187.75</v>
      </c>
      <c r="G217" s="32">
        <v>2796.4</v>
      </c>
      <c r="H217" s="12">
        <v>327.96</v>
      </c>
      <c r="I217" s="12">
        <v>11.7401</v>
      </c>
      <c r="J217" s="12">
        <v>6.7306</v>
      </c>
      <c r="K217" s="12">
        <v>2741.2</v>
      </c>
      <c r="L217" s="6">
        <v>6278.35189999999</v>
      </c>
      <c r="M217" s="6">
        <v>0.112024718524628</v>
      </c>
      <c r="N217" s="6">
        <v>12724.969248</v>
      </c>
      <c r="O217" s="6">
        <v>2.69947376934646</v>
      </c>
      <c r="P217" s="6">
        <v>558.89</v>
      </c>
      <c r="Q217" s="32">
        <v>71.3</v>
      </c>
      <c r="R217" s="6">
        <v>7045900</v>
      </c>
      <c r="S217" s="6">
        <v>2981</v>
      </c>
      <c r="T217" s="6">
        <v>691546.001960214</v>
      </c>
      <c r="U217" s="6">
        <v>152.86</v>
      </c>
      <c r="V217" s="6">
        <v>119</v>
      </c>
      <c r="W217" s="12">
        <v>215.550382455236</v>
      </c>
      <c r="X217" s="12">
        <v>233.412402464275</v>
      </c>
      <c r="Y217" s="12">
        <v>331.832726533772</v>
      </c>
    </row>
    <row r="218" s="6" customFormat="1" spans="1:25">
      <c r="A218" t="s">
        <v>50</v>
      </c>
      <c r="B218" s="6">
        <v>2017</v>
      </c>
      <c r="C218" s="6">
        <v>7956.139</v>
      </c>
      <c r="D218" s="6">
        <v>1196.22216066482</v>
      </c>
      <c r="E218" s="6">
        <v>2919.17</v>
      </c>
      <c r="F218" s="6">
        <v>4335.09</v>
      </c>
      <c r="G218" s="32">
        <v>2846.1</v>
      </c>
      <c r="H218" s="12">
        <v>317.93</v>
      </c>
      <c r="I218" s="12">
        <v>10.9588</v>
      </c>
      <c r="J218" s="12">
        <v>6.5876</v>
      </c>
      <c r="K218" s="12">
        <v>1437.1</v>
      </c>
      <c r="L218" s="6">
        <v>6129.7182</v>
      </c>
      <c r="M218" s="6">
        <v>0.0994687143529993</v>
      </c>
      <c r="N218" s="6">
        <v>13812.0877019639</v>
      </c>
      <c r="O218" s="6">
        <v>2.72547984529849</v>
      </c>
      <c r="P218" s="6">
        <v>923.14</v>
      </c>
      <c r="Q218" s="32">
        <v>47.5</v>
      </c>
      <c r="R218" s="6">
        <v>7147326</v>
      </c>
      <c r="S218" s="6">
        <v>4055</v>
      </c>
      <c r="T218" s="6">
        <v>636369.127802562</v>
      </c>
      <c r="U218" s="6">
        <v>156.5694</v>
      </c>
      <c r="V218" s="6">
        <v>120</v>
      </c>
      <c r="W218" s="12">
        <v>253.62882690048</v>
      </c>
      <c r="X218" s="12">
        <v>317.580613268288</v>
      </c>
      <c r="Y218" s="12">
        <v>331.095073163167</v>
      </c>
    </row>
    <row r="219" s="6" customFormat="1" spans="1:25">
      <c r="A219" t="s">
        <v>50</v>
      </c>
      <c r="B219" s="6">
        <v>2018</v>
      </c>
      <c r="C219" s="6">
        <v>7952.9</v>
      </c>
      <c r="D219" s="6">
        <v>1147.04804469274</v>
      </c>
      <c r="E219" s="6">
        <v>2931.902</v>
      </c>
      <c r="F219" s="6">
        <v>4424.60999999999</v>
      </c>
      <c r="G219" s="32">
        <v>2839.5</v>
      </c>
      <c r="H219" s="12">
        <v>295.8189</v>
      </c>
      <c r="I219" s="12">
        <v>10.3317</v>
      </c>
      <c r="J219" s="12">
        <v>6.3554</v>
      </c>
      <c r="K219" s="12">
        <v>1076.1</v>
      </c>
      <c r="L219" s="6">
        <v>6207.8323</v>
      </c>
      <c r="M219" s="6">
        <v>0.0901148309923018</v>
      </c>
      <c r="N219" s="6">
        <v>14977.8199780271</v>
      </c>
      <c r="O219" s="6">
        <v>2.71253950507213</v>
      </c>
      <c r="P219" s="6">
        <v>1188.64</v>
      </c>
      <c r="Q219" s="32">
        <v>65.7</v>
      </c>
      <c r="R219" s="6">
        <v>7855536</v>
      </c>
      <c r="S219" s="6">
        <v>4242</v>
      </c>
      <c r="T219" s="6">
        <v>598282.579835984</v>
      </c>
      <c r="U219" s="6">
        <v>165.2139</v>
      </c>
      <c r="V219" s="6">
        <v>121</v>
      </c>
      <c r="W219" s="12">
        <v>292.557969985778</v>
      </c>
      <c r="X219" s="12">
        <v>322.443397201252</v>
      </c>
      <c r="Y219" s="12">
        <v>402.991471536209</v>
      </c>
    </row>
    <row r="220" s="6" customFormat="1" spans="1:25">
      <c r="A220" t="s">
        <v>50</v>
      </c>
      <c r="B220" s="6">
        <v>2019</v>
      </c>
      <c r="C220" s="6">
        <v>7815.887</v>
      </c>
      <c r="D220" s="6">
        <v>1107.24351747463</v>
      </c>
      <c r="E220" s="6">
        <v>2968.988</v>
      </c>
      <c r="F220" s="6">
        <v>4515.73189999999</v>
      </c>
      <c r="G220" s="32">
        <v>2725</v>
      </c>
      <c r="H220" s="12">
        <v>273.8904</v>
      </c>
      <c r="I220" s="12">
        <v>9.7024</v>
      </c>
      <c r="J220" s="12">
        <v>5.8801</v>
      </c>
      <c r="K220" s="12">
        <v>1429.8</v>
      </c>
      <c r="L220" s="6">
        <v>6681.8548</v>
      </c>
      <c r="M220" s="6">
        <v>0.0831165277532599</v>
      </c>
      <c r="N220" s="6">
        <v>16390.8609663347</v>
      </c>
      <c r="O220" s="6">
        <v>2.63250878750605</v>
      </c>
      <c r="P220" s="6">
        <v>1648.08</v>
      </c>
      <c r="Q220" s="32">
        <v>137.7</v>
      </c>
      <c r="R220" s="6">
        <v>8282095</v>
      </c>
      <c r="S220" s="6">
        <v>5638</v>
      </c>
      <c r="T220" s="6">
        <v>1366003.98129749</v>
      </c>
      <c r="U220" s="6">
        <v>178.5529</v>
      </c>
      <c r="V220" s="6">
        <v>122</v>
      </c>
      <c r="W220" s="12">
        <v>320.788399317788</v>
      </c>
      <c r="X220" s="12">
        <v>348.532858301154</v>
      </c>
      <c r="Y220" s="12">
        <v>414.891497173557</v>
      </c>
    </row>
    <row r="221" s="6" customFormat="1" spans="1:25">
      <c r="A221" t="s">
        <v>50</v>
      </c>
      <c r="B221" s="6">
        <v>2020</v>
      </c>
      <c r="C221" s="6">
        <v>7974.393</v>
      </c>
      <c r="D221" s="6">
        <v>897</v>
      </c>
      <c r="E221" s="6">
        <v>3086.043</v>
      </c>
      <c r="F221" s="6">
        <v>4626.0685</v>
      </c>
      <c r="G221" s="32">
        <v>2727.4</v>
      </c>
      <c r="H221" s="12">
        <v>267.3239</v>
      </c>
      <c r="I221" s="12">
        <v>9.3143</v>
      </c>
      <c r="J221" s="12">
        <v>5.8039</v>
      </c>
      <c r="K221" s="33">
        <v>1632</v>
      </c>
      <c r="L221" s="6">
        <v>7303.63659999999</v>
      </c>
      <c r="M221" s="6">
        <v>0.0951100579926184</v>
      </c>
      <c r="N221" s="6">
        <v>16305.9088066323</v>
      </c>
      <c r="O221" s="6">
        <v>2.58401875800175</v>
      </c>
      <c r="P221" s="6">
        <v>2204.39</v>
      </c>
      <c r="Q221" s="32">
        <v>109.9</v>
      </c>
      <c r="R221" s="6">
        <v>8689000</v>
      </c>
      <c r="S221" s="6">
        <v>6927</v>
      </c>
      <c r="T221" s="6">
        <v>50829.6507127433</v>
      </c>
      <c r="U221" s="6">
        <v>186.874</v>
      </c>
      <c r="V221" s="6">
        <v>122</v>
      </c>
      <c r="W221" s="12">
        <v>336.54082228335</v>
      </c>
      <c r="X221" s="12">
        <v>369.579654308096</v>
      </c>
      <c r="Y221" s="12">
        <v>411.72862071318</v>
      </c>
    </row>
    <row r="222" s="6" customFormat="1" spans="1:25">
      <c r="A222" t="s">
        <v>50</v>
      </c>
      <c r="B222" s="32">
        <v>2021</v>
      </c>
      <c r="C222" s="6">
        <v>8109.24028117315</v>
      </c>
      <c r="D222" s="32">
        <v>881</v>
      </c>
      <c r="E222" s="6">
        <v>3086</v>
      </c>
      <c r="F222" s="6">
        <v>4731.464032</v>
      </c>
      <c r="G222" s="32">
        <v>2764.3</v>
      </c>
      <c r="H222" s="12">
        <v>262.623167</v>
      </c>
      <c r="I222" s="12">
        <v>9.0468</v>
      </c>
      <c r="J222" s="12">
        <v>5.7268</v>
      </c>
      <c r="K222" s="33">
        <v>506</v>
      </c>
      <c r="L222" s="6">
        <v>8296.4405</v>
      </c>
      <c r="M222" s="6">
        <v>0.0932098830612765</v>
      </c>
      <c r="N222" s="6">
        <v>18259</v>
      </c>
      <c r="O222" s="6">
        <v>2.62775122526674</v>
      </c>
      <c r="P222" s="6">
        <v>3005.73</v>
      </c>
      <c r="Q222" s="32">
        <v>56.1</v>
      </c>
      <c r="R222" s="6">
        <v>8416517</v>
      </c>
      <c r="S222" s="6">
        <v>6941</v>
      </c>
      <c r="T222" s="6">
        <v>142855.796779383</v>
      </c>
      <c r="U222" s="6">
        <v>203.55997797</v>
      </c>
      <c r="V222" s="6">
        <v>120</v>
      </c>
      <c r="W222" s="12">
        <v>374.321092548266</v>
      </c>
      <c r="X222" s="12">
        <v>408.736575886251</v>
      </c>
      <c r="Y222" s="12">
        <v>419.383697988524</v>
      </c>
    </row>
    <row r="223" s="6" customFormat="1" spans="1:25">
      <c r="A223" t="s">
        <v>50</v>
      </c>
      <c r="B223" s="32">
        <v>2022</v>
      </c>
      <c r="C223" s="6">
        <v>8191.91882281555</v>
      </c>
      <c r="D223" s="6">
        <v>928</v>
      </c>
      <c r="E223" s="6">
        <v>3208.835</v>
      </c>
      <c r="F223" s="6">
        <v>4878.647821</v>
      </c>
      <c r="G223" s="32">
        <v>2741.1</v>
      </c>
      <c r="H223" s="12">
        <v>257.9801</v>
      </c>
      <c r="I223" s="33">
        <v>8.5</v>
      </c>
      <c r="J223" s="33">
        <v>5.7</v>
      </c>
      <c r="K223" s="12">
        <v>1174.6</v>
      </c>
      <c r="L223" s="6">
        <v>8939.325325</v>
      </c>
      <c r="M223" s="6">
        <v>0.0928018848085695</v>
      </c>
      <c r="N223" s="6">
        <v>19709.4567085647</v>
      </c>
      <c r="O223" s="6">
        <v>2.55292616255294</v>
      </c>
      <c r="P223" s="6">
        <v>3963.94</v>
      </c>
      <c r="Q223" s="32">
        <v>134</v>
      </c>
      <c r="R223" s="6">
        <v>9248363</v>
      </c>
      <c r="S223" s="6">
        <v>7769</v>
      </c>
      <c r="T223" s="6">
        <v>1366467.42580039</v>
      </c>
      <c r="U223" s="6">
        <v>232.388272</v>
      </c>
      <c r="V223" s="6">
        <v>119</v>
      </c>
      <c r="W223" s="12">
        <v>395.143969273466</v>
      </c>
      <c r="X223" s="12">
        <v>381.059056425455</v>
      </c>
      <c r="Y223" s="12">
        <v>443.197792986937</v>
      </c>
    </row>
    <row r="224" s="6" customFormat="1" spans="1:25">
      <c r="A224" t="s">
        <v>50</v>
      </c>
      <c r="B224" s="6">
        <v>2023</v>
      </c>
      <c r="C224" s="6">
        <v>8309.24685708351</v>
      </c>
      <c r="D224" s="6">
        <v>874</v>
      </c>
      <c r="E224" s="6">
        <v>3220.2</v>
      </c>
      <c r="F224" s="6">
        <v>4975.4918524</v>
      </c>
      <c r="G224" s="32">
        <v>2777</v>
      </c>
      <c r="H224" s="12">
        <v>254.385205</v>
      </c>
      <c r="I224" s="33">
        <v>8.3</v>
      </c>
      <c r="J224" s="33">
        <v>5.5</v>
      </c>
      <c r="K224" s="12">
        <v>359.2</v>
      </c>
      <c r="L224" s="32">
        <v>9106.9</v>
      </c>
      <c r="M224" s="6">
        <v>0.0909152814513759</v>
      </c>
      <c r="N224" s="6">
        <v>21293</v>
      </c>
      <c r="O224" s="6">
        <v>2.58035117603985</v>
      </c>
      <c r="P224" s="6">
        <v>4943.08</v>
      </c>
      <c r="Q224" s="32">
        <v>49.4</v>
      </c>
      <c r="R224" s="6">
        <v>953.45</v>
      </c>
      <c r="S224" s="6">
        <v>3445</v>
      </c>
      <c r="T224" s="6">
        <v>846793.682528748</v>
      </c>
      <c r="U224" s="32">
        <v>277.2</v>
      </c>
      <c r="V224" s="6">
        <v>118</v>
      </c>
      <c r="W224" s="12">
        <v>407.274767954994</v>
      </c>
      <c r="X224" s="12">
        <v>401.345651646815</v>
      </c>
      <c r="Y224" s="12">
        <v>442.887848516005</v>
      </c>
    </row>
    <row r="225" s="6" customFormat="1" spans="1:25">
      <c r="A225" t="s">
        <v>51</v>
      </c>
      <c r="B225" s="6">
        <v>2011</v>
      </c>
      <c r="C225" s="6">
        <v>8401.973</v>
      </c>
      <c r="D225" s="6">
        <v>1679.94</v>
      </c>
      <c r="E225" s="6">
        <v>2762.41</v>
      </c>
      <c r="F225" s="6">
        <v>4935.5888</v>
      </c>
      <c r="G225" s="32">
        <v>2939.4</v>
      </c>
      <c r="H225" s="12">
        <v>242.4886</v>
      </c>
      <c r="I225" s="12">
        <v>12.0431</v>
      </c>
      <c r="J225" s="12">
        <v>7.3729</v>
      </c>
      <c r="K225" s="12">
        <v>2374.8</v>
      </c>
      <c r="L225" s="6">
        <v>4508.1983</v>
      </c>
      <c r="M225" s="6">
        <v>0.140726584631278</v>
      </c>
      <c r="N225" s="6">
        <v>7082</v>
      </c>
      <c r="O225" s="6">
        <v>3.04153728085259</v>
      </c>
      <c r="P225" s="6">
        <v>1358.67</v>
      </c>
      <c r="Q225" s="32">
        <v>66.2</v>
      </c>
      <c r="R225" s="6">
        <v>3942600</v>
      </c>
      <c r="S225" s="6">
        <v>938</v>
      </c>
      <c r="T225" s="6">
        <v>210650.307952295</v>
      </c>
      <c r="U225" s="6">
        <v>106.0298</v>
      </c>
      <c r="V225" s="6">
        <v>693</v>
      </c>
      <c r="W225" s="12">
        <v>15.33</v>
      </c>
      <c r="X225" s="12">
        <v>60.73</v>
      </c>
      <c r="Y225" s="12">
        <v>39.02</v>
      </c>
    </row>
    <row r="226" s="6" customFormat="1" spans="1:25">
      <c r="A226" t="s">
        <v>51</v>
      </c>
      <c r="B226" s="6">
        <v>2012</v>
      </c>
      <c r="C226" s="6">
        <v>8511.874</v>
      </c>
      <c r="D226" s="6">
        <v>1668.99</v>
      </c>
      <c r="E226" s="6">
        <v>2715.78</v>
      </c>
      <c r="F226" s="6">
        <v>5189.24</v>
      </c>
      <c r="G226" s="32">
        <v>3061.9</v>
      </c>
      <c r="H226" s="12">
        <v>249.11</v>
      </c>
      <c r="I226" s="12">
        <v>12.298</v>
      </c>
      <c r="J226" s="12">
        <v>7.9536</v>
      </c>
      <c r="K226" s="12">
        <v>1233.9</v>
      </c>
      <c r="L226" s="6">
        <v>4904.0959</v>
      </c>
      <c r="M226" s="6">
        <v>0.135604367157465</v>
      </c>
      <c r="N226" s="6">
        <v>8024</v>
      </c>
      <c r="O226" s="6">
        <v>3.13422810389649</v>
      </c>
      <c r="P226" s="6">
        <v>1593.76</v>
      </c>
      <c r="Q226" s="32">
        <v>70.9</v>
      </c>
      <c r="R226" s="6">
        <v>4477359</v>
      </c>
      <c r="S226" s="6">
        <v>1221</v>
      </c>
      <c r="T226" s="6">
        <v>281001.647276699</v>
      </c>
      <c r="U226" s="6">
        <v>110.2288</v>
      </c>
      <c r="V226" s="6">
        <v>803</v>
      </c>
      <c r="W226" s="12">
        <v>63.39</v>
      </c>
      <c r="X226" s="12">
        <v>132.38</v>
      </c>
      <c r="Y226" s="12">
        <v>123.56</v>
      </c>
    </row>
    <row r="227" s="6" customFormat="1" spans="1:25">
      <c r="A227" t="s">
        <v>51</v>
      </c>
      <c r="B227" s="6">
        <v>2013</v>
      </c>
      <c r="C227" s="6">
        <v>8650.018</v>
      </c>
      <c r="D227" s="6">
        <v>1656.01</v>
      </c>
      <c r="E227" s="6">
        <v>3084.2982</v>
      </c>
      <c r="F227" s="6">
        <v>5433.99</v>
      </c>
      <c r="G227" s="32">
        <v>2925.7</v>
      </c>
      <c r="H227" s="12">
        <v>248.1929</v>
      </c>
      <c r="I227" s="12">
        <v>12.4298</v>
      </c>
      <c r="J227" s="12">
        <v>8.2407</v>
      </c>
      <c r="K227" s="12">
        <v>3047.2</v>
      </c>
      <c r="L227" s="6">
        <v>5043.58489999999</v>
      </c>
      <c r="M227" s="6">
        <v>0.125874077591</v>
      </c>
      <c r="N227" s="6">
        <v>9029</v>
      </c>
      <c r="O227" s="6">
        <v>2.80453362129511</v>
      </c>
      <c r="P227" s="6">
        <v>1746.68</v>
      </c>
      <c r="Q227" s="32">
        <v>75.2</v>
      </c>
      <c r="R227" s="6">
        <v>5165537</v>
      </c>
      <c r="S227" s="6">
        <v>1553</v>
      </c>
      <c r="T227" s="6">
        <v>331637.399542526</v>
      </c>
      <c r="U227" s="6">
        <v>118.58</v>
      </c>
      <c r="V227" s="6">
        <v>916</v>
      </c>
      <c r="W227" s="12">
        <v>103.46</v>
      </c>
      <c r="X227" s="12">
        <v>175</v>
      </c>
      <c r="Y227" s="12">
        <v>244.25</v>
      </c>
    </row>
    <row r="228" s="6" customFormat="1" spans="1:25">
      <c r="A228" t="s">
        <v>51</v>
      </c>
      <c r="B228" s="6">
        <v>2014</v>
      </c>
      <c r="C228" s="6">
        <v>8764.47</v>
      </c>
      <c r="D228" s="6">
        <v>1651.37</v>
      </c>
      <c r="E228" s="6">
        <v>3101.6982</v>
      </c>
      <c r="F228" s="6">
        <v>5672.1</v>
      </c>
      <c r="G228" s="32">
        <v>3001.3</v>
      </c>
      <c r="H228" s="12">
        <v>247.8</v>
      </c>
      <c r="I228" s="12">
        <v>12.4277</v>
      </c>
      <c r="J228" s="12">
        <v>8.2946</v>
      </c>
      <c r="K228" s="12">
        <v>1136.1</v>
      </c>
      <c r="L228" s="6">
        <v>5304.817</v>
      </c>
      <c r="M228" s="6">
        <v>0.116459392434188</v>
      </c>
      <c r="N228" s="6">
        <v>10060.1653394991</v>
      </c>
      <c r="O228" s="6">
        <v>2.82570045015985</v>
      </c>
      <c r="P228" s="6">
        <v>2016.12</v>
      </c>
      <c r="Q228" s="32">
        <v>80.7</v>
      </c>
      <c r="R228" s="6">
        <v>5575869</v>
      </c>
      <c r="S228" s="6">
        <v>1847</v>
      </c>
      <c r="T228" s="6">
        <v>638599.127439135</v>
      </c>
      <c r="U228" s="6">
        <v>123.83</v>
      </c>
      <c r="V228" s="6">
        <v>1055</v>
      </c>
      <c r="W228" s="12">
        <v>150.42</v>
      </c>
      <c r="X228" s="12">
        <v>153.46</v>
      </c>
      <c r="Y228" s="12">
        <v>247.99</v>
      </c>
    </row>
    <row r="229" s="6" customFormat="1" spans="1:25">
      <c r="A229" t="s">
        <v>51</v>
      </c>
      <c r="B229" s="6">
        <v>2015</v>
      </c>
      <c r="C229" s="6">
        <v>8716.99</v>
      </c>
      <c r="D229" s="6">
        <v>1618.71</v>
      </c>
      <c r="E229" s="6">
        <v>3113.3182</v>
      </c>
      <c r="F229" s="6">
        <v>5894.06</v>
      </c>
      <c r="G229" s="32">
        <v>3094.2</v>
      </c>
      <c r="H229" s="12">
        <v>246.5356</v>
      </c>
      <c r="I229" s="12">
        <v>12.2353</v>
      </c>
      <c r="J229" s="12">
        <v>8.3989</v>
      </c>
      <c r="K229" s="12">
        <v>765.1</v>
      </c>
      <c r="L229" s="6">
        <v>5630.74769999999</v>
      </c>
      <c r="M229" s="6">
        <v>0.115272138374147</v>
      </c>
      <c r="N229" s="6">
        <v>10992.5476804517</v>
      </c>
      <c r="O229" s="6">
        <v>2.79990333143589</v>
      </c>
      <c r="P229" s="6">
        <v>2369.49</v>
      </c>
      <c r="Q229" s="32">
        <v>100</v>
      </c>
      <c r="R229" s="6">
        <v>6762400</v>
      </c>
      <c r="S229" s="6">
        <v>2101</v>
      </c>
      <c r="T229" s="6">
        <v>16031.6045388974</v>
      </c>
      <c r="U229" s="6">
        <v>123.91</v>
      </c>
      <c r="V229" s="6">
        <v>1184</v>
      </c>
      <c r="W229" s="12">
        <v>170.07</v>
      </c>
      <c r="X229" s="12">
        <v>174.47</v>
      </c>
      <c r="Y229" s="12">
        <v>384.24</v>
      </c>
    </row>
    <row r="230" s="6" customFormat="1" spans="1:25">
      <c r="A230" t="s">
        <v>51</v>
      </c>
      <c r="B230" s="6">
        <v>2016</v>
      </c>
      <c r="C230" s="6">
        <v>8793.28</v>
      </c>
      <c r="D230" s="6">
        <v>1587.32</v>
      </c>
      <c r="E230" s="6">
        <v>3132.37</v>
      </c>
      <c r="F230" s="6">
        <v>6097.5418</v>
      </c>
      <c r="G230" s="32">
        <v>3052.3</v>
      </c>
      <c r="H230" s="12">
        <v>246.4427</v>
      </c>
      <c r="I230" s="12">
        <v>11.8661</v>
      </c>
      <c r="J230" s="12">
        <v>8.4679</v>
      </c>
      <c r="K230" s="12">
        <v>1375.5</v>
      </c>
      <c r="L230" s="6">
        <v>6081.91809999999</v>
      </c>
      <c r="M230" s="6">
        <v>0.113414092636865</v>
      </c>
      <c r="N230" s="6">
        <v>11930.409904</v>
      </c>
      <c r="O230" s="6">
        <v>2.80722903105316</v>
      </c>
      <c r="P230" s="6">
        <v>2641.56</v>
      </c>
      <c r="Q230" s="32">
        <v>98.2</v>
      </c>
      <c r="R230" s="6">
        <v>7297500</v>
      </c>
      <c r="S230" s="6">
        <v>2241</v>
      </c>
      <c r="T230" s="6">
        <v>247007.997867894</v>
      </c>
      <c r="U230" s="6">
        <v>126.7</v>
      </c>
      <c r="V230" s="6">
        <v>1316</v>
      </c>
      <c r="W230" s="12">
        <v>186.132733801634</v>
      </c>
      <c r="X230" s="12">
        <v>219.801996795548</v>
      </c>
      <c r="Y230" s="12">
        <v>318.073836092691</v>
      </c>
    </row>
    <row r="231" s="6" customFormat="1" spans="1:25">
      <c r="A231" t="s">
        <v>51</v>
      </c>
      <c r="B231" s="6">
        <v>2017</v>
      </c>
      <c r="C231" s="6">
        <v>8321.975</v>
      </c>
      <c r="D231" s="6">
        <v>1515.16</v>
      </c>
      <c r="E231" s="6">
        <v>3145.87</v>
      </c>
      <c r="F231" s="6">
        <v>6254.83</v>
      </c>
      <c r="G231" s="32">
        <v>3073.6</v>
      </c>
      <c r="H231" s="12">
        <v>245.258</v>
      </c>
      <c r="I231" s="12">
        <v>11.6023</v>
      </c>
      <c r="J231" s="12">
        <v>8.5209</v>
      </c>
      <c r="K231" s="12">
        <v>1217.7</v>
      </c>
      <c r="L231" s="6">
        <v>5213.47739999999</v>
      </c>
      <c r="M231" s="6">
        <v>0.0884406553292102</v>
      </c>
      <c r="N231" s="6">
        <v>12935.7774834709</v>
      </c>
      <c r="O231" s="6">
        <v>2.64536519309444</v>
      </c>
      <c r="P231" s="6">
        <v>3141.86</v>
      </c>
      <c r="Q231" s="32">
        <v>83.3</v>
      </c>
      <c r="R231" s="6">
        <v>7824215</v>
      </c>
      <c r="S231" s="6">
        <v>3017</v>
      </c>
      <c r="T231" s="6">
        <v>236451.554109765</v>
      </c>
      <c r="U231" s="6">
        <v>128.5574</v>
      </c>
      <c r="V231" s="6">
        <v>1406</v>
      </c>
      <c r="W231" s="12">
        <v>223.47261209878</v>
      </c>
      <c r="X231" s="12">
        <v>297.698721046225</v>
      </c>
      <c r="Y231" s="12">
        <v>318.963550213782</v>
      </c>
    </row>
    <row r="232" s="6" customFormat="1" spans="1:25">
      <c r="A232" t="s">
        <v>51</v>
      </c>
      <c r="B232" s="6">
        <v>2018</v>
      </c>
      <c r="C232" s="6">
        <v>8111.086</v>
      </c>
      <c r="D232" s="6">
        <v>1462.38</v>
      </c>
      <c r="E232" s="6">
        <v>3164.003</v>
      </c>
      <c r="F232" s="6">
        <v>6338.57</v>
      </c>
      <c r="G232" s="32">
        <v>3022.9</v>
      </c>
      <c r="H232" s="12">
        <v>242.6145</v>
      </c>
      <c r="I232" s="12">
        <v>11.4155</v>
      </c>
      <c r="J232" s="12">
        <v>8.5397</v>
      </c>
      <c r="K232" s="12">
        <v>625.6</v>
      </c>
      <c r="L232" s="6">
        <v>5361.6233</v>
      </c>
      <c r="M232" s="6">
        <v>0.0846540554519354</v>
      </c>
      <c r="N232" s="6">
        <v>14092.5105633042</v>
      </c>
      <c r="O232" s="6">
        <v>2.56355193089261</v>
      </c>
      <c r="P232" s="6">
        <v>3465</v>
      </c>
      <c r="Q232" s="32">
        <v>89.6</v>
      </c>
      <c r="R232" s="6">
        <v>9255717</v>
      </c>
      <c r="S232" s="6">
        <v>3886</v>
      </c>
      <c r="T232" s="6">
        <v>692513.440797587</v>
      </c>
      <c r="U232" s="6">
        <v>130.8207</v>
      </c>
      <c r="V232" s="6">
        <v>1468</v>
      </c>
      <c r="W232" s="12">
        <v>258.068692589603</v>
      </c>
      <c r="X232" s="12">
        <v>286.551530357534</v>
      </c>
      <c r="Y232" s="12">
        <v>382.193188103757</v>
      </c>
    </row>
    <row r="233" s="6" customFormat="1" spans="1:25">
      <c r="A233" t="s">
        <v>51</v>
      </c>
      <c r="B233" s="6">
        <v>2019</v>
      </c>
      <c r="C233" s="6">
        <v>8122.795</v>
      </c>
      <c r="D233" s="6">
        <v>1409.24</v>
      </c>
      <c r="E233" s="6">
        <v>3176.108</v>
      </c>
      <c r="F233" s="6">
        <v>6471.8152</v>
      </c>
      <c r="G233" s="32">
        <v>2974.8</v>
      </c>
      <c r="H233" s="12">
        <v>229.0078</v>
      </c>
      <c r="I233" s="12">
        <v>10.5548</v>
      </c>
      <c r="J233" s="12">
        <v>8.3792</v>
      </c>
      <c r="K233" s="12">
        <v>997.8</v>
      </c>
      <c r="L233" s="6">
        <v>6405.0554</v>
      </c>
      <c r="M233" s="6">
        <v>0.0917422768898866</v>
      </c>
      <c r="N233" s="6">
        <v>15394.7901484327</v>
      </c>
      <c r="O233" s="6">
        <v>2.55746813395514</v>
      </c>
      <c r="P233" s="6">
        <v>4018.53</v>
      </c>
      <c r="Q233" s="32">
        <v>73.1</v>
      </c>
      <c r="R233" s="6">
        <v>9786759</v>
      </c>
      <c r="S233" s="6">
        <v>4289</v>
      </c>
      <c r="T233" s="6">
        <v>645679.897952766</v>
      </c>
      <c r="U233" s="6">
        <v>132.9776</v>
      </c>
      <c r="V233" s="6">
        <v>1498</v>
      </c>
      <c r="W233" s="12">
        <v>282.279606320346</v>
      </c>
      <c r="X233" s="12">
        <v>311.811555850676</v>
      </c>
      <c r="Y233" s="12">
        <v>403.463237466721</v>
      </c>
    </row>
    <row r="234" s="6" customFormat="1" spans="1:25">
      <c r="A234" t="s">
        <v>51</v>
      </c>
      <c r="B234" s="6">
        <v>2020</v>
      </c>
      <c r="C234" s="6">
        <v>8400.127</v>
      </c>
      <c r="D234" s="6">
        <v>836</v>
      </c>
      <c r="E234" s="6">
        <v>3192.903</v>
      </c>
      <c r="F234" s="6">
        <v>6588.9516</v>
      </c>
      <c r="G234" s="32">
        <v>3015.1</v>
      </c>
      <c r="H234" s="12">
        <v>223.7331</v>
      </c>
      <c r="I234" s="12">
        <v>10.145</v>
      </c>
      <c r="J234" s="12">
        <v>8.3005</v>
      </c>
      <c r="K234" s="33">
        <v>817</v>
      </c>
      <c r="L234" s="6">
        <v>7511.96489999999</v>
      </c>
      <c r="M234" s="6">
        <v>0.101491114845354</v>
      </c>
      <c r="N234" s="6">
        <v>16584.5699643506</v>
      </c>
      <c r="O234" s="6">
        <v>2.63087447379391</v>
      </c>
      <c r="P234" s="6">
        <v>4499.45</v>
      </c>
      <c r="Q234" s="32">
        <v>78.3</v>
      </c>
      <c r="R234" s="6">
        <v>9877100</v>
      </c>
      <c r="S234" s="6">
        <v>5837</v>
      </c>
      <c r="T234" s="6">
        <v>925239.90564517</v>
      </c>
      <c r="U234" s="6">
        <v>134.6858</v>
      </c>
      <c r="V234" s="6">
        <v>1508</v>
      </c>
      <c r="W234" s="12">
        <v>302.280833527971</v>
      </c>
      <c r="X234" s="12">
        <v>347.443618728468</v>
      </c>
      <c r="Y234" s="12">
        <v>402.302234429334</v>
      </c>
    </row>
    <row r="235" s="6" customFormat="1" spans="1:25">
      <c r="A235" t="s">
        <v>51</v>
      </c>
      <c r="B235" s="32">
        <v>2021</v>
      </c>
      <c r="C235" s="6">
        <v>8504.26468267</v>
      </c>
      <c r="D235" s="32">
        <v>801</v>
      </c>
      <c r="E235" s="6">
        <v>3192.9</v>
      </c>
      <c r="F235" s="6">
        <v>6676.400828</v>
      </c>
      <c r="G235" s="32">
        <v>3074.4</v>
      </c>
      <c r="H235" s="12">
        <v>219.062741</v>
      </c>
      <c r="I235" s="12">
        <v>9.1114</v>
      </c>
      <c r="J235" s="12">
        <v>7.9094</v>
      </c>
      <c r="K235" s="33">
        <v>436</v>
      </c>
      <c r="L235" s="6">
        <v>7662.356887</v>
      </c>
      <c r="M235" s="6">
        <v>0.0938473807822121</v>
      </c>
      <c r="N235" s="6">
        <v>18295.2</v>
      </c>
      <c r="O235" s="6">
        <v>2.663492336957</v>
      </c>
      <c r="P235" s="6">
        <v>5291.84</v>
      </c>
      <c r="Q235" s="32">
        <v>95.9</v>
      </c>
      <c r="R235" s="6">
        <v>9490110</v>
      </c>
      <c r="S235" s="6">
        <v>4900</v>
      </c>
      <c r="T235" s="6">
        <v>745558.729414068</v>
      </c>
      <c r="U235" s="6">
        <v>331.22816567</v>
      </c>
      <c r="V235" s="6">
        <v>1510</v>
      </c>
      <c r="W235" s="12">
        <v>338.786900212139</v>
      </c>
      <c r="X235" s="12">
        <v>377.362464630976</v>
      </c>
      <c r="Y235" s="12">
        <v>412.987567137829</v>
      </c>
    </row>
    <row r="236" s="6" customFormat="1" spans="1:25">
      <c r="A236" t="s">
        <v>51</v>
      </c>
      <c r="B236" s="32">
        <v>2022</v>
      </c>
      <c r="C236" s="6">
        <v>8591.544528</v>
      </c>
      <c r="D236" s="6">
        <v>785</v>
      </c>
      <c r="E236" s="6">
        <v>2876</v>
      </c>
      <c r="F236" s="6">
        <v>6755.954012</v>
      </c>
      <c r="G236" s="32">
        <v>3018</v>
      </c>
      <c r="H236" s="12">
        <v>215.8736</v>
      </c>
      <c r="I236" s="33">
        <v>8.2</v>
      </c>
      <c r="J236" s="33">
        <v>7.4</v>
      </c>
      <c r="K236" s="12">
        <v>1129.7</v>
      </c>
      <c r="L236" s="6">
        <v>8160.133728</v>
      </c>
      <c r="M236" s="6">
        <v>0.0945687728064696</v>
      </c>
      <c r="N236" s="6">
        <v>19546.276365451</v>
      </c>
      <c r="O236" s="6">
        <v>2.98732424478442</v>
      </c>
      <c r="P236" s="6">
        <v>6021.96</v>
      </c>
      <c r="Q236" s="32">
        <v>101.4</v>
      </c>
      <c r="R236" s="6">
        <v>9954435</v>
      </c>
      <c r="S236" s="6">
        <v>4316</v>
      </c>
      <c r="T236" s="6">
        <v>1244662.87405425</v>
      </c>
      <c r="U236" s="6">
        <v>332.519314</v>
      </c>
      <c r="V236" s="6">
        <v>1512</v>
      </c>
      <c r="W236" s="12">
        <v>362.191107568948</v>
      </c>
      <c r="X236" s="12">
        <v>353.399962700344</v>
      </c>
      <c r="Y236" s="12">
        <v>437.899287396253</v>
      </c>
    </row>
    <row r="237" s="6" customFormat="1" spans="1:25">
      <c r="A237" t="s">
        <v>51</v>
      </c>
      <c r="B237" s="6">
        <v>2023</v>
      </c>
      <c r="C237" s="6">
        <v>8714.95312534</v>
      </c>
      <c r="D237" s="6">
        <v>773</v>
      </c>
      <c r="E237" s="6">
        <v>2917.6</v>
      </c>
      <c r="F237" s="6">
        <v>6839.508231</v>
      </c>
      <c r="G237" s="32">
        <v>3068</v>
      </c>
      <c r="H237" s="12">
        <v>213.338059</v>
      </c>
      <c r="I237" s="33">
        <v>7.5</v>
      </c>
      <c r="J237" s="33">
        <v>6.6</v>
      </c>
      <c r="K237" s="12">
        <v>276.01</v>
      </c>
      <c r="L237" s="32">
        <v>8199.4</v>
      </c>
      <c r="M237" s="6">
        <v>0.0924021602426574</v>
      </c>
      <c r="N237" s="6">
        <v>20921</v>
      </c>
      <c r="O237" s="6">
        <v>2.9870280797025</v>
      </c>
      <c r="P237" s="6">
        <v>7589.77</v>
      </c>
      <c r="Q237" s="32">
        <v>91.2</v>
      </c>
      <c r="R237" s="6">
        <v>1068.21</v>
      </c>
      <c r="S237" s="6">
        <v>1605</v>
      </c>
      <c r="T237" s="6">
        <v>1438332.81480846</v>
      </c>
      <c r="U237" s="32">
        <v>317.3</v>
      </c>
      <c r="V237" s="6">
        <v>1509</v>
      </c>
      <c r="W237" s="12">
        <v>372.798397794959</v>
      </c>
      <c r="X237" s="12">
        <v>367.028422825367</v>
      </c>
      <c r="Y237" s="12">
        <v>435.075282012278</v>
      </c>
    </row>
    <row r="238" s="6" customFormat="1" spans="1:25">
      <c r="A238" t="s">
        <v>52</v>
      </c>
      <c r="B238" s="6">
        <v>2011</v>
      </c>
      <c r="C238" s="6">
        <v>4572.034</v>
      </c>
      <c r="D238" s="6">
        <v>1402.33</v>
      </c>
      <c r="E238" s="6">
        <v>1873.16</v>
      </c>
      <c r="F238" s="6">
        <v>2414.82</v>
      </c>
      <c r="G238" s="32">
        <v>1361</v>
      </c>
      <c r="H238" s="12">
        <v>241.3002</v>
      </c>
      <c r="I238" s="12">
        <v>11.4082</v>
      </c>
      <c r="J238" s="12">
        <v>4.4035</v>
      </c>
      <c r="K238" s="12">
        <v>501.7</v>
      </c>
      <c r="L238" s="6">
        <v>4384.44139999999</v>
      </c>
      <c r="M238" s="6">
        <v>0.0500880656895622</v>
      </c>
      <c r="N238" s="6">
        <v>8889</v>
      </c>
      <c r="O238" s="6">
        <v>2.44081338486835</v>
      </c>
      <c r="P238" s="6">
        <v>191.55</v>
      </c>
      <c r="Q238" s="32">
        <v>88.5</v>
      </c>
      <c r="R238" s="6">
        <v>4203400</v>
      </c>
      <c r="S238" s="6">
        <v>3022</v>
      </c>
      <c r="T238" s="6">
        <v>1185729.82151457</v>
      </c>
      <c r="U238" s="6">
        <v>1134.922</v>
      </c>
      <c r="V238" s="6">
        <v>114</v>
      </c>
      <c r="W238" s="12">
        <v>63.41</v>
      </c>
      <c r="X238" s="12">
        <v>80.97</v>
      </c>
      <c r="Y238" s="12">
        <v>68.66</v>
      </c>
    </row>
    <row r="239" s="6" customFormat="1" spans="1:25">
      <c r="A239" t="s">
        <v>52</v>
      </c>
      <c r="B239" s="6">
        <v>2012</v>
      </c>
      <c r="C239" s="6">
        <v>4629.601</v>
      </c>
      <c r="D239" s="6">
        <v>1376.77</v>
      </c>
      <c r="E239" s="6">
        <v>1874.44</v>
      </c>
      <c r="F239" s="6">
        <v>2496.67999999999</v>
      </c>
      <c r="G239" s="32">
        <v>1295.7</v>
      </c>
      <c r="H239" s="12">
        <v>245.3762</v>
      </c>
      <c r="I239" s="12">
        <v>11.3878</v>
      </c>
      <c r="J239" s="12">
        <v>4.443</v>
      </c>
      <c r="K239" s="12">
        <v>417.2</v>
      </c>
      <c r="L239" s="6">
        <v>4656.8485</v>
      </c>
      <c r="M239" s="6">
        <v>0.049892481007766</v>
      </c>
      <c r="N239" s="6">
        <v>9999</v>
      </c>
      <c r="O239" s="6">
        <v>2.46985819764836</v>
      </c>
      <c r="P239" s="6">
        <v>441.1</v>
      </c>
      <c r="Q239" s="32">
        <v>116</v>
      </c>
      <c r="R239" s="6">
        <v>5395580</v>
      </c>
      <c r="S239" s="6">
        <v>3450</v>
      </c>
      <c r="T239" s="6">
        <v>564813.669935073</v>
      </c>
      <c r="U239" s="6">
        <v>1187.4983</v>
      </c>
      <c r="V239" s="6">
        <v>115</v>
      </c>
      <c r="W239" s="12">
        <v>111.37</v>
      </c>
      <c r="X239" s="12">
        <v>149.38</v>
      </c>
      <c r="Y239" s="12">
        <v>138.31</v>
      </c>
    </row>
    <row r="240" s="6" customFormat="1" spans="1:25">
      <c r="A240" t="s">
        <v>52</v>
      </c>
      <c r="B240" s="6">
        <v>2013</v>
      </c>
      <c r="C240" s="6">
        <v>4698.083</v>
      </c>
      <c r="D240" s="6">
        <v>864</v>
      </c>
      <c r="E240" s="6">
        <v>1770.7571</v>
      </c>
      <c r="F240" s="6">
        <v>2564.8905</v>
      </c>
      <c r="G240" s="32">
        <v>1315.9</v>
      </c>
      <c r="H240" s="12">
        <v>243.9059</v>
      </c>
      <c r="I240" s="12">
        <v>11.009</v>
      </c>
      <c r="J240" s="12">
        <v>4.5781</v>
      </c>
      <c r="K240" s="12">
        <v>1134.5</v>
      </c>
      <c r="L240" s="6">
        <v>4946.8059</v>
      </c>
      <c r="M240" s="6">
        <v>0.0487798358345822</v>
      </c>
      <c r="N240" s="6">
        <v>11068</v>
      </c>
      <c r="O240" s="6">
        <v>2.65314932240001</v>
      </c>
      <c r="P240" s="6">
        <v>657.39</v>
      </c>
      <c r="Q240" s="32">
        <v>105.6</v>
      </c>
      <c r="R240" s="6">
        <v>5952799</v>
      </c>
      <c r="S240" s="6">
        <v>4427</v>
      </c>
      <c r="T240" s="6">
        <v>2203913.01027862</v>
      </c>
      <c r="U240" s="6">
        <v>1234.84</v>
      </c>
      <c r="V240" s="6">
        <v>117</v>
      </c>
      <c r="W240" s="12">
        <v>153.33</v>
      </c>
      <c r="X240" s="12">
        <v>208.44</v>
      </c>
      <c r="Y240" s="12">
        <v>245.61</v>
      </c>
    </row>
    <row r="241" s="6" customFormat="1" spans="1:25">
      <c r="A241" t="s">
        <v>52</v>
      </c>
      <c r="B241" s="6">
        <v>2014</v>
      </c>
      <c r="C241" s="6">
        <v>4744.95</v>
      </c>
      <c r="D241" s="6">
        <v>933</v>
      </c>
      <c r="E241" s="6">
        <v>1770.9911</v>
      </c>
      <c r="F241" s="6">
        <v>2632.37</v>
      </c>
      <c r="G241" s="32">
        <v>1357.3</v>
      </c>
      <c r="H241" s="12">
        <v>249.5833</v>
      </c>
      <c r="I241" s="12">
        <v>11.2664</v>
      </c>
      <c r="J241" s="12">
        <v>4.6206</v>
      </c>
      <c r="K241" s="12">
        <v>842.4</v>
      </c>
      <c r="L241" s="6">
        <v>5234.2051</v>
      </c>
      <c r="M241" s="6">
        <v>0.0467014747857428</v>
      </c>
      <c r="N241" s="6">
        <v>12245.5550239569</v>
      </c>
      <c r="O241" s="6">
        <v>2.67926247624847</v>
      </c>
      <c r="P241" s="6">
        <v>847.65</v>
      </c>
      <c r="Q241" s="32">
        <v>26.6</v>
      </c>
      <c r="R241" s="6">
        <v>5575889</v>
      </c>
      <c r="S241" s="6">
        <v>5105</v>
      </c>
      <c r="T241" s="6">
        <v>3756351.83171321</v>
      </c>
      <c r="U241" s="6">
        <v>1314</v>
      </c>
      <c r="V241" s="6">
        <v>118</v>
      </c>
      <c r="W241" s="12">
        <v>199.63</v>
      </c>
      <c r="X241" s="12">
        <v>175.04</v>
      </c>
      <c r="Y241" s="12">
        <v>255.98</v>
      </c>
    </row>
    <row r="242" s="6" customFormat="1" spans="1:25">
      <c r="A242" t="s">
        <v>52</v>
      </c>
      <c r="B242" s="6">
        <v>2015</v>
      </c>
      <c r="C242" s="6">
        <v>4784.718</v>
      </c>
      <c r="D242" s="6">
        <v>987</v>
      </c>
      <c r="E242" s="6">
        <v>1771.2612</v>
      </c>
      <c r="F242" s="6">
        <v>2696.79</v>
      </c>
      <c r="G242" s="32">
        <v>1211.7</v>
      </c>
      <c r="H242" s="12">
        <v>256.4573</v>
      </c>
      <c r="I242" s="12">
        <v>11.3782</v>
      </c>
      <c r="J242" s="12">
        <v>4.6795</v>
      </c>
      <c r="K242" s="12">
        <v>846.3</v>
      </c>
      <c r="L242" s="6">
        <v>5520.03129999999</v>
      </c>
      <c r="M242" s="6">
        <v>0.0459472989203097</v>
      </c>
      <c r="N242" s="6">
        <v>13360.4436942153</v>
      </c>
      <c r="O242" s="6">
        <v>2.70130571369146</v>
      </c>
      <c r="P242" s="6">
        <v>910.45</v>
      </c>
      <c r="Q242" s="32">
        <v>24.8</v>
      </c>
      <c r="R242" s="6">
        <v>8119000</v>
      </c>
      <c r="S242" s="6">
        <v>6349</v>
      </c>
      <c r="T242" s="6">
        <v>1320950.61888923</v>
      </c>
      <c r="U242" s="6">
        <v>1326.2</v>
      </c>
      <c r="V242" s="6">
        <v>118</v>
      </c>
      <c r="W242" s="12">
        <v>225.52</v>
      </c>
      <c r="X242" s="12">
        <v>195.87</v>
      </c>
      <c r="Y242" s="12">
        <v>373.79</v>
      </c>
    </row>
    <row r="243" s="6" customFormat="1" spans="1:25">
      <c r="A243" t="s">
        <v>52</v>
      </c>
      <c r="B243" s="6">
        <v>2016</v>
      </c>
      <c r="C243" s="6">
        <v>4830.831</v>
      </c>
      <c r="D243" s="6">
        <v>1046</v>
      </c>
      <c r="E243" s="6">
        <v>1771.71</v>
      </c>
      <c r="F243" s="6">
        <v>2390.498</v>
      </c>
      <c r="G243" s="32">
        <v>1204.2</v>
      </c>
      <c r="H243" s="12">
        <v>261.0162</v>
      </c>
      <c r="I243" s="12">
        <v>11.3652</v>
      </c>
      <c r="J243" s="12">
        <v>4.5505</v>
      </c>
      <c r="K243" s="12">
        <v>630.7</v>
      </c>
      <c r="L243" s="6">
        <v>6078.4287</v>
      </c>
      <c r="M243" s="6">
        <v>0.0456913500985902</v>
      </c>
      <c r="N243" s="6">
        <v>14512.152965</v>
      </c>
      <c r="O243" s="6">
        <v>2.72664883079059</v>
      </c>
      <c r="P243" s="6">
        <v>1084.8</v>
      </c>
      <c r="Q243" s="32">
        <v>21.5</v>
      </c>
      <c r="R243" s="6">
        <v>7154400</v>
      </c>
      <c r="S243" s="6">
        <v>9286</v>
      </c>
      <c r="T243" s="6">
        <v>2428074.712299</v>
      </c>
      <c r="U243" s="6">
        <v>1334.78</v>
      </c>
      <c r="V243" s="6">
        <v>119</v>
      </c>
      <c r="W243" s="12">
        <v>240.073061472572</v>
      </c>
      <c r="X243" s="12">
        <v>236.499180660035</v>
      </c>
      <c r="Y243" s="12">
        <v>295.065185130179</v>
      </c>
    </row>
    <row r="244" s="6" customFormat="1" spans="1:25">
      <c r="A244" t="s">
        <v>52</v>
      </c>
      <c r="B244" s="6">
        <v>2017</v>
      </c>
      <c r="C244" s="6">
        <v>4227.509</v>
      </c>
      <c r="D244" s="6">
        <v>1112</v>
      </c>
      <c r="E244" s="6">
        <v>1774.61</v>
      </c>
      <c r="F244" s="6">
        <v>2410.77</v>
      </c>
      <c r="G244" s="32">
        <v>1208.6</v>
      </c>
      <c r="H244" s="12">
        <v>258.3036</v>
      </c>
      <c r="I244" s="12">
        <v>11.2958</v>
      </c>
      <c r="J244" s="12">
        <v>4.5867</v>
      </c>
      <c r="K244" s="12">
        <v>282.6</v>
      </c>
      <c r="L244" s="6">
        <v>5969.87079999999</v>
      </c>
      <c r="M244" s="6">
        <v>0.0402589681783325</v>
      </c>
      <c r="N244" s="6">
        <v>15779.7408027927</v>
      </c>
      <c r="O244" s="6">
        <v>2.38221862831833</v>
      </c>
      <c r="P244" s="6">
        <v>1296.78</v>
      </c>
      <c r="Q244" s="32">
        <v>50.6</v>
      </c>
      <c r="R244" s="6">
        <v>7544006</v>
      </c>
      <c r="S244" s="6">
        <v>12642</v>
      </c>
      <c r="T244" s="6">
        <v>3674010.63892694</v>
      </c>
      <c r="U244" s="6">
        <v>1414.7748</v>
      </c>
      <c r="V244" s="6">
        <v>120</v>
      </c>
      <c r="W244" s="12">
        <v>275.913397382197</v>
      </c>
      <c r="X244" s="12">
        <v>328.166112490283</v>
      </c>
      <c r="Y244" s="12">
        <v>304.92046757325</v>
      </c>
    </row>
    <row r="245" s="6" customFormat="1" spans="1:25">
      <c r="A245" t="s">
        <v>52</v>
      </c>
      <c r="B245" s="6">
        <v>2018</v>
      </c>
      <c r="C245" s="6">
        <v>4279.36</v>
      </c>
      <c r="D245" s="6">
        <v>1172</v>
      </c>
      <c r="E245" s="6">
        <v>1775.206</v>
      </c>
      <c r="F245" s="6">
        <v>2429.94</v>
      </c>
      <c r="G245" s="32">
        <v>1193.5</v>
      </c>
      <c r="H245" s="12">
        <v>231.3195</v>
      </c>
      <c r="I245" s="12">
        <v>9.3684</v>
      </c>
      <c r="J245" s="12">
        <v>4.4814</v>
      </c>
      <c r="K245" s="12">
        <v>547.8</v>
      </c>
      <c r="L245" s="6">
        <v>6318.11679999999</v>
      </c>
      <c r="M245" s="6">
        <v>0.039386593668831</v>
      </c>
      <c r="N245" s="6">
        <v>17167.7370197666</v>
      </c>
      <c r="O245" s="6">
        <v>2.41062727367979</v>
      </c>
      <c r="P245" s="6">
        <v>1550.08</v>
      </c>
      <c r="Q245" s="32">
        <v>16</v>
      </c>
      <c r="R245" s="6">
        <v>9097841</v>
      </c>
      <c r="S245" s="6">
        <v>13624</v>
      </c>
      <c r="T245" s="6">
        <v>4014700.15874515</v>
      </c>
      <c r="U245" s="6">
        <v>1443.0988</v>
      </c>
      <c r="V245" s="6">
        <v>120</v>
      </c>
      <c r="W245" s="12">
        <v>312.441720686146</v>
      </c>
      <c r="X245" s="12">
        <v>329.929838569727</v>
      </c>
      <c r="Y245" s="12">
        <v>399.858914205492</v>
      </c>
    </row>
    <row r="246" s="6" customFormat="1" spans="1:25">
      <c r="A246" t="s">
        <v>52</v>
      </c>
      <c r="B246" s="6">
        <v>2019</v>
      </c>
      <c r="C246" s="6">
        <v>4357.378</v>
      </c>
      <c r="D246" s="6">
        <v>1243</v>
      </c>
      <c r="E246" s="6">
        <v>1773.396</v>
      </c>
      <c r="F246" s="6">
        <v>2455.7896</v>
      </c>
      <c r="G246" s="32">
        <v>1240.8</v>
      </c>
      <c r="H246" s="12">
        <v>225.7894</v>
      </c>
      <c r="I246" s="12">
        <v>8.7489</v>
      </c>
      <c r="J246" s="12">
        <v>4.3842</v>
      </c>
      <c r="K246" s="12">
        <v>144.7</v>
      </c>
      <c r="L246" s="6">
        <v>7175.8887</v>
      </c>
      <c r="M246" s="6">
        <v>0.0404125267817994</v>
      </c>
      <c r="N246" s="6">
        <v>18818.4228123893</v>
      </c>
      <c r="O246" s="6">
        <v>2.45708121592696</v>
      </c>
      <c r="P246" s="6">
        <v>1883.22</v>
      </c>
      <c r="Q246" s="32">
        <v>25.3</v>
      </c>
      <c r="R246" s="6">
        <v>9576808</v>
      </c>
      <c r="S246" s="6">
        <v>15943</v>
      </c>
      <c r="T246" s="6">
        <v>3115684.73801687</v>
      </c>
      <c r="U246" s="6">
        <v>1448.0376</v>
      </c>
      <c r="V246" s="6">
        <v>119</v>
      </c>
      <c r="W246" s="12">
        <v>339.983607382681</v>
      </c>
      <c r="X246" s="12">
        <v>364.498146660533</v>
      </c>
      <c r="Y246" s="12">
        <v>421.661325095379</v>
      </c>
    </row>
    <row r="247" s="6" customFormat="1" spans="1:25">
      <c r="A247" t="s">
        <v>52</v>
      </c>
      <c r="B247" s="6">
        <v>2020</v>
      </c>
      <c r="C247" s="6">
        <v>4451.81</v>
      </c>
      <c r="D247" s="6">
        <v>1340</v>
      </c>
      <c r="E247" s="6">
        <v>1776.456</v>
      </c>
      <c r="F247" s="6">
        <v>2495.43429999999</v>
      </c>
      <c r="G247" s="32">
        <v>1267.6</v>
      </c>
      <c r="H247" s="12">
        <v>219.7979</v>
      </c>
      <c r="I247" s="12">
        <v>8.3217</v>
      </c>
      <c r="J247" s="12">
        <v>4.2558</v>
      </c>
      <c r="K247" s="33">
        <v>84</v>
      </c>
      <c r="L247" s="6">
        <v>7901.91849999999</v>
      </c>
      <c r="M247" s="6">
        <v>0.0430656330652304</v>
      </c>
      <c r="N247" s="6">
        <v>20143.4301651968</v>
      </c>
      <c r="O247" s="6">
        <v>2.50600634071432</v>
      </c>
      <c r="P247" s="6">
        <v>2676.87</v>
      </c>
      <c r="Q247" s="32">
        <v>33.8</v>
      </c>
      <c r="R247" s="6">
        <v>11258100</v>
      </c>
      <c r="S247" s="6">
        <v>21902</v>
      </c>
      <c r="T247" s="6">
        <v>3038414.89830713</v>
      </c>
      <c r="U247" s="6">
        <v>1467.4628</v>
      </c>
      <c r="V247" s="6">
        <v>120</v>
      </c>
      <c r="W247" s="12">
        <v>356.941319462906</v>
      </c>
      <c r="X247" s="12">
        <v>404.353145581094</v>
      </c>
      <c r="Y247" s="12">
        <v>409.062168926427</v>
      </c>
    </row>
    <row r="248" s="6" customFormat="1" spans="1:25">
      <c r="A248" t="s">
        <v>52</v>
      </c>
      <c r="B248" s="32">
        <v>2021</v>
      </c>
      <c r="C248" s="6">
        <v>4498.35873333333</v>
      </c>
      <c r="D248" s="32">
        <v>753</v>
      </c>
      <c r="E248" s="6">
        <v>1776.5</v>
      </c>
      <c r="F248" s="6">
        <v>2524.4803</v>
      </c>
      <c r="G248" s="32">
        <v>1279.9</v>
      </c>
      <c r="H248" s="12">
        <v>212.871305</v>
      </c>
      <c r="I248" s="12">
        <v>7.744</v>
      </c>
      <c r="J248" s="12">
        <v>4.3027</v>
      </c>
      <c r="K248" s="33">
        <v>76</v>
      </c>
      <c r="L248" s="6">
        <v>8305.836987</v>
      </c>
      <c r="M248" s="6">
        <v>0.0402324773847839</v>
      </c>
      <c r="N248" s="6">
        <v>22306</v>
      </c>
      <c r="O248" s="6">
        <v>2.53214676798949</v>
      </c>
      <c r="P248" s="6">
        <v>4840.52</v>
      </c>
      <c r="Q248" s="32">
        <v>65.6</v>
      </c>
      <c r="R248" s="6">
        <v>11094706</v>
      </c>
      <c r="S248" s="6">
        <v>18465</v>
      </c>
      <c r="T248" s="6">
        <v>5465973.69094227</v>
      </c>
      <c r="U248" s="6">
        <v>690.40195997</v>
      </c>
      <c r="V248" s="6">
        <v>122</v>
      </c>
      <c r="W248" s="12">
        <v>386.371329777267</v>
      </c>
      <c r="X248" s="12">
        <v>438.127350532008</v>
      </c>
      <c r="Y248" s="12">
        <v>415.706795672391</v>
      </c>
    </row>
    <row r="249" s="6" customFormat="1" spans="1:25">
      <c r="A249" t="s">
        <v>52</v>
      </c>
      <c r="B249" s="32">
        <v>2022</v>
      </c>
      <c r="C249" s="6">
        <v>4553.46988333</v>
      </c>
      <c r="D249" s="6">
        <v>722</v>
      </c>
      <c r="E249" s="6">
        <v>1560.232</v>
      </c>
      <c r="F249" s="6">
        <v>2556.3045</v>
      </c>
      <c r="G249" s="32">
        <v>1291.5</v>
      </c>
      <c r="H249" s="12">
        <v>208.7432</v>
      </c>
      <c r="I249" s="33">
        <v>7.6</v>
      </c>
      <c r="J249" s="33">
        <v>4.5</v>
      </c>
      <c r="K249" s="12">
        <v>194.4</v>
      </c>
      <c r="L249" s="6">
        <v>8892.290707</v>
      </c>
      <c r="M249" s="6">
        <v>0.0413604236724995</v>
      </c>
      <c r="N249" s="6">
        <v>23597.7556081812</v>
      </c>
      <c r="O249" s="6">
        <v>2.91845692392542</v>
      </c>
      <c r="P249" s="6">
        <v>8200.65</v>
      </c>
      <c r="Q249" s="32">
        <v>25</v>
      </c>
      <c r="R249" s="6">
        <v>10675665</v>
      </c>
      <c r="S249" s="6">
        <v>16434</v>
      </c>
      <c r="T249" s="6">
        <v>3793473.11610541</v>
      </c>
      <c r="U249" s="6">
        <v>564.512208</v>
      </c>
      <c r="V249" s="6">
        <v>123</v>
      </c>
      <c r="W249" s="12">
        <v>413.306090460053</v>
      </c>
      <c r="X249" s="12">
        <v>405.568530032145</v>
      </c>
      <c r="Y249" s="12">
        <v>446.072211981232</v>
      </c>
    </row>
    <row r="250" s="6" customFormat="1" spans="1:25">
      <c r="A250" t="s">
        <v>52</v>
      </c>
      <c r="B250" s="6">
        <v>2023</v>
      </c>
      <c r="C250" s="6">
        <v>4587.273382</v>
      </c>
      <c r="D250" s="6">
        <v>688</v>
      </c>
      <c r="E250" s="6">
        <v>1560.2</v>
      </c>
      <c r="F250" s="6">
        <v>2586.0417</v>
      </c>
      <c r="G250" s="32">
        <v>1285.2</v>
      </c>
      <c r="H250" s="12">
        <v>206.792965</v>
      </c>
      <c r="I250" s="33">
        <v>7.4</v>
      </c>
      <c r="J250" s="33">
        <v>4.4</v>
      </c>
      <c r="K250" s="12">
        <v>217.45</v>
      </c>
      <c r="L250" s="32">
        <v>9202.1</v>
      </c>
      <c r="M250" s="6">
        <v>0.0408385738672044</v>
      </c>
      <c r="N250" s="6">
        <v>25142</v>
      </c>
      <c r="O250" s="6">
        <v>2.94018291372901</v>
      </c>
      <c r="P250" s="6">
        <v>10137.41</v>
      </c>
      <c r="Q250" s="32">
        <v>14</v>
      </c>
      <c r="R250" s="6">
        <v>1076.77</v>
      </c>
      <c r="S250" s="6">
        <v>5507</v>
      </c>
      <c r="T250" s="6">
        <v>3661919.16571093</v>
      </c>
      <c r="U250" s="32">
        <v>764.2</v>
      </c>
      <c r="V250" s="6">
        <v>121</v>
      </c>
      <c r="W250" s="12">
        <v>423.772121827274</v>
      </c>
      <c r="X250" s="12">
        <v>418.986415345282</v>
      </c>
      <c r="Y250" s="12">
        <v>449.040353545792</v>
      </c>
    </row>
    <row r="251" s="6" customFormat="1" spans="1:25">
      <c r="A251" t="s">
        <v>53</v>
      </c>
      <c r="B251" s="6">
        <v>2011</v>
      </c>
      <c r="C251" s="6">
        <v>5996.484</v>
      </c>
      <c r="D251" s="6">
        <v>1565</v>
      </c>
      <c r="E251" s="6">
        <v>1529.242</v>
      </c>
      <c r="F251" s="6">
        <v>3033.14699999999</v>
      </c>
      <c r="G251" s="32">
        <v>1429.9</v>
      </c>
      <c r="H251" s="12">
        <v>242.71</v>
      </c>
      <c r="I251" s="12">
        <v>6.6229</v>
      </c>
      <c r="J251" s="12">
        <v>3.7403</v>
      </c>
      <c r="K251" s="12">
        <v>1437.9</v>
      </c>
      <c r="L251" s="6">
        <v>3323.36569999999</v>
      </c>
      <c r="M251" s="6">
        <v>0.174665361871602</v>
      </c>
      <c r="N251" s="6">
        <v>6003</v>
      </c>
      <c r="O251" s="6">
        <v>3.92121325467127</v>
      </c>
      <c r="P251" s="6">
        <v>83.14</v>
      </c>
      <c r="Q251" s="32">
        <v>82.6</v>
      </c>
      <c r="R251" s="6">
        <v>3148600</v>
      </c>
      <c r="S251" s="6">
        <v>491</v>
      </c>
      <c r="T251" s="6">
        <v>138450.287454532</v>
      </c>
      <c r="U251" s="6">
        <v>56.1794</v>
      </c>
      <c r="V251" s="6">
        <v>213</v>
      </c>
      <c r="W251" s="12">
        <v>19.98</v>
      </c>
      <c r="X251" s="12">
        <v>44.06</v>
      </c>
      <c r="Y251" s="12">
        <v>61.33</v>
      </c>
    </row>
    <row r="252" s="6" customFormat="1" spans="1:25">
      <c r="A252" t="s">
        <v>53</v>
      </c>
      <c r="B252" s="6">
        <v>2012</v>
      </c>
      <c r="C252" s="6">
        <v>6082.611</v>
      </c>
      <c r="D252" s="6">
        <v>1481</v>
      </c>
      <c r="E252" s="6">
        <v>1541.29</v>
      </c>
      <c r="F252" s="6">
        <v>3195.91</v>
      </c>
      <c r="G252" s="32">
        <v>1426.3</v>
      </c>
      <c r="H252" s="12">
        <v>249.04</v>
      </c>
      <c r="I252" s="12">
        <v>6.7784</v>
      </c>
      <c r="J252" s="12">
        <v>3.9699</v>
      </c>
      <c r="K252" s="12">
        <v>575</v>
      </c>
      <c r="L252" s="6">
        <v>3490.7195</v>
      </c>
      <c r="M252" s="6">
        <v>0.166655395817209</v>
      </c>
      <c r="N252" s="6">
        <v>6894</v>
      </c>
      <c r="O252" s="6">
        <v>3.94644161708699</v>
      </c>
      <c r="P252" s="6">
        <v>129.62</v>
      </c>
      <c r="Q252" s="32">
        <v>95.5</v>
      </c>
      <c r="R252" s="6">
        <v>3690650</v>
      </c>
      <c r="S252" s="6">
        <v>966</v>
      </c>
      <c r="T252" s="6">
        <v>5918.83162767618</v>
      </c>
      <c r="U252" s="6">
        <v>63.314</v>
      </c>
      <c r="V252" s="6">
        <v>223</v>
      </c>
      <c r="W252" s="12">
        <v>66.47</v>
      </c>
      <c r="X252" s="12">
        <v>104.58</v>
      </c>
      <c r="Y252" s="12">
        <v>137.25</v>
      </c>
    </row>
    <row r="253" s="6" customFormat="1" spans="1:25">
      <c r="A253" t="s">
        <v>53</v>
      </c>
      <c r="B253" s="6">
        <v>2013</v>
      </c>
      <c r="C253" s="6">
        <v>6137.161</v>
      </c>
      <c r="D253" s="6">
        <v>1478</v>
      </c>
      <c r="E253" s="6">
        <v>1586.3696</v>
      </c>
      <c r="F253" s="6">
        <v>3382.98</v>
      </c>
      <c r="G253" s="32">
        <v>1521.8</v>
      </c>
      <c r="H253" s="12">
        <v>255.7006</v>
      </c>
      <c r="I253" s="12">
        <v>6.9037</v>
      </c>
      <c r="J253" s="12">
        <v>4.1479</v>
      </c>
      <c r="K253" s="12">
        <v>694.4</v>
      </c>
      <c r="L253" s="6">
        <v>3755.1947</v>
      </c>
      <c r="M253" s="6">
        <v>0.162185852584211</v>
      </c>
      <c r="N253" s="6">
        <v>7793</v>
      </c>
      <c r="O253" s="6">
        <v>3.86868293492261</v>
      </c>
      <c r="P253" s="6">
        <v>276.4</v>
      </c>
      <c r="Q253" s="32">
        <v>101</v>
      </c>
      <c r="R253" s="6">
        <v>3718964</v>
      </c>
      <c r="S253" s="6">
        <v>1622</v>
      </c>
      <c r="T253" s="6">
        <v>13596.1243521812</v>
      </c>
      <c r="U253" s="6">
        <v>68.38</v>
      </c>
      <c r="V253" s="6">
        <v>232</v>
      </c>
      <c r="W253" s="12">
        <v>106.97</v>
      </c>
      <c r="X253" s="12">
        <v>153.84</v>
      </c>
      <c r="Y253" s="12">
        <v>232.82</v>
      </c>
    </row>
    <row r="254" s="6" customFormat="1" spans="1:25">
      <c r="A254" t="s">
        <v>53</v>
      </c>
      <c r="B254" s="6">
        <v>2014</v>
      </c>
      <c r="C254" s="6">
        <v>5929.941</v>
      </c>
      <c r="D254" s="6">
        <v>1450</v>
      </c>
      <c r="E254" s="6">
        <v>1600</v>
      </c>
      <c r="F254" s="6">
        <v>3567.49</v>
      </c>
      <c r="G254" s="32">
        <v>1534.4</v>
      </c>
      <c r="H254" s="12">
        <v>258.6762</v>
      </c>
      <c r="I254" s="12">
        <v>7.1999</v>
      </c>
      <c r="J254" s="12">
        <v>4.4087</v>
      </c>
      <c r="K254" s="12">
        <v>1212.7</v>
      </c>
      <c r="L254" s="6">
        <v>3947.7314</v>
      </c>
      <c r="M254" s="6">
        <v>0.153988159927051</v>
      </c>
      <c r="N254" s="6">
        <v>8683.18217179912</v>
      </c>
      <c r="O254" s="6">
        <v>3.706213125</v>
      </c>
      <c r="P254" s="6">
        <v>497.48</v>
      </c>
      <c r="Q254" s="32">
        <v>110.7</v>
      </c>
      <c r="R254" s="6">
        <v>3912868</v>
      </c>
      <c r="S254" s="6">
        <v>1706</v>
      </c>
      <c r="T254" s="6">
        <v>129129.834515473</v>
      </c>
      <c r="U254" s="6">
        <v>76.21</v>
      </c>
      <c r="V254" s="6">
        <v>240</v>
      </c>
      <c r="W254" s="12">
        <v>154.29</v>
      </c>
      <c r="X254" s="12">
        <v>139.98</v>
      </c>
      <c r="Y254" s="12">
        <v>252.66</v>
      </c>
    </row>
    <row r="255" s="6" customFormat="1" spans="1:25">
      <c r="A255" t="s">
        <v>53</v>
      </c>
      <c r="B255" s="6">
        <v>2015</v>
      </c>
      <c r="C255" s="6">
        <v>6134.705</v>
      </c>
      <c r="D255" s="6">
        <v>1297</v>
      </c>
      <c r="E255" s="6">
        <v>1618.79</v>
      </c>
      <c r="F255" s="6">
        <v>3803.18</v>
      </c>
      <c r="G255" s="32">
        <v>1433.2</v>
      </c>
      <c r="H255" s="12">
        <v>259.8571</v>
      </c>
      <c r="I255" s="12">
        <v>7.4916</v>
      </c>
      <c r="J255" s="12">
        <v>4.6276</v>
      </c>
      <c r="K255" s="12">
        <v>545.7</v>
      </c>
      <c r="L255" s="6">
        <v>4197.1156</v>
      </c>
      <c r="M255" s="6">
        <v>0.152677002842329</v>
      </c>
      <c r="N255" s="6">
        <v>9466.5755927019</v>
      </c>
      <c r="O255" s="6">
        <v>3.78968550584078</v>
      </c>
      <c r="P255" s="6">
        <v>634.13</v>
      </c>
      <c r="Q255" s="32">
        <v>112.8</v>
      </c>
      <c r="R255" s="6">
        <v>4975300</v>
      </c>
      <c r="S255" s="6">
        <v>1929</v>
      </c>
      <c r="T255" s="6">
        <v>64971.9344815999</v>
      </c>
      <c r="U255" s="6">
        <v>83.91</v>
      </c>
      <c r="V255" s="6">
        <v>249</v>
      </c>
      <c r="W255" s="12">
        <v>176.33</v>
      </c>
      <c r="X255" s="12">
        <v>153.46</v>
      </c>
      <c r="Y255" s="12">
        <v>406.94</v>
      </c>
    </row>
    <row r="256" s="6" customFormat="1" spans="1:25">
      <c r="A256" t="s">
        <v>53</v>
      </c>
      <c r="B256" s="6">
        <v>2016</v>
      </c>
      <c r="C256" s="6">
        <v>6145.305</v>
      </c>
      <c r="D256" s="6">
        <v>1207</v>
      </c>
      <c r="E256" s="6">
        <v>1646.07</v>
      </c>
      <c r="F256" s="6">
        <v>3527.2649</v>
      </c>
      <c r="G256" s="32">
        <v>1419</v>
      </c>
      <c r="H256" s="12">
        <v>262.1415</v>
      </c>
      <c r="I256" s="12">
        <v>8.5694</v>
      </c>
      <c r="J256" s="12">
        <v>4.8445</v>
      </c>
      <c r="K256" s="12">
        <v>301</v>
      </c>
      <c r="L256" s="6">
        <v>4591.36899999999</v>
      </c>
      <c r="M256" s="6">
        <v>0.152683424283914</v>
      </c>
      <c r="N256" s="6">
        <v>10359.471865</v>
      </c>
      <c r="O256" s="6">
        <v>3.73331936065902</v>
      </c>
      <c r="P256" s="6">
        <v>888.22</v>
      </c>
      <c r="Q256" s="32">
        <v>116.2</v>
      </c>
      <c r="R256" s="6">
        <v>5734800</v>
      </c>
      <c r="S256" s="6">
        <v>1562</v>
      </c>
      <c r="T256" s="6">
        <v>106804.816401179</v>
      </c>
      <c r="U256" s="6">
        <v>95.37</v>
      </c>
      <c r="V256" s="6">
        <v>252</v>
      </c>
      <c r="W256" s="12">
        <v>193.514305681808</v>
      </c>
      <c r="X256" s="12">
        <v>202.206664014938</v>
      </c>
      <c r="Y256" s="12">
        <v>360.14633313543</v>
      </c>
    </row>
    <row r="257" s="19" customFormat="1" spans="1:25">
      <c r="A257" t="s">
        <v>53</v>
      </c>
      <c r="B257" s="19">
        <v>2017</v>
      </c>
      <c r="C257" s="19">
        <v>5969.877</v>
      </c>
      <c r="D257" s="19">
        <v>1110</v>
      </c>
      <c r="E257" s="19">
        <v>1669.87</v>
      </c>
      <c r="F257" s="19">
        <v>3658.33</v>
      </c>
      <c r="G257" s="34">
        <v>1370.5</v>
      </c>
      <c r="H257" s="35">
        <v>263.8308</v>
      </c>
      <c r="I257" s="35">
        <v>7.2495</v>
      </c>
      <c r="J257" s="35">
        <v>4.7693</v>
      </c>
      <c r="K257" s="35">
        <v>196</v>
      </c>
      <c r="L257" s="19">
        <v>4698.7092</v>
      </c>
      <c r="M257" s="19">
        <v>0.15538841435039</v>
      </c>
      <c r="N257" s="19">
        <v>11325.4570942003</v>
      </c>
      <c r="O257" s="19">
        <v>3.57505494439687</v>
      </c>
      <c r="P257" s="19">
        <v>1253.07</v>
      </c>
      <c r="Q257" s="34">
        <v>125.7</v>
      </c>
      <c r="R257" s="19">
        <v>6468687</v>
      </c>
      <c r="S257" s="19">
        <v>1913</v>
      </c>
      <c r="T257" s="6">
        <v>118231.573124449</v>
      </c>
      <c r="U257" s="19">
        <v>103.5314</v>
      </c>
      <c r="V257" s="19">
        <v>253</v>
      </c>
      <c r="W257" s="35">
        <v>232.734120130408</v>
      </c>
      <c r="X257" s="35">
        <v>279.515846950398</v>
      </c>
      <c r="Y257" s="35">
        <v>326.443159913451</v>
      </c>
    </row>
    <row r="258" s="6" customFormat="1" spans="1:25">
      <c r="A258" t="s">
        <v>53</v>
      </c>
      <c r="B258" s="6">
        <v>2018</v>
      </c>
      <c r="C258" s="6">
        <v>5972.376</v>
      </c>
      <c r="D258" s="6">
        <v>1024</v>
      </c>
      <c r="E258" s="6">
        <v>1706.883</v>
      </c>
      <c r="F258" s="6">
        <v>3750.82</v>
      </c>
      <c r="G258" s="32">
        <v>1372.8</v>
      </c>
      <c r="H258" s="12">
        <v>255.0458</v>
      </c>
      <c r="I258" s="12">
        <v>6.9714</v>
      </c>
      <c r="J258" s="12">
        <v>4.7195</v>
      </c>
      <c r="K258" s="12">
        <v>150</v>
      </c>
      <c r="L258" s="6">
        <v>4909.23549999999</v>
      </c>
      <c r="M258" s="6">
        <v>0.148353692001625</v>
      </c>
      <c r="N258" s="6">
        <v>12434.7679231309</v>
      </c>
      <c r="O258" s="6">
        <v>3.49899553747972</v>
      </c>
      <c r="P258" s="6">
        <v>1688.45</v>
      </c>
      <c r="Q258" s="32">
        <v>128.6</v>
      </c>
      <c r="R258" s="6">
        <v>6565799</v>
      </c>
      <c r="S258" s="6">
        <v>2174</v>
      </c>
      <c r="T258" s="6">
        <v>164419.973960278</v>
      </c>
      <c r="U258" s="6">
        <v>108.2493</v>
      </c>
      <c r="V258" s="6">
        <v>255</v>
      </c>
      <c r="W258" s="12">
        <v>270.405756788175</v>
      </c>
      <c r="X258" s="12">
        <v>272.494180293808</v>
      </c>
      <c r="Y258" s="12">
        <v>381.928648609159</v>
      </c>
    </row>
    <row r="259" s="6" customFormat="1" spans="1:25">
      <c r="A259" t="s">
        <v>53</v>
      </c>
      <c r="B259" s="6">
        <v>2019</v>
      </c>
      <c r="C259" s="6">
        <v>5989.205</v>
      </c>
      <c r="D259" s="6">
        <v>951</v>
      </c>
      <c r="E259" s="6">
        <v>1713.084</v>
      </c>
      <c r="F259" s="6">
        <v>3840.0371</v>
      </c>
      <c r="G259" s="32">
        <v>1332</v>
      </c>
      <c r="H259" s="12">
        <v>252.0353</v>
      </c>
      <c r="I259" s="12">
        <v>6.8144</v>
      </c>
      <c r="J259" s="12">
        <v>4.7577</v>
      </c>
      <c r="K259" s="12">
        <v>247.8</v>
      </c>
      <c r="L259" s="6">
        <v>5498.80559999999</v>
      </c>
      <c r="M259" s="6">
        <v>0.159519596329826</v>
      </c>
      <c r="N259" s="6">
        <v>13675.7334483804</v>
      </c>
      <c r="O259" s="6">
        <v>3.49615372042468</v>
      </c>
      <c r="P259" s="6">
        <v>1923.54</v>
      </c>
      <c r="Q259" s="32">
        <v>156.1</v>
      </c>
      <c r="R259" s="6">
        <v>7472063</v>
      </c>
      <c r="S259" s="6">
        <v>2663</v>
      </c>
      <c r="T259" s="6">
        <v>291801.46615512</v>
      </c>
      <c r="U259" s="6">
        <v>126.4694</v>
      </c>
      <c r="V259" s="6">
        <v>255</v>
      </c>
      <c r="W259" s="12">
        <v>295.256351702163</v>
      </c>
      <c r="X259" s="12">
        <v>292.477759403697</v>
      </c>
      <c r="Y259" s="12">
        <v>390.010680077766</v>
      </c>
    </row>
    <row r="260" s="6" customFormat="1" spans="1:25">
      <c r="A260" t="s">
        <v>53</v>
      </c>
      <c r="B260" s="6">
        <v>2020</v>
      </c>
      <c r="C260" s="6">
        <v>6107.322</v>
      </c>
      <c r="D260" s="6">
        <v>866</v>
      </c>
      <c r="E260" s="6">
        <v>1731.03</v>
      </c>
      <c r="F260" s="6">
        <v>3901.39989999999</v>
      </c>
      <c r="G260" s="32">
        <v>1370</v>
      </c>
      <c r="H260" s="12">
        <v>247.85</v>
      </c>
      <c r="I260" s="12">
        <v>6.6026</v>
      </c>
      <c r="J260" s="12">
        <v>4.8712</v>
      </c>
      <c r="K260" s="33">
        <v>279</v>
      </c>
      <c r="L260" s="6">
        <v>5913.28129999999</v>
      </c>
      <c r="M260" s="6">
        <v>0.160485162720605</v>
      </c>
      <c r="N260" s="6">
        <v>14814.9312998886</v>
      </c>
      <c r="O260" s="6">
        <v>3.5281433597338</v>
      </c>
      <c r="P260" s="6">
        <v>2516.05</v>
      </c>
      <c r="Q260" s="32">
        <v>145.3</v>
      </c>
      <c r="R260" s="6">
        <v>9043800</v>
      </c>
      <c r="S260" s="6">
        <v>3734</v>
      </c>
      <c r="T260" s="6">
        <v>7572.27312650134</v>
      </c>
      <c r="U260" s="6">
        <v>141.2987</v>
      </c>
      <c r="V260" s="6">
        <v>255</v>
      </c>
      <c r="W260" s="12">
        <v>311.98497617726</v>
      </c>
      <c r="X260" s="12">
        <v>313.241487314287</v>
      </c>
      <c r="Y260" s="12">
        <v>390.406751470197</v>
      </c>
    </row>
    <row r="261" s="6" customFormat="1" spans="1:25">
      <c r="A261" t="s">
        <v>53</v>
      </c>
      <c r="B261" s="32">
        <v>2021</v>
      </c>
      <c r="C261" s="6">
        <v>6177.52047133</v>
      </c>
      <c r="D261" s="32">
        <v>842</v>
      </c>
      <c r="E261" s="6">
        <v>1731</v>
      </c>
      <c r="F261" s="6">
        <v>3886.346559</v>
      </c>
      <c r="G261" s="32">
        <v>1386.5</v>
      </c>
      <c r="H261" s="12">
        <v>251.892949</v>
      </c>
      <c r="I261" s="12">
        <v>6.4233</v>
      </c>
      <c r="J261" s="12">
        <v>4.5404</v>
      </c>
      <c r="K261" s="33">
        <v>152</v>
      </c>
      <c r="L261" s="6">
        <v>6524.391281</v>
      </c>
      <c r="M261" s="6">
        <v>0.162302361356881</v>
      </c>
      <c r="N261" s="6">
        <v>16362.9</v>
      </c>
      <c r="O261" s="6">
        <v>3.56875821567302</v>
      </c>
      <c r="P261" s="6">
        <v>3665.82</v>
      </c>
      <c r="Q261" s="32">
        <v>181.6</v>
      </c>
      <c r="R261" s="6">
        <v>7578036</v>
      </c>
      <c r="S261" s="6">
        <v>3750</v>
      </c>
      <c r="T261" s="6">
        <v>113389.534950321</v>
      </c>
      <c r="U261" s="6">
        <v>236.833451</v>
      </c>
      <c r="V261" s="6">
        <v>254</v>
      </c>
      <c r="W261" s="12">
        <v>342.810405831662</v>
      </c>
      <c r="X261" s="12">
        <v>351.839069685304</v>
      </c>
      <c r="Y261" s="12">
        <v>401.713203094708</v>
      </c>
    </row>
    <row r="262" s="6" customFormat="1" spans="1:25">
      <c r="A262" t="s">
        <v>53</v>
      </c>
      <c r="B262" s="32">
        <v>2022</v>
      </c>
      <c r="C262" s="6">
        <v>6271.39551533</v>
      </c>
      <c r="D262" s="6">
        <v>857</v>
      </c>
      <c r="E262" s="6">
        <v>1549.354</v>
      </c>
      <c r="F262" s="6">
        <v>3825.2633</v>
      </c>
      <c r="G262" s="32">
        <v>1393.1</v>
      </c>
      <c r="H262" s="12">
        <v>249.2045</v>
      </c>
      <c r="I262" s="33">
        <v>6.2</v>
      </c>
      <c r="J262" s="33">
        <v>4.6</v>
      </c>
      <c r="K262" s="12">
        <v>376</v>
      </c>
      <c r="L262" s="6">
        <v>6938.526066</v>
      </c>
      <c r="M262" s="6">
        <v>0.162344254379128</v>
      </c>
      <c r="N262" s="6">
        <v>17432.6928154859</v>
      </c>
      <c r="O262" s="6">
        <v>4.04774861996032</v>
      </c>
      <c r="P262" s="6">
        <v>4739.84</v>
      </c>
      <c r="Q262" s="32">
        <v>184.7</v>
      </c>
      <c r="R262" s="6">
        <v>7370679</v>
      </c>
      <c r="S262" s="6">
        <v>3540</v>
      </c>
      <c r="T262" s="6">
        <v>93142.6129799851</v>
      </c>
      <c r="U262" s="6">
        <v>211.992941</v>
      </c>
      <c r="V262" s="6">
        <v>254</v>
      </c>
      <c r="W262" s="12">
        <v>363.78578106299</v>
      </c>
      <c r="X262" s="12">
        <v>323.46988015408</v>
      </c>
      <c r="Y262" s="12">
        <v>426.28607708761</v>
      </c>
    </row>
    <row r="263" s="6" customFormat="1" spans="1:25">
      <c r="A263" t="s">
        <v>53</v>
      </c>
      <c r="B263" s="6">
        <v>2023</v>
      </c>
      <c r="C263" s="6">
        <v>6352.35167533</v>
      </c>
      <c r="D263" s="6">
        <v>829</v>
      </c>
      <c r="E263" s="6">
        <v>1695.6</v>
      </c>
      <c r="F263" s="6">
        <v>3850.932</v>
      </c>
      <c r="G263" s="32">
        <v>1395.4</v>
      </c>
      <c r="H263" s="12">
        <v>247.571434</v>
      </c>
      <c r="I263" s="33">
        <v>6</v>
      </c>
      <c r="J263" s="33">
        <v>4.4</v>
      </c>
      <c r="K263" s="12">
        <v>219.8</v>
      </c>
      <c r="L263" s="32">
        <v>7229.3</v>
      </c>
      <c r="M263" s="6">
        <v>0.164257565508926</v>
      </c>
      <c r="N263" s="6">
        <v>18656</v>
      </c>
      <c r="O263" s="6">
        <v>3.74637395336754</v>
      </c>
      <c r="P263" s="6">
        <v>6014.63</v>
      </c>
      <c r="Q263" s="32">
        <v>143.1</v>
      </c>
      <c r="R263" s="6">
        <v>729.94</v>
      </c>
      <c r="S263" s="6">
        <v>1210</v>
      </c>
      <c r="T263" s="6">
        <v>254699.502638143</v>
      </c>
      <c r="U263" s="32">
        <v>270.6</v>
      </c>
      <c r="V263" s="6">
        <v>254</v>
      </c>
      <c r="W263" s="12">
        <v>371.174845267255</v>
      </c>
      <c r="X263" s="12">
        <v>339.583943068812</v>
      </c>
      <c r="Y263" s="12">
        <v>421.029205073174</v>
      </c>
    </row>
    <row r="264" s="6" customFormat="1" spans="1:25">
      <c r="A264" t="s">
        <v>54</v>
      </c>
      <c r="B264" s="6">
        <v>2011</v>
      </c>
      <c r="C264" s="6">
        <v>838.348</v>
      </c>
      <c r="D264" s="6">
        <v>227.91</v>
      </c>
      <c r="E264" s="6">
        <v>247.51</v>
      </c>
      <c r="F264" s="6">
        <v>444.33</v>
      </c>
      <c r="G264" s="32">
        <v>188</v>
      </c>
      <c r="H264" s="12">
        <v>47.73</v>
      </c>
      <c r="I264" s="12">
        <v>4.6854</v>
      </c>
      <c r="J264" s="12">
        <v>1.9387</v>
      </c>
      <c r="K264" s="12">
        <v>516.6</v>
      </c>
      <c r="L264" s="6">
        <v>1002.3522</v>
      </c>
      <c r="M264" s="6">
        <v>0.261323365019464</v>
      </c>
      <c r="N264" s="6">
        <v>6801</v>
      </c>
      <c r="O264" s="6">
        <v>3.38712779281645</v>
      </c>
      <c r="P264" s="6">
        <v>96.79</v>
      </c>
      <c r="Q264" s="32">
        <v>12.6</v>
      </c>
      <c r="R264" s="6">
        <v>1056300</v>
      </c>
      <c r="S264" s="6">
        <v>188</v>
      </c>
      <c r="T264" s="6">
        <v>8455.90838196723</v>
      </c>
      <c r="U264" s="6">
        <v>7.0733</v>
      </c>
      <c r="V264" s="6">
        <v>222</v>
      </c>
      <c r="W264" s="12">
        <v>30.96</v>
      </c>
      <c r="X264" s="12">
        <v>57.74</v>
      </c>
      <c r="Y264" s="12">
        <v>71.63</v>
      </c>
    </row>
    <row r="265" s="6" customFormat="1" spans="1:25">
      <c r="A265" t="s">
        <v>54</v>
      </c>
      <c r="B265" s="6">
        <v>2012</v>
      </c>
      <c r="C265" s="6">
        <v>854.642</v>
      </c>
      <c r="D265" s="6">
        <v>218.15</v>
      </c>
      <c r="E265" s="6">
        <v>256.75</v>
      </c>
      <c r="F265" s="6">
        <v>479.66</v>
      </c>
      <c r="G265" s="32">
        <v>178.1</v>
      </c>
      <c r="H265" s="12">
        <v>45.53</v>
      </c>
      <c r="I265" s="12">
        <v>3.9637</v>
      </c>
      <c r="J265" s="12">
        <v>2.1394</v>
      </c>
      <c r="K265" s="12">
        <v>60.5</v>
      </c>
      <c r="L265" s="6">
        <v>1082.1492</v>
      </c>
      <c r="M265" s="6">
        <v>0.249178789300798</v>
      </c>
      <c r="N265" s="6">
        <v>7816</v>
      </c>
      <c r="O265" s="6">
        <v>3.32869328140214</v>
      </c>
      <c r="P265" s="6">
        <v>163.04</v>
      </c>
      <c r="Q265" s="32">
        <v>10.8</v>
      </c>
      <c r="R265" s="6">
        <v>1236240</v>
      </c>
      <c r="S265" s="6">
        <v>255</v>
      </c>
      <c r="T265" s="6">
        <v>14549.992114223</v>
      </c>
      <c r="U265" s="6">
        <v>8.5876</v>
      </c>
      <c r="V265" s="6">
        <v>237</v>
      </c>
      <c r="W265" s="12">
        <v>79.51</v>
      </c>
      <c r="X265" s="12">
        <v>120.72</v>
      </c>
      <c r="Y265" s="12">
        <v>147.98</v>
      </c>
    </row>
    <row r="266" s="6" customFormat="1" spans="1:25">
      <c r="A266" t="s">
        <v>54</v>
      </c>
      <c r="B266" s="6">
        <v>2013</v>
      </c>
      <c r="C266" s="6">
        <v>848.216</v>
      </c>
      <c r="D266" s="6">
        <v>199.41</v>
      </c>
      <c r="E266" s="6">
        <v>260.9277</v>
      </c>
      <c r="F266" s="6">
        <v>502.1</v>
      </c>
      <c r="G266" s="32">
        <v>190.9</v>
      </c>
      <c r="H266" s="12">
        <v>47.57</v>
      </c>
      <c r="I266" s="12">
        <v>4.3478</v>
      </c>
      <c r="J266" s="12">
        <v>2.3333</v>
      </c>
      <c r="K266" s="12">
        <v>164.7</v>
      </c>
      <c r="L266" s="6">
        <v>1144.93769999999</v>
      </c>
      <c r="M266" s="6">
        <v>0.238066315034177</v>
      </c>
      <c r="N266" s="6">
        <v>8802</v>
      </c>
      <c r="O266" s="6">
        <v>3.25077023252035</v>
      </c>
      <c r="P266" s="6">
        <v>299.04</v>
      </c>
      <c r="Q266" s="32">
        <v>5.1</v>
      </c>
      <c r="R266" s="6">
        <v>1390310</v>
      </c>
      <c r="S266" s="6">
        <v>355</v>
      </c>
      <c r="T266" s="6">
        <v>11724.6670440336</v>
      </c>
      <c r="U266" s="6">
        <v>9.63</v>
      </c>
      <c r="V266" s="6">
        <v>248</v>
      </c>
      <c r="W266" s="12">
        <v>121.75</v>
      </c>
      <c r="X266" s="12">
        <v>173.37</v>
      </c>
      <c r="Y266" s="12">
        <v>251.39</v>
      </c>
    </row>
    <row r="267" s="6" customFormat="1" spans="1:25">
      <c r="A267" t="s">
        <v>54</v>
      </c>
      <c r="B267" s="6">
        <v>2014</v>
      </c>
      <c r="C267" s="6">
        <v>859.615</v>
      </c>
      <c r="D267" s="6">
        <v>195.59</v>
      </c>
      <c r="E267" s="6">
        <v>259.9237</v>
      </c>
      <c r="F267" s="6">
        <v>517.309999999999</v>
      </c>
      <c r="G267" s="32">
        <v>186.6</v>
      </c>
      <c r="H267" s="12">
        <v>49.46</v>
      </c>
      <c r="I267" s="12">
        <v>3.99</v>
      </c>
      <c r="J267" s="12">
        <v>2.81</v>
      </c>
      <c r="K267" s="12">
        <v>309.4</v>
      </c>
      <c r="L267" s="6">
        <v>1252.17509999999</v>
      </c>
      <c r="M267" s="6">
        <v>0.231243858406271</v>
      </c>
      <c r="N267" s="6">
        <v>9912.56945113405</v>
      </c>
      <c r="O267" s="6">
        <v>3.30718206919954</v>
      </c>
      <c r="P267" s="6">
        <v>322.08</v>
      </c>
      <c r="Q267" s="32">
        <v>4.7</v>
      </c>
      <c r="R267" s="6">
        <v>1463014</v>
      </c>
      <c r="S267" s="6">
        <v>417</v>
      </c>
      <c r="T267" s="6">
        <v>19243.5058807378</v>
      </c>
      <c r="U267" s="6">
        <v>10.89</v>
      </c>
      <c r="V267" s="6">
        <v>269</v>
      </c>
      <c r="W267" s="12">
        <v>170.99</v>
      </c>
      <c r="X267" s="12">
        <v>153.8</v>
      </c>
      <c r="Y267" s="12">
        <v>255.03</v>
      </c>
    </row>
    <row r="268" s="6" customFormat="1" spans="1:25">
      <c r="A268" t="s">
        <v>54</v>
      </c>
      <c r="B268" s="6">
        <v>2015</v>
      </c>
      <c r="C268" s="6">
        <v>845.277</v>
      </c>
      <c r="D268" s="6">
        <v>189.95</v>
      </c>
      <c r="E268" s="6">
        <v>263.9937</v>
      </c>
      <c r="F268" s="6">
        <v>511.59</v>
      </c>
      <c r="G268" s="32">
        <v>154.5</v>
      </c>
      <c r="H268" s="12">
        <v>51.14</v>
      </c>
      <c r="I268" s="12">
        <v>3.98</v>
      </c>
      <c r="J268" s="12">
        <v>3.2433</v>
      </c>
      <c r="K268" s="12">
        <v>41.2</v>
      </c>
      <c r="L268" s="6">
        <v>1323.9117</v>
      </c>
      <c r="M268" s="6">
        <v>0.230833216303514</v>
      </c>
      <c r="N268" s="6">
        <v>10857.5541159031</v>
      </c>
      <c r="O268" s="6">
        <v>3.20188322675882</v>
      </c>
      <c r="P268" s="6">
        <v>360.33</v>
      </c>
      <c r="Q268" s="32">
        <v>6.9</v>
      </c>
      <c r="R268" s="6">
        <v>1642400</v>
      </c>
      <c r="S268" s="6">
        <v>497</v>
      </c>
      <c r="T268" s="6">
        <v>19005.9771700743</v>
      </c>
      <c r="U268" s="6">
        <v>13.02</v>
      </c>
      <c r="V268" s="6">
        <v>290</v>
      </c>
      <c r="W268" s="12">
        <v>192.26</v>
      </c>
      <c r="X268" s="12">
        <v>184.91</v>
      </c>
      <c r="Y268" s="12">
        <v>438.59</v>
      </c>
    </row>
    <row r="269" s="6" customFormat="1" spans="1:25">
      <c r="A269" t="s">
        <v>54</v>
      </c>
      <c r="B269" s="6">
        <v>2016</v>
      </c>
      <c r="C269" s="6">
        <v>823.26</v>
      </c>
      <c r="D269" s="6">
        <v>187.45</v>
      </c>
      <c r="E269" s="6">
        <v>289.95</v>
      </c>
      <c r="F269" s="6">
        <v>516.569399999999</v>
      </c>
      <c r="G269" s="32">
        <v>146.1</v>
      </c>
      <c r="H269" s="12">
        <v>50.6227</v>
      </c>
      <c r="I269" s="12">
        <v>3.4028</v>
      </c>
      <c r="J269" s="12">
        <v>2.6704</v>
      </c>
      <c r="K269" s="12">
        <v>509.3</v>
      </c>
      <c r="L269" s="6">
        <v>1470.40799999999</v>
      </c>
      <c r="M269" s="6">
        <v>0.233975624198164</v>
      </c>
      <c r="N269" s="6">
        <v>11842.864839</v>
      </c>
      <c r="O269" s="6">
        <v>2.83931712364201</v>
      </c>
      <c r="P269" s="6">
        <v>371.18</v>
      </c>
      <c r="Q269" s="32">
        <v>16.1</v>
      </c>
      <c r="R269" s="6">
        <v>1790400</v>
      </c>
      <c r="S269" s="6">
        <v>474</v>
      </c>
      <c r="T269" s="6">
        <v>25025.0048803355</v>
      </c>
      <c r="U269" s="6">
        <v>13.89</v>
      </c>
      <c r="V269" s="6">
        <v>330</v>
      </c>
      <c r="W269" s="12">
        <v>210.090896904152</v>
      </c>
      <c r="X269" s="12">
        <v>220.347549762364</v>
      </c>
      <c r="Y269" s="12">
        <v>322.834636981874</v>
      </c>
    </row>
    <row r="270" s="6" customFormat="1" spans="1:25">
      <c r="A270" t="s">
        <v>54</v>
      </c>
      <c r="B270" s="6">
        <v>2017</v>
      </c>
      <c r="C270" s="6">
        <v>709.441</v>
      </c>
      <c r="D270" s="6">
        <v>183.53</v>
      </c>
      <c r="E270" s="6">
        <v>289.25</v>
      </c>
      <c r="F270" s="6">
        <v>569.799999999999</v>
      </c>
      <c r="G270" s="32">
        <v>138.1</v>
      </c>
      <c r="H270" s="12">
        <v>51.3601</v>
      </c>
      <c r="I270" s="12">
        <v>3.3408</v>
      </c>
      <c r="J270" s="12">
        <v>2.7642</v>
      </c>
      <c r="K270" s="12">
        <v>10.8</v>
      </c>
      <c r="L270" s="6">
        <v>1488.86439999999</v>
      </c>
      <c r="M270" s="6">
        <v>0.215760530998041</v>
      </c>
      <c r="N270" s="6">
        <v>12901.7571300443</v>
      </c>
      <c r="O270" s="6">
        <v>2.45269144338807</v>
      </c>
      <c r="P270" s="6">
        <v>462.31</v>
      </c>
      <c r="Q270" s="32">
        <v>7.4</v>
      </c>
      <c r="R270" s="6">
        <v>1984157</v>
      </c>
      <c r="S270" s="6">
        <v>663</v>
      </c>
      <c r="T270" s="6">
        <v>10618.3748331847</v>
      </c>
      <c r="U270" s="6">
        <v>15.5189</v>
      </c>
      <c r="V270" s="6">
        <v>375</v>
      </c>
      <c r="W270" s="12">
        <v>253.390784039444</v>
      </c>
      <c r="X270" s="12">
        <v>297.534711696142</v>
      </c>
      <c r="Y270" s="12">
        <v>309.335013227898</v>
      </c>
    </row>
    <row r="271" s="6" customFormat="1" spans="1:25">
      <c r="A271" t="s">
        <v>54</v>
      </c>
      <c r="B271" s="6">
        <v>2018</v>
      </c>
      <c r="C271" s="6">
        <v>712.938</v>
      </c>
      <c r="D271" s="6">
        <v>177.09</v>
      </c>
      <c r="E271" s="6">
        <v>290.482</v>
      </c>
      <c r="F271" s="6">
        <v>565.82</v>
      </c>
      <c r="G271" s="32">
        <v>147.1</v>
      </c>
      <c r="H271" s="12">
        <v>48.37</v>
      </c>
      <c r="I271" s="12">
        <v>2.325</v>
      </c>
      <c r="J271" s="12">
        <v>2.5539</v>
      </c>
      <c r="K271" s="12">
        <v>32.4</v>
      </c>
      <c r="L271" s="6">
        <v>1535.7319</v>
      </c>
      <c r="M271" s="6">
        <v>0.206974265580861</v>
      </c>
      <c r="N271" s="6">
        <v>13988.8770529691</v>
      </c>
      <c r="O271" s="6">
        <v>2.45432763475878</v>
      </c>
      <c r="P271" s="6">
        <v>840.36</v>
      </c>
      <c r="Q271" s="32">
        <v>13.2</v>
      </c>
      <c r="R271" s="6">
        <v>2277110</v>
      </c>
      <c r="S271" s="6">
        <v>779</v>
      </c>
      <c r="T271" s="6">
        <v>41027.8222347992</v>
      </c>
      <c r="U271" s="6">
        <v>17.4095</v>
      </c>
      <c r="V271" s="6">
        <v>398</v>
      </c>
      <c r="W271" s="12">
        <v>294.4033467274</v>
      </c>
      <c r="X271" s="12">
        <v>300.233388282156</v>
      </c>
      <c r="Y271" s="12">
        <v>377.54138384186</v>
      </c>
    </row>
    <row r="272" s="6" customFormat="1" spans="1:25">
      <c r="A272" t="s">
        <v>54</v>
      </c>
      <c r="B272" s="6">
        <v>2019</v>
      </c>
      <c r="C272" s="6">
        <v>676.235</v>
      </c>
      <c r="D272" s="6">
        <v>175.15</v>
      </c>
      <c r="E272" s="6">
        <v>290.627</v>
      </c>
      <c r="F272" s="6">
        <v>581.231599999999</v>
      </c>
      <c r="G272" s="32">
        <v>145</v>
      </c>
      <c r="H272" s="12">
        <v>46.2644</v>
      </c>
      <c r="I272" s="12">
        <v>2.1358</v>
      </c>
      <c r="J272" s="12">
        <v>3.055</v>
      </c>
      <c r="K272" s="12">
        <v>3.6</v>
      </c>
      <c r="L272" s="6">
        <v>1689.3992</v>
      </c>
      <c r="M272" s="6">
        <v>0.203498633434609</v>
      </c>
      <c r="N272" s="6">
        <v>15113.1476320844</v>
      </c>
      <c r="O272" s="6">
        <v>2.32681409504279</v>
      </c>
      <c r="P272" s="6">
        <v>976.67</v>
      </c>
      <c r="Q272" s="32">
        <v>16</v>
      </c>
      <c r="R272" s="6">
        <v>2513993</v>
      </c>
      <c r="S272" s="6">
        <v>1232</v>
      </c>
      <c r="T272" s="6">
        <v>69041.2916635159</v>
      </c>
      <c r="U272" s="6">
        <v>18.684</v>
      </c>
      <c r="V272" s="6">
        <v>407</v>
      </c>
      <c r="W272" s="12">
        <v>319.413579678359</v>
      </c>
      <c r="X272" s="12">
        <v>314.456915856005</v>
      </c>
      <c r="Y272" s="12">
        <v>385.58467788836</v>
      </c>
    </row>
    <row r="273" s="6" customFormat="1" spans="1:25">
      <c r="A273" t="s">
        <v>54</v>
      </c>
      <c r="B273" s="6">
        <v>2020</v>
      </c>
      <c r="C273" s="6">
        <v>676.864</v>
      </c>
      <c r="D273" s="6">
        <v>170.79</v>
      </c>
      <c r="E273" s="6">
        <v>292.207</v>
      </c>
      <c r="F273" s="6">
        <v>615.5673</v>
      </c>
      <c r="G273" s="32">
        <v>145.5</v>
      </c>
      <c r="H273" s="12">
        <v>42.6091</v>
      </c>
      <c r="I273" s="12">
        <v>1.9747</v>
      </c>
      <c r="J273" s="12">
        <v>3.058</v>
      </c>
      <c r="K273" s="33">
        <v>40</v>
      </c>
      <c r="L273" s="6">
        <v>1821.01839999999</v>
      </c>
      <c r="M273" s="6">
        <v>0.20533259585821</v>
      </c>
      <c r="N273" s="6">
        <v>16278.8348818815</v>
      </c>
      <c r="O273" s="6">
        <v>2.31638530220015</v>
      </c>
      <c r="P273" s="6">
        <v>1159.33</v>
      </c>
      <c r="Q273" s="32">
        <v>12.4</v>
      </c>
      <c r="R273" s="6">
        <v>2685700</v>
      </c>
      <c r="S273" s="6">
        <v>2030</v>
      </c>
      <c r="T273" s="6">
        <v>26801.3934862734</v>
      </c>
      <c r="U273" s="6">
        <v>20.9562</v>
      </c>
      <c r="V273" s="6">
        <v>416</v>
      </c>
      <c r="W273" s="12">
        <v>335.865718971227</v>
      </c>
      <c r="X273" s="12">
        <v>337.243323219545</v>
      </c>
      <c r="Y273" s="12">
        <v>383.458499819378</v>
      </c>
    </row>
    <row r="274" s="6" customFormat="1" spans="1:25">
      <c r="A274" t="s">
        <v>54</v>
      </c>
      <c r="B274" s="32">
        <v>2021</v>
      </c>
      <c r="C274" s="6">
        <v>684.776652997767</v>
      </c>
      <c r="D274" s="32">
        <v>169</v>
      </c>
      <c r="E274" s="6">
        <v>292.2</v>
      </c>
      <c r="F274" s="6">
        <v>630.751582</v>
      </c>
      <c r="G274" s="32">
        <v>146</v>
      </c>
      <c r="H274" s="12">
        <v>40.767327</v>
      </c>
      <c r="I274" s="12">
        <v>1.8729</v>
      </c>
      <c r="J274" s="12">
        <v>3.4246</v>
      </c>
      <c r="K274" s="33">
        <v>32</v>
      </c>
      <c r="L274" s="6">
        <v>2014.794832</v>
      </c>
      <c r="M274" s="6">
        <v>0.19372374598468</v>
      </c>
      <c r="N274" s="6">
        <v>18076.3</v>
      </c>
      <c r="O274" s="6">
        <v>2.34352037302453</v>
      </c>
      <c r="P274" s="6">
        <v>1458.21</v>
      </c>
      <c r="Q274" s="32">
        <v>3.1</v>
      </c>
      <c r="R274" s="6">
        <v>2607179</v>
      </c>
      <c r="S274" s="6">
        <v>2213</v>
      </c>
      <c r="T274" s="6">
        <v>57489.6643607482</v>
      </c>
      <c r="U274" s="6">
        <v>62.653045</v>
      </c>
      <c r="V274" s="6">
        <v>416</v>
      </c>
      <c r="W274" s="12">
        <v>368.475798040995</v>
      </c>
      <c r="X274" s="12">
        <v>377.119111212309</v>
      </c>
      <c r="Y274" s="12">
        <v>394.880590375647</v>
      </c>
    </row>
    <row r="275" s="6" customFormat="1" spans="1:25">
      <c r="A275" t="s">
        <v>54</v>
      </c>
      <c r="B275" s="32">
        <v>2022</v>
      </c>
      <c r="C275" s="6">
        <v>687.183438</v>
      </c>
      <c r="D275" s="6">
        <v>173</v>
      </c>
      <c r="E275" s="6">
        <v>330.172</v>
      </c>
      <c r="F275" s="6">
        <v>631.795547</v>
      </c>
      <c r="G275" s="32">
        <v>146.6</v>
      </c>
      <c r="H275" s="12">
        <v>38.6434</v>
      </c>
      <c r="I275" s="33">
        <v>1.8</v>
      </c>
      <c r="J275" s="33">
        <v>3.5</v>
      </c>
      <c r="K275" s="12">
        <v>3.5</v>
      </c>
      <c r="L275" s="6">
        <v>2272.042747</v>
      </c>
      <c r="M275" s="6">
        <v>0.207943445484145</v>
      </c>
      <c r="N275" s="6">
        <v>19117.3721674983</v>
      </c>
      <c r="O275" s="6">
        <v>2.08128926135469</v>
      </c>
      <c r="P275" s="6">
        <v>1709.19</v>
      </c>
      <c r="Q275" s="32">
        <v>6.5</v>
      </c>
      <c r="R275" s="6">
        <v>2656480</v>
      </c>
      <c r="S275" s="6">
        <v>1739</v>
      </c>
      <c r="T275" s="6">
        <v>106794.860738715</v>
      </c>
      <c r="U275" s="6">
        <v>46.134427</v>
      </c>
      <c r="V275" s="6">
        <v>414</v>
      </c>
      <c r="W275" s="12">
        <v>392.597084739804</v>
      </c>
      <c r="X275" s="12">
        <v>344.976114991927</v>
      </c>
      <c r="Y275" s="12">
        <v>416.038437480004</v>
      </c>
    </row>
    <row r="276" s="6" customFormat="1" spans="1:25">
      <c r="A276" t="s">
        <v>54</v>
      </c>
      <c r="B276" s="6">
        <v>2023</v>
      </c>
      <c r="C276" s="6">
        <v>702.363560003333</v>
      </c>
      <c r="D276" s="6">
        <v>168</v>
      </c>
      <c r="E276" s="6">
        <v>334.5</v>
      </c>
      <c r="F276" s="6">
        <v>633.090336</v>
      </c>
      <c r="G276" s="32">
        <v>147</v>
      </c>
      <c r="H276" s="12">
        <v>37.468027</v>
      </c>
      <c r="I276" s="33">
        <v>1.7</v>
      </c>
      <c r="J276" s="33">
        <v>3.7</v>
      </c>
      <c r="K276" s="12">
        <v>1.04</v>
      </c>
      <c r="L276" s="32">
        <v>2410.3</v>
      </c>
      <c r="M276" s="6">
        <v>0.199623900836953</v>
      </c>
      <c r="N276" s="6">
        <v>20708</v>
      </c>
      <c r="O276" s="6">
        <v>2.09974158446437</v>
      </c>
      <c r="P276" s="6">
        <v>1878.83</v>
      </c>
      <c r="Q276" s="32">
        <v>7.9</v>
      </c>
      <c r="R276" s="6">
        <v>271.84</v>
      </c>
      <c r="S276" s="6">
        <v>894</v>
      </c>
      <c r="T276" s="6">
        <v>135548.794106836</v>
      </c>
      <c r="U276" s="32">
        <v>76.2</v>
      </c>
      <c r="V276" s="6">
        <v>412</v>
      </c>
      <c r="W276" s="12">
        <v>399.009080748491</v>
      </c>
      <c r="X276" s="12">
        <v>361.373722185333</v>
      </c>
      <c r="Y276" s="12">
        <v>417.335412397761</v>
      </c>
    </row>
    <row r="277" s="6" customFormat="1" spans="1:25">
      <c r="A277" t="s">
        <v>55</v>
      </c>
      <c r="B277" s="6">
        <v>2011</v>
      </c>
      <c r="C277" s="6">
        <v>3413.088</v>
      </c>
      <c r="D277" s="6">
        <v>568.95</v>
      </c>
      <c r="E277" s="6">
        <v>692.88</v>
      </c>
      <c r="F277" s="6">
        <v>1140.3</v>
      </c>
      <c r="G277" s="32">
        <v>1126.9</v>
      </c>
      <c r="H277" s="12">
        <v>95.58</v>
      </c>
      <c r="I277" s="12">
        <v>2.0324</v>
      </c>
      <c r="J277" s="12">
        <v>3.9332</v>
      </c>
      <c r="K277" s="12">
        <v>816</v>
      </c>
      <c r="L277" s="6">
        <v>1265.33189999999</v>
      </c>
      <c r="M277" s="6">
        <v>0.0843560871289344</v>
      </c>
      <c r="N277" s="6">
        <v>6605</v>
      </c>
      <c r="O277" s="6">
        <v>4.92594388638725</v>
      </c>
      <c r="P277" s="6">
        <v>154.33</v>
      </c>
      <c r="Q277" s="32">
        <v>49.6</v>
      </c>
      <c r="R277" s="6">
        <v>1989100</v>
      </c>
      <c r="S277" s="6">
        <v>822</v>
      </c>
      <c r="T277" s="6">
        <v>122604.553371517</v>
      </c>
      <c r="U277" s="6">
        <v>70.3706</v>
      </c>
      <c r="V277" s="6">
        <v>437</v>
      </c>
      <c r="W277" s="12">
        <v>40.38</v>
      </c>
      <c r="X277" s="12">
        <v>47.46</v>
      </c>
      <c r="Y277" s="12">
        <v>36.77</v>
      </c>
    </row>
    <row r="278" s="6" customFormat="1" spans="1:25">
      <c r="A278" t="s">
        <v>55</v>
      </c>
      <c r="B278" s="6">
        <v>2012</v>
      </c>
      <c r="C278" s="6">
        <v>3477.694</v>
      </c>
      <c r="D278" s="6">
        <v>531.18</v>
      </c>
      <c r="E278" s="6">
        <v>702.97</v>
      </c>
      <c r="F278" s="6">
        <v>1162</v>
      </c>
      <c r="G278" s="32">
        <v>1060.5</v>
      </c>
      <c r="H278" s="12">
        <v>96.02</v>
      </c>
      <c r="I278" s="12">
        <v>1.948</v>
      </c>
      <c r="J278" s="12">
        <v>4.0928</v>
      </c>
      <c r="K278" s="12">
        <v>405.4</v>
      </c>
      <c r="L278" s="6">
        <v>1402.03469999999</v>
      </c>
      <c r="M278" s="6">
        <v>0.0823876384798766</v>
      </c>
      <c r="N278" s="6">
        <v>7526</v>
      </c>
      <c r="O278" s="6">
        <v>4.94714425935673</v>
      </c>
      <c r="P278" s="6">
        <v>190.04</v>
      </c>
      <c r="Q278" s="32">
        <v>56.4</v>
      </c>
      <c r="R278" s="6">
        <v>2563490</v>
      </c>
      <c r="S278" s="6">
        <v>1060</v>
      </c>
      <c r="T278" s="6">
        <v>141659.599869068</v>
      </c>
      <c r="U278" s="6">
        <v>73.8</v>
      </c>
      <c r="V278" s="6">
        <v>474</v>
      </c>
      <c r="W278" s="12">
        <v>85.39</v>
      </c>
      <c r="X278" s="12">
        <v>116.14</v>
      </c>
      <c r="Y278" s="12">
        <v>119.05</v>
      </c>
    </row>
    <row r="279" s="6" customFormat="1" spans="1:25">
      <c r="A279" t="s">
        <v>55</v>
      </c>
      <c r="B279" s="6">
        <v>2013</v>
      </c>
      <c r="C279" s="6">
        <v>3515.889</v>
      </c>
      <c r="D279" s="6">
        <v>495.08</v>
      </c>
      <c r="E279" s="6">
        <v>675.1826</v>
      </c>
      <c r="F279" s="6">
        <v>1198.88</v>
      </c>
      <c r="G279" s="32">
        <v>1148.1</v>
      </c>
      <c r="H279" s="12">
        <v>96.6435</v>
      </c>
      <c r="I279" s="12">
        <v>1.8354</v>
      </c>
      <c r="J279" s="12">
        <v>4.286</v>
      </c>
      <c r="K279" s="12">
        <v>455.3</v>
      </c>
      <c r="L279" s="6">
        <v>1513.73759999999</v>
      </c>
      <c r="M279" s="6">
        <v>0.0795368317627898</v>
      </c>
      <c r="N279" s="6">
        <v>8493</v>
      </c>
      <c r="O279" s="6">
        <v>5.20731576909713</v>
      </c>
      <c r="P279" s="6">
        <v>264.73</v>
      </c>
      <c r="Q279" s="32">
        <v>20.4</v>
      </c>
      <c r="R279" s="6">
        <v>2819412</v>
      </c>
      <c r="S279" s="6">
        <v>1317</v>
      </c>
      <c r="T279" s="6">
        <v>247983.114895566</v>
      </c>
      <c r="U279" s="6">
        <v>76.12</v>
      </c>
      <c r="V279" s="6">
        <v>515</v>
      </c>
      <c r="W279" s="12">
        <v>125.27</v>
      </c>
      <c r="X279" s="12">
        <v>178.2</v>
      </c>
      <c r="Y279" s="12">
        <v>240.74</v>
      </c>
    </row>
    <row r="280" s="6" customFormat="1" spans="1:25">
      <c r="A280" t="s">
        <v>55</v>
      </c>
      <c r="B280" s="6">
        <v>2014</v>
      </c>
      <c r="C280" s="6">
        <v>3540.352</v>
      </c>
      <c r="D280" s="6">
        <v>463.78</v>
      </c>
      <c r="E280" s="6">
        <v>677.2626</v>
      </c>
      <c r="F280" s="6">
        <v>1243.33999999999</v>
      </c>
      <c r="G280" s="32">
        <v>1144.5</v>
      </c>
      <c r="H280" s="12">
        <v>97.26</v>
      </c>
      <c r="I280" s="12">
        <v>1.8437</v>
      </c>
      <c r="J280" s="12">
        <v>4.3824</v>
      </c>
      <c r="K280" s="12">
        <v>280.9</v>
      </c>
      <c r="L280" s="6">
        <v>1594.9591</v>
      </c>
      <c r="M280" s="6">
        <v>0.0743924670116248</v>
      </c>
      <c r="N280" s="6">
        <v>9489.81531609137</v>
      </c>
      <c r="O280" s="6">
        <v>5.22744353519595</v>
      </c>
      <c r="P280" s="6">
        <v>229.03</v>
      </c>
      <c r="Q280" s="32">
        <v>21.2</v>
      </c>
      <c r="R280" s="6">
        <v>2916154</v>
      </c>
      <c r="S280" s="6">
        <v>2109</v>
      </c>
      <c r="T280" s="6">
        <v>174481.725673859</v>
      </c>
      <c r="U280" s="6">
        <v>78.31</v>
      </c>
      <c r="V280" s="6">
        <v>566</v>
      </c>
      <c r="W280" s="12">
        <v>175.57</v>
      </c>
      <c r="X280" s="12">
        <v>157.88</v>
      </c>
      <c r="Y280" s="12">
        <v>263.63</v>
      </c>
    </row>
    <row r="281" s="6" customFormat="1" spans="1:25">
      <c r="A281" t="s">
        <v>55</v>
      </c>
      <c r="B281" s="6">
        <v>2015</v>
      </c>
      <c r="C281" s="6">
        <v>3575.797</v>
      </c>
      <c r="D281" s="6">
        <v>440.3</v>
      </c>
      <c r="E281" s="6">
        <v>687.1926</v>
      </c>
      <c r="F281" s="6">
        <v>1299.73</v>
      </c>
      <c r="G281" s="32">
        <v>1051</v>
      </c>
      <c r="H281" s="12">
        <v>97.72</v>
      </c>
      <c r="I281" s="12">
        <v>1.8199</v>
      </c>
      <c r="J281" s="12">
        <v>4.5162</v>
      </c>
      <c r="K281" s="12">
        <v>70.8</v>
      </c>
      <c r="L281" s="6">
        <v>1738.1486</v>
      </c>
      <c r="M281" s="6">
        <v>0.0731774665702123</v>
      </c>
      <c r="N281" s="6">
        <v>10504.7139052849</v>
      </c>
      <c r="O281" s="6">
        <v>5.20348589318337</v>
      </c>
      <c r="P281" s="6">
        <v>304.29</v>
      </c>
      <c r="Q281" s="32">
        <v>19.7</v>
      </c>
      <c r="R281" s="6">
        <v>3313300</v>
      </c>
      <c r="S281" s="6">
        <v>4151</v>
      </c>
      <c r="T281" s="6">
        <v>201688.338405849</v>
      </c>
      <c r="U281" s="6">
        <v>78.14</v>
      </c>
      <c r="V281" s="6">
        <v>584</v>
      </c>
      <c r="W281" s="12">
        <v>197.46</v>
      </c>
      <c r="X281" s="12">
        <v>171.58</v>
      </c>
      <c r="Y281" s="12">
        <v>393.65</v>
      </c>
    </row>
    <row r="282" s="6" customFormat="1" spans="1:25">
      <c r="A282" t="s">
        <v>55</v>
      </c>
      <c r="B282" s="6">
        <v>2016</v>
      </c>
      <c r="C282" s="6">
        <v>3600.736</v>
      </c>
      <c r="D282" s="6">
        <v>419.19</v>
      </c>
      <c r="E282" s="6">
        <v>690.6</v>
      </c>
      <c r="F282" s="6">
        <v>1318.67</v>
      </c>
      <c r="G282" s="32">
        <v>1078.2</v>
      </c>
      <c r="H282" s="12">
        <v>96.1606</v>
      </c>
      <c r="I282" s="12">
        <v>1.7604</v>
      </c>
      <c r="J282" s="12">
        <v>4.5265</v>
      </c>
      <c r="K282" s="12">
        <v>190.4</v>
      </c>
      <c r="L282" s="6">
        <v>1968.2751</v>
      </c>
      <c r="M282" s="6">
        <v>0.0734609164633194</v>
      </c>
      <c r="N282" s="6">
        <v>11548.793718</v>
      </c>
      <c r="O282" s="6">
        <v>5.21392412395019</v>
      </c>
      <c r="P282" s="6">
        <v>314.15</v>
      </c>
      <c r="Q282" s="32">
        <v>18.9</v>
      </c>
      <c r="R282" s="6">
        <v>3479900</v>
      </c>
      <c r="S282" s="6">
        <v>2496</v>
      </c>
      <c r="T282" s="6">
        <v>505241.36886582</v>
      </c>
      <c r="U282" s="6">
        <v>78.69</v>
      </c>
      <c r="V282" s="6">
        <v>593</v>
      </c>
      <c r="W282" s="12">
        <v>214.027930340184</v>
      </c>
      <c r="X282" s="12">
        <v>211.535561110946</v>
      </c>
      <c r="Y282" s="12">
        <v>340.098612622915</v>
      </c>
    </row>
    <row r="283" s="6" customFormat="1" spans="1:25">
      <c r="A283" t="s">
        <v>55</v>
      </c>
      <c r="B283" s="6">
        <v>2017</v>
      </c>
      <c r="C283" s="6">
        <v>3339.556</v>
      </c>
      <c r="D283" s="6">
        <v>402.91</v>
      </c>
      <c r="E283" s="6">
        <v>694.26</v>
      </c>
      <c r="F283" s="6">
        <v>1352.6</v>
      </c>
      <c r="G283" s="32">
        <v>1079.9</v>
      </c>
      <c r="H283" s="12">
        <v>95.4649</v>
      </c>
      <c r="I283" s="12">
        <v>1.7467</v>
      </c>
      <c r="J283" s="12">
        <v>4.5479</v>
      </c>
      <c r="K283" s="12">
        <v>125.9</v>
      </c>
      <c r="L283" s="6">
        <v>1902.4671</v>
      </c>
      <c r="M283" s="6">
        <v>0.0656940920156934</v>
      </c>
      <c r="N283" s="6">
        <v>12637.9101810187</v>
      </c>
      <c r="O283" s="6">
        <v>4.81023823927635</v>
      </c>
      <c r="P283" s="6">
        <v>410.77</v>
      </c>
      <c r="Q283" s="32">
        <v>18</v>
      </c>
      <c r="R283" s="6">
        <v>3475669</v>
      </c>
      <c r="S283" s="6">
        <v>3354</v>
      </c>
      <c r="T283" s="6">
        <v>27177.8767122517</v>
      </c>
      <c r="U283" s="6">
        <v>80.1802</v>
      </c>
      <c r="V283" s="6">
        <v>592</v>
      </c>
      <c r="W283" s="12">
        <v>249.503703006133</v>
      </c>
      <c r="X283" s="12">
        <v>301.206001378827</v>
      </c>
      <c r="Y283" s="12">
        <v>319.574302829444</v>
      </c>
    </row>
    <row r="284" s="6" customFormat="1" spans="1:25">
      <c r="A284" t="s">
        <v>55</v>
      </c>
      <c r="B284" s="6">
        <v>2018</v>
      </c>
      <c r="C284" s="6">
        <v>3348.49</v>
      </c>
      <c r="D284" s="6">
        <v>390.62</v>
      </c>
      <c r="E284" s="6">
        <v>696.94</v>
      </c>
      <c r="F284" s="6">
        <v>1428.12</v>
      </c>
      <c r="G284" s="32">
        <v>1079.3</v>
      </c>
      <c r="H284" s="12">
        <v>93.17</v>
      </c>
      <c r="I284" s="12">
        <v>1.7191</v>
      </c>
      <c r="J284" s="12">
        <v>4.4625</v>
      </c>
      <c r="K284" s="12">
        <v>70.9</v>
      </c>
      <c r="L284" s="6">
        <v>2052.40639999999</v>
      </c>
      <c r="M284" s="6">
        <v>0.0676843854032693</v>
      </c>
      <c r="N284" s="6">
        <v>13781.2248458107</v>
      </c>
      <c r="O284" s="6">
        <v>4.80455993342325</v>
      </c>
      <c r="P284" s="6">
        <v>618</v>
      </c>
      <c r="Q284" s="32">
        <v>20.6</v>
      </c>
      <c r="R284" s="6">
        <v>3667749</v>
      </c>
      <c r="S284" s="6">
        <v>3430</v>
      </c>
      <c r="T284" s="6">
        <v>52140.4107858304</v>
      </c>
      <c r="U284" s="6">
        <v>79.5272</v>
      </c>
      <c r="V284" s="6">
        <v>596</v>
      </c>
      <c r="W284" s="12">
        <v>285.108584179124</v>
      </c>
      <c r="X284" s="12">
        <v>285.595688421283</v>
      </c>
      <c r="Y284" s="12">
        <v>384.739276976034</v>
      </c>
    </row>
    <row r="285" s="6" customFormat="1" spans="1:25">
      <c r="A285" t="s">
        <v>55</v>
      </c>
      <c r="B285" s="6">
        <v>2019</v>
      </c>
      <c r="C285" s="6">
        <v>3345.743</v>
      </c>
      <c r="D285" s="6">
        <v>381.48</v>
      </c>
      <c r="E285" s="6">
        <v>697.68</v>
      </c>
      <c r="F285" s="6">
        <v>1464.6673</v>
      </c>
      <c r="G285" s="32">
        <v>1075.2</v>
      </c>
      <c r="H285" s="12">
        <v>91.08</v>
      </c>
      <c r="I285" s="12">
        <v>1.6542</v>
      </c>
      <c r="J285" s="12">
        <v>4.2559</v>
      </c>
      <c r="K285" s="12">
        <v>78.3</v>
      </c>
      <c r="L285" s="6">
        <v>2337.8062</v>
      </c>
      <c r="M285" s="6">
        <v>0.0657220671047799</v>
      </c>
      <c r="N285" s="6">
        <v>15133.2654238365</v>
      </c>
      <c r="O285" s="6">
        <v>4.79552660245385</v>
      </c>
      <c r="P285" s="6">
        <v>620.03</v>
      </c>
      <c r="Q285" s="32">
        <v>24.5</v>
      </c>
      <c r="R285" s="6">
        <v>3895268</v>
      </c>
      <c r="S285" s="6">
        <v>3112</v>
      </c>
      <c r="T285" s="6">
        <v>550226.153173482</v>
      </c>
      <c r="U285" s="6">
        <v>80.9037</v>
      </c>
      <c r="V285" s="6">
        <v>595</v>
      </c>
      <c r="W285" s="12">
        <v>311.031359284517</v>
      </c>
      <c r="X285" s="12">
        <v>310.364348394176</v>
      </c>
      <c r="Y285" s="12">
        <v>400.621717355463</v>
      </c>
    </row>
    <row r="286" s="6" customFormat="1" spans="1:25">
      <c r="A286" t="s">
        <v>55</v>
      </c>
      <c r="B286" s="6">
        <v>2020</v>
      </c>
      <c r="C286" s="6">
        <v>3372.541</v>
      </c>
      <c r="D286" s="6">
        <v>378</v>
      </c>
      <c r="E286" s="6">
        <v>698.32</v>
      </c>
      <c r="F286" s="6">
        <v>1497.988</v>
      </c>
      <c r="G286" s="32">
        <v>1081.4</v>
      </c>
      <c r="H286" s="12">
        <v>89.8287</v>
      </c>
      <c r="I286" s="12">
        <v>1.6205</v>
      </c>
      <c r="J286" s="12">
        <v>4.1694</v>
      </c>
      <c r="K286" s="33">
        <v>159</v>
      </c>
      <c r="L286" s="6">
        <v>2749.0502</v>
      </c>
      <c r="M286" s="6">
        <v>0.072125150833167</v>
      </c>
      <c r="N286" s="6">
        <v>16361.3741515791</v>
      </c>
      <c r="O286" s="6">
        <v>4.82950652995761</v>
      </c>
      <c r="P286" s="6">
        <v>696.73</v>
      </c>
      <c r="Q286" s="32">
        <v>21.4</v>
      </c>
      <c r="R286" s="6">
        <v>4167600</v>
      </c>
      <c r="S286" s="6">
        <v>4189</v>
      </c>
      <c r="T286" s="6">
        <v>325653.849367119</v>
      </c>
      <c r="U286" s="6">
        <v>82.5063</v>
      </c>
      <c r="V286" s="6">
        <v>594</v>
      </c>
      <c r="W286" s="12">
        <v>329.385734792091</v>
      </c>
      <c r="X286" s="12">
        <v>343.905827091716</v>
      </c>
      <c r="Y286" s="12">
        <v>397.124920668827</v>
      </c>
    </row>
    <row r="287" s="6" customFormat="1" spans="1:25">
      <c r="A287" t="s">
        <v>55</v>
      </c>
      <c r="B287" s="32">
        <v>2021</v>
      </c>
      <c r="C287" s="6">
        <v>3409.25634562667</v>
      </c>
      <c r="D287" s="32">
        <v>366</v>
      </c>
      <c r="E287" s="6">
        <v>698.3</v>
      </c>
      <c r="F287" s="6">
        <v>1532.454986</v>
      </c>
      <c r="G287" s="32">
        <v>1092.8</v>
      </c>
      <c r="H287" s="12">
        <v>89.053111</v>
      </c>
      <c r="I287" s="12">
        <v>1.6038</v>
      </c>
      <c r="J287" s="12">
        <v>4.1159</v>
      </c>
      <c r="K287" s="33">
        <v>60</v>
      </c>
      <c r="L287" s="6">
        <v>2935.648866</v>
      </c>
      <c r="M287" s="6">
        <v>0.0689036574864433</v>
      </c>
      <c r="N287" s="6">
        <v>18099.6</v>
      </c>
      <c r="O287" s="6">
        <v>4.88222303540981</v>
      </c>
      <c r="P287" s="6">
        <v>915.06</v>
      </c>
      <c r="Q287" s="32">
        <v>22.4</v>
      </c>
      <c r="R287" s="6">
        <v>4062587</v>
      </c>
      <c r="S287" s="6">
        <v>3116</v>
      </c>
      <c r="T287" s="6">
        <v>553152.576437455</v>
      </c>
      <c r="U287" s="6">
        <v>85.57080979</v>
      </c>
      <c r="V287" s="6">
        <v>593</v>
      </c>
      <c r="W287" s="12">
        <v>362.234810117345</v>
      </c>
      <c r="X287" s="12">
        <v>373.570498968062</v>
      </c>
      <c r="Y287" s="12">
        <v>408.898986635149</v>
      </c>
    </row>
    <row r="288" s="6" customFormat="1" spans="1:25">
      <c r="A288" t="s">
        <v>55</v>
      </c>
      <c r="B288" s="32">
        <v>2022</v>
      </c>
      <c r="C288" s="6">
        <v>3479.02384127</v>
      </c>
      <c r="D288" s="6">
        <v>389</v>
      </c>
      <c r="E288" s="6">
        <v>669.868</v>
      </c>
      <c r="F288" s="6">
        <v>1565.603363</v>
      </c>
      <c r="G288" s="32">
        <v>1072.8</v>
      </c>
      <c r="H288" s="12">
        <v>88.7413</v>
      </c>
      <c r="I288" s="33">
        <v>1.6</v>
      </c>
      <c r="J288" s="33">
        <v>4.1</v>
      </c>
      <c r="K288" s="12">
        <v>369.5</v>
      </c>
      <c r="L288" s="6">
        <v>3068.445902</v>
      </c>
      <c r="M288" s="6">
        <v>0.0690754917779532</v>
      </c>
      <c r="N288" s="6">
        <v>19312.6594155862</v>
      </c>
      <c r="O288" s="6">
        <v>5.1935961133686</v>
      </c>
      <c r="P288" s="6">
        <v>1234.45</v>
      </c>
      <c r="Q288" s="32">
        <v>20.4</v>
      </c>
      <c r="R288" s="6">
        <v>3938467</v>
      </c>
      <c r="S288" s="6">
        <v>2575</v>
      </c>
      <c r="T288" s="6">
        <v>548268.73995252</v>
      </c>
      <c r="U288" s="6">
        <v>88.355943</v>
      </c>
      <c r="V288" s="6">
        <v>592</v>
      </c>
      <c r="W288" s="12">
        <v>386.298989254566</v>
      </c>
      <c r="X288" s="12">
        <v>346.287450285799</v>
      </c>
      <c r="Y288" s="12">
        <v>434.105175746273</v>
      </c>
    </row>
    <row r="289" s="6" customFormat="1" spans="1:25">
      <c r="A289" t="s">
        <v>55</v>
      </c>
      <c r="B289" s="6">
        <v>2023</v>
      </c>
      <c r="C289" s="6">
        <v>3506.1925659592</v>
      </c>
      <c r="D289" s="6">
        <v>361</v>
      </c>
      <c r="E289" s="6">
        <v>681.1</v>
      </c>
      <c r="F289" s="6">
        <v>1586.36948</v>
      </c>
      <c r="G289" s="32">
        <v>1095.9</v>
      </c>
      <c r="H289" s="12">
        <v>88.439974</v>
      </c>
      <c r="I289" s="33">
        <v>1.6</v>
      </c>
      <c r="J289" s="33">
        <v>4</v>
      </c>
      <c r="K289" s="12">
        <v>98.03</v>
      </c>
      <c r="L289" s="32">
        <v>3154.3</v>
      </c>
      <c r="M289" s="6">
        <v>0.0688221908192849</v>
      </c>
      <c r="N289" s="6">
        <v>20820</v>
      </c>
      <c r="O289" s="6">
        <v>5.14783815292791</v>
      </c>
      <c r="P289" s="6">
        <v>1486.64</v>
      </c>
      <c r="Q289" s="32">
        <v>19.2</v>
      </c>
      <c r="R289" s="6">
        <v>415.66</v>
      </c>
      <c r="S289" s="6">
        <v>1182</v>
      </c>
      <c r="T289" s="6">
        <v>824402.346995104</v>
      </c>
      <c r="U289" s="32">
        <v>90.5</v>
      </c>
      <c r="V289" s="6">
        <v>590</v>
      </c>
      <c r="W289" s="12">
        <v>400.089987594515</v>
      </c>
      <c r="X289" s="12">
        <v>365.565986586281</v>
      </c>
      <c r="Y289" s="12">
        <v>431.706237514429</v>
      </c>
    </row>
    <row r="290" s="6" customFormat="1" spans="1:25">
      <c r="A290" t="s">
        <v>56</v>
      </c>
      <c r="B290" s="6">
        <v>2011</v>
      </c>
      <c r="C290" s="6">
        <v>9565.554</v>
      </c>
      <c r="D290" s="6">
        <v>1972</v>
      </c>
      <c r="E290" s="6">
        <v>2600.75</v>
      </c>
      <c r="F290" s="6">
        <v>3426.1</v>
      </c>
      <c r="G290" s="32">
        <v>3291.6</v>
      </c>
      <c r="H290" s="12">
        <v>251.2312</v>
      </c>
      <c r="I290" s="12">
        <v>6.191</v>
      </c>
      <c r="J290" s="12">
        <v>12.2227</v>
      </c>
      <c r="K290" s="12">
        <v>1528.2</v>
      </c>
      <c r="L290" s="6">
        <v>4932.7308</v>
      </c>
      <c r="M290" s="6">
        <v>0.14189163481824</v>
      </c>
      <c r="N290" s="6">
        <v>6505</v>
      </c>
      <c r="O290" s="6">
        <v>3.67799826972989</v>
      </c>
      <c r="P290" s="6">
        <v>1762.59</v>
      </c>
      <c r="Q290" s="32">
        <v>156</v>
      </c>
      <c r="R290" s="6">
        <v>5457000</v>
      </c>
      <c r="S290" s="6">
        <v>1326</v>
      </c>
      <c r="T290" s="6">
        <v>510661.682903289</v>
      </c>
      <c r="U290" s="6">
        <v>148.5667</v>
      </c>
      <c r="V290" s="6">
        <v>116</v>
      </c>
      <c r="W290" s="12">
        <v>29.02</v>
      </c>
      <c r="X290" s="12">
        <v>58.56</v>
      </c>
      <c r="Y290" s="12">
        <v>43.5</v>
      </c>
    </row>
    <row r="291" s="6" customFormat="1" spans="1:25">
      <c r="A291" t="s">
        <v>56</v>
      </c>
      <c r="B291" s="6">
        <v>2012</v>
      </c>
      <c r="C291" s="6">
        <v>9657.006</v>
      </c>
      <c r="D291" s="6">
        <v>1905</v>
      </c>
      <c r="E291" s="6">
        <v>2662.65</v>
      </c>
      <c r="F291" s="6">
        <v>3694.03</v>
      </c>
      <c r="G291" s="32">
        <v>3271.3</v>
      </c>
      <c r="H291" s="12">
        <v>253.0295</v>
      </c>
      <c r="I291" s="12">
        <v>6.0317</v>
      </c>
      <c r="J291" s="12">
        <v>12.6827</v>
      </c>
      <c r="K291" s="12">
        <v>943.9</v>
      </c>
      <c r="L291" s="6">
        <v>5433.12449999999</v>
      </c>
      <c r="M291" s="6">
        <v>0.138115763546798</v>
      </c>
      <c r="N291" s="6">
        <v>7432</v>
      </c>
      <c r="O291" s="6">
        <v>3.62684017801814</v>
      </c>
      <c r="P291" s="6">
        <v>2317.78</v>
      </c>
      <c r="Q291" s="32">
        <v>139.1</v>
      </c>
      <c r="R291" s="6">
        <v>6549482</v>
      </c>
      <c r="S291" s="6">
        <v>1920</v>
      </c>
      <c r="T291" s="6">
        <v>18498.935241241</v>
      </c>
      <c r="U291" s="6">
        <v>155.9613</v>
      </c>
      <c r="V291" s="6">
        <v>118</v>
      </c>
      <c r="W291" s="12">
        <v>74.36</v>
      </c>
      <c r="X291" s="12">
        <v>126.5</v>
      </c>
      <c r="Y291" s="12">
        <v>137.31</v>
      </c>
    </row>
    <row r="292" s="6" customFormat="1" spans="1:25">
      <c r="A292" t="s">
        <v>56</v>
      </c>
      <c r="B292" s="6">
        <v>2013</v>
      </c>
      <c r="C292" s="6">
        <v>9682.188</v>
      </c>
      <c r="D292" s="6">
        <v>1854</v>
      </c>
      <c r="E292" s="6">
        <v>2616.538</v>
      </c>
      <c r="F292" s="6">
        <v>3953.09</v>
      </c>
      <c r="G292" s="32">
        <v>3387.1</v>
      </c>
      <c r="H292" s="12">
        <v>251.1434</v>
      </c>
      <c r="I292" s="12">
        <v>5.9954</v>
      </c>
      <c r="J292" s="12">
        <v>12.7854</v>
      </c>
      <c r="K292" s="12">
        <v>1602.9</v>
      </c>
      <c r="L292" s="6">
        <v>5620.2689</v>
      </c>
      <c r="M292" s="6">
        <v>0.129796942793801</v>
      </c>
      <c r="N292" s="6">
        <v>8381</v>
      </c>
      <c r="O292" s="6">
        <v>3.70038119071842</v>
      </c>
      <c r="P292" s="6">
        <v>2733.93</v>
      </c>
      <c r="Q292" s="32">
        <v>84.6</v>
      </c>
      <c r="R292" s="6">
        <v>7417837</v>
      </c>
      <c r="S292" s="6">
        <v>2308</v>
      </c>
      <c r="T292" s="6">
        <v>223330.959681553</v>
      </c>
      <c r="U292" s="6">
        <v>163.51</v>
      </c>
      <c r="V292" s="6">
        <v>118</v>
      </c>
      <c r="W292" s="12">
        <v>114.03</v>
      </c>
      <c r="X292" s="12">
        <v>176.71</v>
      </c>
      <c r="Y292" s="12">
        <v>238.82</v>
      </c>
    </row>
    <row r="293" s="6" customFormat="1" spans="1:25">
      <c r="A293" t="s">
        <v>56</v>
      </c>
      <c r="B293" s="6">
        <v>2014</v>
      </c>
      <c r="C293" s="6">
        <v>9668.612</v>
      </c>
      <c r="D293" s="6">
        <v>1804</v>
      </c>
      <c r="E293" s="6">
        <v>2666.323</v>
      </c>
      <c r="F293" s="6">
        <v>4160.12</v>
      </c>
      <c r="G293" s="32">
        <v>3374.9</v>
      </c>
      <c r="H293" s="12">
        <v>250.1876</v>
      </c>
      <c r="I293" s="12">
        <v>5.9385</v>
      </c>
      <c r="J293" s="12">
        <v>13.0263</v>
      </c>
      <c r="K293" s="12">
        <v>919.3</v>
      </c>
      <c r="L293" s="6">
        <v>5888.08569999999</v>
      </c>
      <c r="M293" s="6">
        <v>0.123737325951951</v>
      </c>
      <c r="N293" s="6">
        <v>9347.74072004996</v>
      </c>
      <c r="O293" s="6">
        <v>3.62619682611597</v>
      </c>
      <c r="P293" s="6">
        <v>2768.19</v>
      </c>
      <c r="Q293" s="32">
        <v>65.9</v>
      </c>
      <c r="R293" s="6">
        <v>8265910</v>
      </c>
      <c r="S293" s="6">
        <v>2329</v>
      </c>
      <c r="T293" s="6">
        <v>198774.556868128</v>
      </c>
      <c r="U293" s="6">
        <v>169.57</v>
      </c>
      <c r="V293" s="6">
        <v>122</v>
      </c>
      <c r="W293" s="12">
        <v>162.58</v>
      </c>
      <c r="X293" s="12">
        <v>159.82</v>
      </c>
      <c r="Y293" s="12">
        <v>236.39</v>
      </c>
    </row>
    <row r="294" s="6" customFormat="1" spans="1:25">
      <c r="A294" t="s">
        <v>56</v>
      </c>
      <c r="B294" s="6">
        <v>2015</v>
      </c>
      <c r="C294" s="6">
        <v>9689.93</v>
      </c>
      <c r="D294" s="6">
        <v>1758.4</v>
      </c>
      <c r="E294" s="6">
        <v>2735.0857</v>
      </c>
      <c r="F294" s="6">
        <v>4404.54759999999</v>
      </c>
      <c r="G294" s="32">
        <v>3394.6</v>
      </c>
      <c r="H294" s="12">
        <v>249.827</v>
      </c>
      <c r="I294" s="12">
        <v>5.8912</v>
      </c>
      <c r="J294" s="12">
        <v>13.217</v>
      </c>
      <c r="K294" s="12">
        <v>562.7</v>
      </c>
      <c r="L294" s="6">
        <v>6377.8423</v>
      </c>
      <c r="M294" s="6">
        <v>0.12236008930859</v>
      </c>
      <c r="N294" s="6">
        <v>10247.3547107899</v>
      </c>
      <c r="O294" s="6">
        <v>3.54282500179062</v>
      </c>
      <c r="P294" s="6">
        <v>2948.67</v>
      </c>
      <c r="Q294" s="32">
        <v>98.3</v>
      </c>
      <c r="R294" s="6">
        <v>9266500</v>
      </c>
      <c r="S294" s="6">
        <v>2992</v>
      </c>
      <c r="T294" s="6">
        <v>577049.411293655</v>
      </c>
      <c r="U294" s="6">
        <v>174.81</v>
      </c>
      <c r="V294" s="6">
        <v>124</v>
      </c>
      <c r="W294" s="12">
        <v>182.08</v>
      </c>
      <c r="X294" s="12">
        <v>176.54</v>
      </c>
      <c r="Y294" s="12">
        <v>396.51</v>
      </c>
    </row>
    <row r="295" s="6" customFormat="1" spans="1:25">
      <c r="A295" t="s">
        <v>56</v>
      </c>
      <c r="B295" s="6">
        <v>2016</v>
      </c>
      <c r="C295" s="6">
        <v>9728.607</v>
      </c>
      <c r="D295" s="6">
        <v>1709</v>
      </c>
      <c r="E295" s="6">
        <v>2813.55</v>
      </c>
      <c r="F295" s="6">
        <v>4267.33</v>
      </c>
      <c r="G295" s="32">
        <v>3469.9</v>
      </c>
      <c r="H295" s="12">
        <v>248.984</v>
      </c>
      <c r="I295" s="12">
        <v>5.8038</v>
      </c>
      <c r="J295" s="12">
        <v>13.2384</v>
      </c>
      <c r="K295" s="12">
        <v>410.6</v>
      </c>
      <c r="L295" s="6">
        <v>6831.07769999999</v>
      </c>
      <c r="M295" s="6">
        <v>0.119307268296445</v>
      </c>
      <c r="N295" s="6">
        <v>11203.132562</v>
      </c>
      <c r="O295" s="6">
        <v>3.45776936610332</v>
      </c>
      <c r="P295" s="6">
        <v>3124.93</v>
      </c>
      <c r="Q295" s="32">
        <v>99.9</v>
      </c>
      <c r="R295" s="6">
        <v>9887100</v>
      </c>
      <c r="S295" s="6">
        <v>4165</v>
      </c>
      <c r="T295" s="6">
        <v>470219.026811042</v>
      </c>
      <c r="U295" s="6">
        <v>183.08</v>
      </c>
      <c r="V295" s="6">
        <v>125</v>
      </c>
      <c r="W295" s="12">
        <v>196.99883416305</v>
      </c>
      <c r="X295" s="12">
        <v>216.54433699604</v>
      </c>
      <c r="Y295" s="12">
        <v>335.375604452904</v>
      </c>
    </row>
    <row r="296" s="6" customFormat="1" spans="1:25">
      <c r="A296" t="s">
        <v>56</v>
      </c>
      <c r="B296" s="6">
        <v>2017</v>
      </c>
      <c r="C296" s="6">
        <v>9575.046</v>
      </c>
      <c r="D296" s="6">
        <v>1661.5</v>
      </c>
      <c r="E296" s="6">
        <v>2873.1</v>
      </c>
      <c r="F296" s="6">
        <v>4420.3</v>
      </c>
      <c r="G296" s="32">
        <v>3488.9</v>
      </c>
      <c r="H296" s="12">
        <v>241.9511</v>
      </c>
      <c r="I296" s="12">
        <v>5.5751</v>
      </c>
      <c r="J296" s="12">
        <v>13.0993</v>
      </c>
      <c r="K296" s="12">
        <v>215.7</v>
      </c>
      <c r="L296" s="6">
        <v>6955.5486</v>
      </c>
      <c r="M296" s="6">
        <v>0.115260266163911</v>
      </c>
      <c r="N296" s="6">
        <v>12226.9220561176</v>
      </c>
      <c r="O296" s="6">
        <v>3.33265323170095</v>
      </c>
      <c r="P296" s="6">
        <v>3547.68</v>
      </c>
      <c r="Q296" s="32">
        <v>141.1</v>
      </c>
      <c r="R296" s="6">
        <v>10231290</v>
      </c>
      <c r="S296" s="6">
        <v>5882</v>
      </c>
      <c r="T296" s="6">
        <v>683414.628279508</v>
      </c>
      <c r="U296" s="6">
        <v>188.4409</v>
      </c>
      <c r="V296" s="6">
        <v>125</v>
      </c>
      <c r="W296" s="12">
        <v>231.867438222282</v>
      </c>
      <c r="X296" s="12">
        <v>301.535430821847</v>
      </c>
      <c r="Y296" s="12">
        <v>325.142889805193</v>
      </c>
    </row>
    <row r="297" s="6" customFormat="1" spans="1:25">
      <c r="A297" t="s">
        <v>56</v>
      </c>
      <c r="B297" s="6">
        <v>2018</v>
      </c>
      <c r="C297" s="6">
        <v>9615.317</v>
      </c>
      <c r="D297" s="6">
        <v>1618</v>
      </c>
      <c r="E297" s="6">
        <v>2932.544</v>
      </c>
      <c r="F297" s="6">
        <v>4603.88339999999</v>
      </c>
      <c r="G297" s="32">
        <v>3493.7</v>
      </c>
      <c r="H297" s="12">
        <v>235.2065</v>
      </c>
      <c r="I297" s="12">
        <v>5.1276</v>
      </c>
      <c r="J297" s="12">
        <v>12.0186</v>
      </c>
      <c r="K297" s="12">
        <v>484</v>
      </c>
      <c r="L297" s="6">
        <v>7195.6466</v>
      </c>
      <c r="M297" s="6">
        <v>0.10882161987289</v>
      </c>
      <c r="N297" s="6">
        <v>13331.3770063913</v>
      </c>
      <c r="O297" s="6">
        <v>3.27883128096288</v>
      </c>
      <c r="P297" s="6">
        <v>3770.32</v>
      </c>
      <c r="Q297" s="32">
        <v>150.6</v>
      </c>
      <c r="R297" s="6">
        <v>13108851</v>
      </c>
      <c r="S297" s="6">
        <v>5329</v>
      </c>
      <c r="T297" s="6">
        <v>595151.331207962</v>
      </c>
      <c r="U297" s="6">
        <v>198.6177</v>
      </c>
      <c r="V297" s="6">
        <v>127</v>
      </c>
      <c r="W297" s="12">
        <v>266.147868858651</v>
      </c>
      <c r="X297" s="12">
        <v>295.834401275019</v>
      </c>
      <c r="Y297" s="12">
        <v>384.513765291095</v>
      </c>
    </row>
    <row r="298" s="6" customFormat="1" spans="1:25">
      <c r="A298" t="s">
        <v>56</v>
      </c>
      <c r="B298" s="6">
        <v>2019</v>
      </c>
      <c r="C298" s="6">
        <v>9692.984</v>
      </c>
      <c r="D298" s="6">
        <v>1579.5</v>
      </c>
      <c r="E298" s="6">
        <v>2954.094</v>
      </c>
      <c r="F298" s="6">
        <v>4682.2981</v>
      </c>
      <c r="G298" s="32">
        <v>3498.5</v>
      </c>
      <c r="H298" s="12">
        <v>222.7724</v>
      </c>
      <c r="I298" s="12">
        <v>4.629</v>
      </c>
      <c r="J298" s="12">
        <v>12.3235</v>
      </c>
      <c r="K298" s="12">
        <v>323.8</v>
      </c>
      <c r="L298" s="6">
        <v>7889.3472</v>
      </c>
      <c r="M298" s="6">
        <v>0.103124647383656</v>
      </c>
      <c r="N298" s="6">
        <v>14670.0910069312</v>
      </c>
      <c r="O298" s="6">
        <v>3.28120364484001</v>
      </c>
      <c r="P298" s="6">
        <v>2695.68</v>
      </c>
      <c r="Q298" s="32">
        <v>133.2</v>
      </c>
      <c r="R298" s="6">
        <v>12884232</v>
      </c>
      <c r="S298" s="6">
        <v>5384</v>
      </c>
      <c r="T298" s="6">
        <v>1037020.45366767</v>
      </c>
      <c r="U298" s="6">
        <v>205.7976</v>
      </c>
      <c r="V298" s="6">
        <v>127</v>
      </c>
      <c r="W298" s="12">
        <v>291.21646643381</v>
      </c>
      <c r="X298" s="12">
        <v>319.533099248041</v>
      </c>
      <c r="Y298" s="12">
        <v>398.228594825779</v>
      </c>
    </row>
    <row r="299" s="6" customFormat="1" spans="1:25">
      <c r="A299" t="s">
        <v>56</v>
      </c>
      <c r="B299" s="6">
        <v>2020</v>
      </c>
      <c r="C299" s="6">
        <v>9849.887</v>
      </c>
      <c r="D299" s="6">
        <v>1542</v>
      </c>
      <c r="E299" s="6">
        <v>2992.236</v>
      </c>
      <c r="F299" s="6">
        <v>4754.00399999999</v>
      </c>
      <c r="G299" s="32">
        <v>3527.4</v>
      </c>
      <c r="H299" s="12">
        <v>210.8152</v>
      </c>
      <c r="I299" s="12">
        <v>4.213</v>
      </c>
      <c r="J299" s="12">
        <v>11.8818</v>
      </c>
      <c r="K299" s="33">
        <v>633</v>
      </c>
      <c r="L299" s="6">
        <v>9216.40079999999</v>
      </c>
      <c r="M299" s="6">
        <v>0.114335839021407</v>
      </c>
      <c r="N299" s="6">
        <v>15929.1189356273</v>
      </c>
      <c r="O299" s="6">
        <v>3.29181488358539</v>
      </c>
      <c r="P299" s="6">
        <v>3351.81</v>
      </c>
      <c r="Q299" s="32">
        <v>169.6</v>
      </c>
      <c r="R299" s="6">
        <v>13393600</v>
      </c>
      <c r="S299" s="6">
        <v>7245</v>
      </c>
      <c r="T299" s="6">
        <v>1224477.31774994</v>
      </c>
      <c r="U299" s="6">
        <v>205.9061</v>
      </c>
      <c r="V299" s="6">
        <v>127</v>
      </c>
      <c r="W299" s="12">
        <v>310.762818570303</v>
      </c>
      <c r="X299" s="12">
        <v>344.86247698485</v>
      </c>
      <c r="Y299" s="12">
        <v>396.045767119835</v>
      </c>
    </row>
    <row r="300" s="6" customFormat="1" spans="1:25">
      <c r="A300" t="s">
        <v>56</v>
      </c>
      <c r="B300" s="32">
        <v>2021</v>
      </c>
      <c r="C300" s="6">
        <v>9999.92166667</v>
      </c>
      <c r="D300" s="32">
        <v>1506</v>
      </c>
      <c r="E300" s="6">
        <v>2992.2</v>
      </c>
      <c r="F300" s="6">
        <v>4833.883581</v>
      </c>
      <c r="G300" s="32">
        <v>3582.1</v>
      </c>
      <c r="H300" s="12">
        <v>207.159</v>
      </c>
      <c r="I300" s="12">
        <v>4.0974</v>
      </c>
      <c r="J300" s="12">
        <v>11.6968</v>
      </c>
      <c r="K300" s="33">
        <v>266</v>
      </c>
      <c r="L300" s="6">
        <v>9383.320013</v>
      </c>
      <c r="M300" s="6">
        <v>0.1051405188299</v>
      </c>
      <c r="N300" s="6">
        <v>17575.3</v>
      </c>
      <c r="O300" s="6">
        <v>3.34199641289686</v>
      </c>
      <c r="P300" s="6">
        <v>4579.75</v>
      </c>
      <c r="Q300" s="32">
        <v>174.1</v>
      </c>
      <c r="R300" s="6">
        <v>13300961</v>
      </c>
      <c r="S300" s="6">
        <v>6895</v>
      </c>
      <c r="T300" s="6">
        <v>1414423.66112624</v>
      </c>
      <c r="U300" s="6">
        <v>273.15379886</v>
      </c>
      <c r="V300" s="6">
        <v>125</v>
      </c>
      <c r="W300" s="12">
        <v>342.964363394716</v>
      </c>
      <c r="X300" s="12">
        <v>375.600459610695</v>
      </c>
      <c r="Y300" s="12">
        <v>410.001003844994</v>
      </c>
    </row>
    <row r="301" s="6" customFormat="1" spans="1:25">
      <c r="A301" t="s">
        <v>56</v>
      </c>
      <c r="B301" s="32">
        <v>2022</v>
      </c>
      <c r="C301" s="6">
        <v>10227.36366667</v>
      </c>
      <c r="D301" s="6">
        <v>1602</v>
      </c>
      <c r="E301" s="6">
        <v>2975.744</v>
      </c>
      <c r="F301" s="6">
        <v>4923.334453</v>
      </c>
      <c r="G301" s="32">
        <v>3510.5</v>
      </c>
      <c r="H301" s="12">
        <v>204.3698</v>
      </c>
      <c r="I301" s="33">
        <v>4</v>
      </c>
      <c r="J301" s="33">
        <v>11.5</v>
      </c>
      <c r="K301" s="12">
        <v>615.9</v>
      </c>
      <c r="L301" s="6">
        <v>9859.753182</v>
      </c>
      <c r="M301" s="6">
        <v>0.105098167746847</v>
      </c>
      <c r="N301" s="6">
        <v>18672.3661086163</v>
      </c>
      <c r="O301" s="6">
        <v>3.4369097834592</v>
      </c>
      <c r="P301" s="6">
        <v>5637.36</v>
      </c>
      <c r="Q301" s="32">
        <v>161.6</v>
      </c>
      <c r="R301" s="6">
        <v>13593218</v>
      </c>
      <c r="S301" s="6">
        <v>6245</v>
      </c>
      <c r="T301" s="6">
        <v>567429.270047346</v>
      </c>
      <c r="U301" s="6">
        <v>293.651407</v>
      </c>
      <c r="V301" s="6">
        <v>125</v>
      </c>
      <c r="W301" s="12">
        <v>363.226260064896</v>
      </c>
      <c r="X301" s="12">
        <v>352.639167219424</v>
      </c>
      <c r="Y301" s="12">
        <v>433.79635879489</v>
      </c>
    </row>
    <row r="302" s="6" customFormat="1" spans="1:25">
      <c r="A302" t="s">
        <v>56</v>
      </c>
      <c r="B302" s="6">
        <v>2023</v>
      </c>
      <c r="C302" s="6">
        <v>10264.41419033</v>
      </c>
      <c r="D302" s="6">
        <v>1535</v>
      </c>
      <c r="E302" s="6">
        <v>2994.2</v>
      </c>
      <c r="F302" s="6">
        <v>5027.185889</v>
      </c>
      <c r="G302" s="32">
        <v>3593.8</v>
      </c>
      <c r="H302" s="12">
        <v>202.1588</v>
      </c>
      <c r="I302" s="33">
        <v>4</v>
      </c>
      <c r="J302" s="33">
        <v>11.2</v>
      </c>
      <c r="K302" s="12">
        <v>227.95</v>
      </c>
      <c r="L302" s="32">
        <v>9977.8</v>
      </c>
      <c r="M302" s="6">
        <v>0.10072023800615</v>
      </c>
      <c r="N302" s="6">
        <v>19978</v>
      </c>
      <c r="O302" s="6">
        <v>3.42809905494957</v>
      </c>
      <c r="P302" s="6">
        <v>6503.85</v>
      </c>
      <c r="Q302" s="32">
        <v>174.1</v>
      </c>
      <c r="R302" s="6">
        <v>1455.2</v>
      </c>
      <c r="S302" s="6">
        <v>2920</v>
      </c>
      <c r="T302" s="6">
        <v>2090855.17758639</v>
      </c>
      <c r="U302" s="32">
        <v>328.3</v>
      </c>
      <c r="V302" s="6">
        <v>125</v>
      </c>
      <c r="W302" s="12">
        <v>375.672806634552</v>
      </c>
      <c r="X302" s="12">
        <v>370.482479218289</v>
      </c>
      <c r="Y302" s="12">
        <v>436.775335939963</v>
      </c>
    </row>
    <row r="303" s="6" customFormat="1" spans="1:25">
      <c r="A303" t="s">
        <v>57</v>
      </c>
      <c r="B303" s="6">
        <v>2011</v>
      </c>
      <c r="C303" s="6">
        <v>5021.217</v>
      </c>
      <c r="D303" s="6">
        <v>1194.39</v>
      </c>
      <c r="E303" s="6">
        <v>1201.192</v>
      </c>
      <c r="F303" s="6">
        <v>1851.4014</v>
      </c>
      <c r="G303" s="32">
        <v>876.9</v>
      </c>
      <c r="H303" s="12">
        <v>94.0838</v>
      </c>
      <c r="I303" s="12">
        <v>1.4469</v>
      </c>
      <c r="J303" s="12">
        <v>4.0857</v>
      </c>
      <c r="K303" s="12">
        <v>2570.2</v>
      </c>
      <c r="L303" s="6">
        <v>1165.4582</v>
      </c>
      <c r="M303" s="6">
        <v>0.127365902936596</v>
      </c>
      <c r="N303" s="6">
        <v>4499</v>
      </c>
      <c r="O303" s="6">
        <v>4.18019517279502</v>
      </c>
      <c r="P303" s="6">
        <v>21.19</v>
      </c>
      <c r="Q303" s="32">
        <v>34</v>
      </c>
      <c r="R303" s="6">
        <v>2784700</v>
      </c>
      <c r="S303" s="6">
        <v>277</v>
      </c>
      <c r="T303" s="6">
        <v>83962.1013048744</v>
      </c>
      <c r="U303" s="6">
        <v>47.9919</v>
      </c>
      <c r="V303" s="6">
        <v>238</v>
      </c>
      <c r="W303" s="12">
        <v>3.06</v>
      </c>
      <c r="X303" s="12">
        <v>27.51</v>
      </c>
      <c r="Y303" s="12">
        <v>52.92</v>
      </c>
    </row>
    <row r="304" s="6" customFormat="1" spans="1:25">
      <c r="A304" t="s">
        <v>57</v>
      </c>
      <c r="B304" s="6">
        <v>2012</v>
      </c>
      <c r="C304" s="6">
        <v>5182.861</v>
      </c>
      <c r="D304" s="6">
        <v>1189.04</v>
      </c>
      <c r="E304" s="6">
        <v>1214.57</v>
      </c>
      <c r="F304" s="6">
        <v>2106.65</v>
      </c>
      <c r="G304" s="32">
        <v>1161.7</v>
      </c>
      <c r="H304" s="12">
        <v>98.1726</v>
      </c>
      <c r="I304" s="12">
        <v>1.445</v>
      </c>
      <c r="J304" s="12">
        <v>4.4062</v>
      </c>
      <c r="K304" s="12">
        <v>542.1</v>
      </c>
      <c r="L304" s="6">
        <v>1436.6102</v>
      </c>
      <c r="M304" s="6">
        <v>0.130164034908497</v>
      </c>
      <c r="N304" s="6">
        <v>5159</v>
      </c>
      <c r="O304" s="6">
        <v>4.26723943453239</v>
      </c>
      <c r="P304" s="6">
        <v>68.76</v>
      </c>
      <c r="Q304" s="32">
        <v>35</v>
      </c>
      <c r="R304" s="6">
        <v>3618731</v>
      </c>
      <c r="S304" s="6">
        <v>412</v>
      </c>
      <c r="T304" s="6">
        <v>31041.0751777376</v>
      </c>
      <c r="U304" s="6">
        <v>54.4597</v>
      </c>
      <c r="V304" s="6">
        <v>284</v>
      </c>
      <c r="W304" s="12">
        <v>49.87</v>
      </c>
      <c r="X304" s="12">
        <v>89.92</v>
      </c>
      <c r="Y304" s="12">
        <v>136.21</v>
      </c>
    </row>
    <row r="305" s="6" customFormat="1" spans="1:25">
      <c r="A305" t="s">
        <v>57</v>
      </c>
      <c r="B305" s="6">
        <v>2013</v>
      </c>
      <c r="C305" s="6">
        <v>5390.114</v>
      </c>
      <c r="D305" s="6">
        <v>1179.76</v>
      </c>
      <c r="E305" s="6">
        <v>926.904</v>
      </c>
      <c r="F305" s="6">
        <v>2240.8</v>
      </c>
      <c r="G305" s="32">
        <v>1030</v>
      </c>
      <c r="H305" s="12">
        <v>97.4153</v>
      </c>
      <c r="I305" s="12">
        <v>1.348</v>
      </c>
      <c r="J305" s="12">
        <v>4.7495</v>
      </c>
      <c r="K305" s="12">
        <v>1522.4</v>
      </c>
      <c r="L305" s="6">
        <v>1663.01849999999</v>
      </c>
      <c r="M305" s="6">
        <v>0.127249637065561</v>
      </c>
      <c r="N305" s="6">
        <v>5898</v>
      </c>
      <c r="O305" s="6">
        <v>5.81518042860965</v>
      </c>
      <c r="P305" s="6">
        <v>161.93</v>
      </c>
      <c r="Q305" s="32">
        <v>40.3</v>
      </c>
      <c r="R305" s="6">
        <v>4003100</v>
      </c>
      <c r="S305" s="6">
        <v>755</v>
      </c>
      <c r="T305" s="6">
        <v>58385.457250428</v>
      </c>
      <c r="U305" s="6">
        <v>61.89</v>
      </c>
      <c r="V305" s="6">
        <v>332</v>
      </c>
      <c r="W305" s="12">
        <v>89.59</v>
      </c>
      <c r="X305" s="12">
        <v>125.46</v>
      </c>
      <c r="Y305" s="12">
        <v>217.93</v>
      </c>
    </row>
    <row r="306" s="6" customFormat="1" spans="1:25">
      <c r="A306" t="s">
        <v>57</v>
      </c>
      <c r="B306" s="6">
        <v>2014</v>
      </c>
      <c r="C306" s="6">
        <v>5516.456</v>
      </c>
      <c r="D306" s="6">
        <v>1171.02</v>
      </c>
      <c r="E306" s="6">
        <v>981.834</v>
      </c>
      <c r="F306" s="6">
        <v>2458.4</v>
      </c>
      <c r="G306" s="32">
        <v>1138.5</v>
      </c>
      <c r="H306" s="12">
        <v>101.2948</v>
      </c>
      <c r="I306" s="12">
        <v>1.3425</v>
      </c>
      <c r="J306" s="12">
        <v>4.8949</v>
      </c>
      <c r="K306" s="12">
        <v>626.7</v>
      </c>
      <c r="L306" s="6">
        <v>2118.48489999999</v>
      </c>
      <c r="M306" s="6">
        <v>0.138182183137122</v>
      </c>
      <c r="N306" s="6">
        <v>6671.22422603493</v>
      </c>
      <c r="O306" s="6">
        <v>5.61852207195921</v>
      </c>
      <c r="P306" s="6">
        <v>439.8</v>
      </c>
      <c r="Q306" s="32">
        <v>36.5</v>
      </c>
      <c r="R306" s="6">
        <v>4471856</v>
      </c>
      <c r="S306" s="6">
        <v>1139</v>
      </c>
      <c r="T306" s="6">
        <v>76662.7842935599</v>
      </c>
      <c r="U306" s="6">
        <v>71.27</v>
      </c>
      <c r="V306" s="6">
        <v>383</v>
      </c>
      <c r="W306" s="12">
        <v>139.9</v>
      </c>
      <c r="X306" s="12">
        <v>114.08</v>
      </c>
      <c r="Y306" s="12">
        <v>276.9</v>
      </c>
    </row>
    <row r="307" s="6" customFormat="1" spans="1:25">
      <c r="A307" t="s">
        <v>57</v>
      </c>
      <c r="B307" s="6">
        <v>2015</v>
      </c>
      <c r="C307" s="6">
        <v>5542.166</v>
      </c>
      <c r="D307" s="6">
        <v>1161.54</v>
      </c>
      <c r="E307" s="6">
        <v>1065.4317</v>
      </c>
      <c r="F307" s="6">
        <v>2575.15</v>
      </c>
      <c r="G307" s="32">
        <v>1210.6</v>
      </c>
      <c r="H307" s="12">
        <v>103.6877</v>
      </c>
      <c r="I307" s="12">
        <v>1.3722</v>
      </c>
      <c r="J307" s="12">
        <v>4.9403</v>
      </c>
      <c r="K307" s="12">
        <v>224.4</v>
      </c>
      <c r="L307" s="6">
        <v>2738.66559999999</v>
      </c>
      <c r="M307" s="6">
        <v>0.156210485824409</v>
      </c>
      <c r="N307" s="6">
        <v>7386.86573434666</v>
      </c>
      <c r="O307" s="6">
        <v>5.20180317518242</v>
      </c>
      <c r="P307" s="6">
        <v>518.94</v>
      </c>
      <c r="Q307" s="32">
        <v>28.5</v>
      </c>
      <c r="R307" s="6">
        <v>5342600</v>
      </c>
      <c r="S307" s="6">
        <v>1420</v>
      </c>
      <c r="T307" s="6">
        <v>96780.5964701173</v>
      </c>
      <c r="U307" s="6">
        <v>80.12</v>
      </c>
      <c r="V307" s="6">
        <v>438</v>
      </c>
      <c r="W307" s="12">
        <v>160.98</v>
      </c>
      <c r="X307" s="12">
        <v>132.74</v>
      </c>
      <c r="Y307" s="12">
        <v>410.01</v>
      </c>
    </row>
    <row r="308" s="6" customFormat="1" spans="1:25">
      <c r="A308" t="s">
        <v>57</v>
      </c>
      <c r="B308" s="6">
        <v>2016</v>
      </c>
      <c r="C308" s="6">
        <v>5596.806</v>
      </c>
      <c r="D308" s="6">
        <v>1136.87</v>
      </c>
      <c r="E308" s="6">
        <v>1088.07</v>
      </c>
      <c r="F308" s="6">
        <v>2041.06</v>
      </c>
      <c r="G308" s="32">
        <v>1264.3</v>
      </c>
      <c r="H308" s="12">
        <v>103.6705</v>
      </c>
      <c r="I308" s="12">
        <v>1.3677</v>
      </c>
      <c r="J308" s="12">
        <v>5.1053</v>
      </c>
      <c r="K308" s="12">
        <v>330.7</v>
      </c>
      <c r="L308" s="6">
        <v>3097.1873</v>
      </c>
      <c r="M308" s="6">
        <v>0.156765927383917</v>
      </c>
      <c r="N308" s="6">
        <v>8090.282179</v>
      </c>
      <c r="O308" s="6">
        <v>5.1437922192506</v>
      </c>
      <c r="P308" s="6">
        <v>646.17</v>
      </c>
      <c r="Q308" s="32">
        <v>45.4</v>
      </c>
      <c r="R308" s="6">
        <v>6293800</v>
      </c>
      <c r="S308" s="6">
        <v>1880</v>
      </c>
      <c r="T308" s="6">
        <v>73047.2724792758</v>
      </c>
      <c r="U308" s="6">
        <v>85.25</v>
      </c>
      <c r="V308" s="6">
        <v>500</v>
      </c>
      <c r="W308" s="12">
        <v>180.703810698655</v>
      </c>
      <c r="X308" s="12">
        <v>182.695883696192</v>
      </c>
      <c r="Y308" s="12">
        <v>353.028654707356</v>
      </c>
    </row>
    <row r="309" s="6" customFormat="1" spans="1:25">
      <c r="A309" t="s">
        <v>57</v>
      </c>
      <c r="B309" s="6">
        <v>2017</v>
      </c>
      <c r="C309" s="6">
        <v>5659.372</v>
      </c>
      <c r="D309" s="6">
        <v>828.02</v>
      </c>
      <c r="E309" s="6">
        <v>1114.12</v>
      </c>
      <c r="F309" s="6">
        <v>2181.42999999999</v>
      </c>
      <c r="G309" s="32">
        <v>1242.4</v>
      </c>
      <c r="H309" s="12">
        <v>95.6546</v>
      </c>
      <c r="I309" s="12">
        <v>1.3399</v>
      </c>
      <c r="J309" s="12">
        <v>5.1138</v>
      </c>
      <c r="K309" s="12">
        <v>267.3</v>
      </c>
      <c r="L309" s="6">
        <v>3413.86009999999</v>
      </c>
      <c r="M309" s="6">
        <v>0.15008464476494</v>
      </c>
      <c r="N309" s="6">
        <v>8869.09802489258</v>
      </c>
      <c r="O309" s="6">
        <v>5.07967902918896</v>
      </c>
      <c r="P309" s="6">
        <v>829.67</v>
      </c>
      <c r="Q309" s="32">
        <v>31.7</v>
      </c>
      <c r="R309" s="6">
        <v>6120492</v>
      </c>
      <c r="S309" s="6">
        <v>2157</v>
      </c>
      <c r="T309" s="6">
        <v>84821.5395925594</v>
      </c>
      <c r="U309" s="6">
        <v>95.1058</v>
      </c>
      <c r="V309" s="6">
        <v>570</v>
      </c>
      <c r="W309" s="12">
        <v>227.771433617775</v>
      </c>
      <c r="X309" s="12">
        <v>258.441667978236</v>
      </c>
      <c r="Y309" s="12">
        <v>316.990192541891</v>
      </c>
    </row>
    <row r="310" s="6" customFormat="1" spans="1:25">
      <c r="A310" t="s">
        <v>57</v>
      </c>
      <c r="B310" s="6">
        <v>2018</v>
      </c>
      <c r="C310" s="6">
        <v>5477.157</v>
      </c>
      <c r="D310" s="6">
        <v>764.96</v>
      </c>
      <c r="E310" s="6">
        <v>1132.243</v>
      </c>
      <c r="F310" s="6">
        <v>2376.65</v>
      </c>
      <c r="G310" s="32">
        <v>1059.7</v>
      </c>
      <c r="H310" s="12">
        <v>89.4783</v>
      </c>
      <c r="I310" s="12">
        <v>1.1122</v>
      </c>
      <c r="J310" s="12">
        <v>5.5031</v>
      </c>
      <c r="K310" s="12">
        <v>291.7</v>
      </c>
      <c r="L310" s="6">
        <v>3619.52289999999</v>
      </c>
      <c r="M310" s="6">
        <v>0.145851301290991</v>
      </c>
      <c r="N310" s="6">
        <v>9716.1049472091</v>
      </c>
      <c r="O310" s="6">
        <v>4.83743948957953</v>
      </c>
      <c r="P310" s="6">
        <v>1189.82</v>
      </c>
      <c r="Q310" s="32">
        <v>30.2</v>
      </c>
      <c r="R310" s="6">
        <v>6648442</v>
      </c>
      <c r="S310" s="6">
        <v>2289</v>
      </c>
      <c r="T310" s="6">
        <v>160228.679710312</v>
      </c>
      <c r="U310" s="6">
        <v>98.4075</v>
      </c>
      <c r="V310" s="6">
        <v>635</v>
      </c>
      <c r="W310" s="12">
        <v>267.388782137352</v>
      </c>
      <c r="X310" s="12">
        <v>241.334661277113</v>
      </c>
      <c r="Y310" s="12">
        <v>373.010063800611</v>
      </c>
    </row>
    <row r="311" s="6" customFormat="1" spans="1:25">
      <c r="A311" t="s">
        <v>57</v>
      </c>
      <c r="B311" s="6">
        <v>2019</v>
      </c>
      <c r="C311" s="6">
        <v>5481.563</v>
      </c>
      <c r="D311" s="6">
        <v>700.45</v>
      </c>
      <c r="E311" s="6">
        <v>1153.99</v>
      </c>
      <c r="F311" s="6">
        <v>2484.6015</v>
      </c>
      <c r="G311" s="32">
        <v>1051.2</v>
      </c>
      <c r="H311" s="12">
        <v>83.184</v>
      </c>
      <c r="I311" s="12">
        <v>0.921</v>
      </c>
      <c r="J311" s="12">
        <v>4.4121</v>
      </c>
      <c r="K311" s="12">
        <v>141</v>
      </c>
      <c r="L311" s="6">
        <v>3888.9895</v>
      </c>
      <c r="M311" s="6">
        <v>0.13599581140343</v>
      </c>
      <c r="N311" s="6">
        <v>10756.2952356231</v>
      </c>
      <c r="O311" s="6">
        <v>4.75009575472924</v>
      </c>
      <c r="P311" s="6">
        <v>1363.53</v>
      </c>
      <c r="Q311" s="32">
        <v>28.8</v>
      </c>
      <c r="R311" s="6">
        <v>9989007</v>
      </c>
      <c r="S311" s="6">
        <v>2163</v>
      </c>
      <c r="T311" s="6">
        <v>135638.167762187</v>
      </c>
      <c r="U311" s="6">
        <v>104.9353</v>
      </c>
      <c r="V311" s="6">
        <v>668</v>
      </c>
      <c r="W311" s="12">
        <v>292.656019901034</v>
      </c>
      <c r="X311" s="12">
        <v>245.661685655901</v>
      </c>
      <c r="Y311" s="12">
        <v>383.304443539201</v>
      </c>
    </row>
    <row r="312" s="6" customFormat="1" spans="1:25">
      <c r="A312" t="s">
        <v>57</v>
      </c>
      <c r="B312" s="6">
        <v>2020</v>
      </c>
      <c r="C312" s="6">
        <v>5475.35</v>
      </c>
      <c r="D312" s="6">
        <v>634</v>
      </c>
      <c r="E312" s="6">
        <v>1165.491</v>
      </c>
      <c r="F312" s="6">
        <v>2582.36169999999</v>
      </c>
      <c r="G312" s="32">
        <v>1057.6</v>
      </c>
      <c r="H312" s="12">
        <v>78.7795</v>
      </c>
      <c r="I312" s="12">
        <v>0.8423</v>
      </c>
      <c r="J312" s="12">
        <v>4.5411</v>
      </c>
      <c r="K312" s="33">
        <v>233</v>
      </c>
      <c r="L312" s="6">
        <v>4358.6162</v>
      </c>
      <c r="M312" s="6">
        <v>0.142477292309902</v>
      </c>
      <c r="N312" s="6">
        <v>11642.3450295179</v>
      </c>
      <c r="O312" s="6">
        <v>4.6978912750077</v>
      </c>
      <c r="P312" s="6">
        <v>1669.78</v>
      </c>
      <c r="Q312" s="32">
        <v>52.4</v>
      </c>
      <c r="R312" s="6">
        <v>10243100</v>
      </c>
      <c r="S312" s="6">
        <v>2545</v>
      </c>
      <c r="T312" s="6">
        <v>127499.85796301</v>
      </c>
      <c r="U312" s="6">
        <v>117.133</v>
      </c>
      <c r="V312" s="6">
        <v>694</v>
      </c>
      <c r="W312" s="12">
        <v>313.244926779468</v>
      </c>
      <c r="X312" s="12">
        <v>258.19958618744</v>
      </c>
      <c r="Y312" s="12">
        <v>380.808037718527</v>
      </c>
    </row>
    <row r="313" s="6" customFormat="1" spans="1:25">
      <c r="A313" t="s">
        <v>57</v>
      </c>
      <c r="B313" s="32">
        <v>2021</v>
      </c>
      <c r="C313" s="6">
        <v>5422.878846</v>
      </c>
      <c r="D313" s="32">
        <v>618</v>
      </c>
      <c r="E313" s="6">
        <v>1165.5</v>
      </c>
      <c r="F313" s="6">
        <v>2705.412188</v>
      </c>
      <c r="G313" s="32">
        <v>1094.9</v>
      </c>
      <c r="H313" s="12">
        <v>75.978297</v>
      </c>
      <c r="I313" s="12">
        <v>0.7048</v>
      </c>
      <c r="J313" s="12">
        <v>4.4224</v>
      </c>
      <c r="K313" s="33">
        <v>144</v>
      </c>
      <c r="L313" s="6">
        <v>4691.96557</v>
      </c>
      <c r="M313" s="6">
        <v>0.139428219417958</v>
      </c>
      <c r="N313" s="6">
        <v>12856.1</v>
      </c>
      <c r="O313" s="6">
        <v>4.6528347027027</v>
      </c>
      <c r="P313" s="6">
        <v>1829.34</v>
      </c>
      <c r="Q313" s="32">
        <v>62.5</v>
      </c>
      <c r="R313" s="6">
        <v>7307379</v>
      </c>
      <c r="S313" s="6">
        <v>1959</v>
      </c>
      <c r="T313" s="6">
        <v>299227.50856746</v>
      </c>
      <c r="U313" s="6">
        <v>167.95317406</v>
      </c>
      <c r="V313" s="6">
        <v>731</v>
      </c>
      <c r="W313" s="12">
        <v>345.734164926193</v>
      </c>
      <c r="X313" s="12">
        <v>302.401861256918</v>
      </c>
      <c r="Y313" s="12">
        <v>394.288566996391</v>
      </c>
    </row>
    <row r="314" s="6" customFormat="1" spans="1:25">
      <c r="A314" t="s">
        <v>57</v>
      </c>
      <c r="B314" s="32">
        <v>2022</v>
      </c>
      <c r="C314" s="6">
        <v>5359.45008007667</v>
      </c>
      <c r="D314" s="6">
        <v>693</v>
      </c>
      <c r="E314" s="6">
        <v>1185.172</v>
      </c>
      <c r="F314" s="6">
        <v>2805.714248</v>
      </c>
      <c r="G314" s="32">
        <v>1114.6</v>
      </c>
      <c r="H314" s="12">
        <v>75.4073</v>
      </c>
      <c r="I314" s="33">
        <v>0.7</v>
      </c>
      <c r="J314" s="33">
        <v>3.9</v>
      </c>
      <c r="K314" s="12">
        <v>420.4</v>
      </c>
      <c r="L314" s="6">
        <v>4908.667251</v>
      </c>
      <c r="M314" s="6">
        <v>0.14189222697202</v>
      </c>
      <c r="N314" s="6">
        <v>13706.6680438253</v>
      </c>
      <c r="O314" s="6">
        <v>4.52208631327493</v>
      </c>
      <c r="P314" s="6">
        <v>2048.76</v>
      </c>
      <c r="Q314" s="32">
        <v>44.1</v>
      </c>
      <c r="R314" s="6">
        <v>6921467</v>
      </c>
      <c r="S314" s="6">
        <v>1601</v>
      </c>
      <c r="T314" s="6">
        <v>16291.8057907732</v>
      </c>
      <c r="U314" s="6">
        <v>164.226134</v>
      </c>
      <c r="V314" s="6">
        <v>747</v>
      </c>
      <c r="W314" s="12">
        <v>365.723167246292</v>
      </c>
      <c r="X314" s="12">
        <v>271.30696074443</v>
      </c>
      <c r="Y314" s="12">
        <v>408.561150281562</v>
      </c>
    </row>
    <row r="315" s="6" customFormat="1" spans="1:25">
      <c r="A315" t="s">
        <v>57</v>
      </c>
      <c r="B315" s="6">
        <v>2023</v>
      </c>
      <c r="C315" s="6">
        <v>5344.28583167</v>
      </c>
      <c r="D315" s="6">
        <v>649</v>
      </c>
      <c r="E315" s="6">
        <v>1229.9</v>
      </c>
      <c r="F315" s="6">
        <v>2868.9913563</v>
      </c>
      <c r="G315" s="32">
        <v>1119.7</v>
      </c>
      <c r="H315" s="12">
        <v>74.735826</v>
      </c>
      <c r="I315" s="33">
        <v>0.7</v>
      </c>
      <c r="J315" s="33">
        <v>3.8</v>
      </c>
      <c r="K315" s="12">
        <v>242.74</v>
      </c>
      <c r="L315" s="32">
        <v>4953.6</v>
      </c>
      <c r="M315" s="6">
        <v>0.138395183926018</v>
      </c>
      <c r="N315" s="6">
        <v>14817</v>
      </c>
      <c r="O315" s="6">
        <v>4.34530110713879</v>
      </c>
      <c r="P315" s="6">
        <v>2476.69</v>
      </c>
      <c r="Q315" s="32">
        <v>35.1</v>
      </c>
      <c r="R315" s="6">
        <v>775.88</v>
      </c>
      <c r="S315" s="6">
        <v>645</v>
      </c>
      <c r="T315" s="6">
        <v>27582.1059194669</v>
      </c>
      <c r="U315" s="32">
        <v>186.5</v>
      </c>
      <c r="V315" s="6">
        <v>743</v>
      </c>
      <c r="W315" s="12">
        <v>379.221540780724</v>
      </c>
      <c r="X315" s="12">
        <v>300.495774840902</v>
      </c>
      <c r="Y315" s="12">
        <v>401.721866488947</v>
      </c>
    </row>
    <row r="316" s="6" customFormat="1" spans="1:25">
      <c r="A316" t="s">
        <v>58</v>
      </c>
      <c r="B316" s="6">
        <v>2011</v>
      </c>
      <c r="C316" s="6">
        <v>6667.468</v>
      </c>
      <c r="D316" s="6">
        <v>1689.34</v>
      </c>
      <c r="E316" s="6">
        <v>1634.2394</v>
      </c>
      <c r="F316" s="6">
        <v>2628.39</v>
      </c>
      <c r="G316" s="32">
        <v>1673.6</v>
      </c>
      <c r="H316" s="12">
        <v>200.47</v>
      </c>
      <c r="I316" s="12">
        <v>4.8157</v>
      </c>
      <c r="J316" s="12">
        <v>9.1229</v>
      </c>
      <c r="K316" s="12">
        <v>1989.3</v>
      </c>
      <c r="L316" s="6">
        <v>2306.49449999999</v>
      </c>
      <c r="M316" s="6">
        <v>0.158663101363751</v>
      </c>
      <c r="N316" s="6">
        <v>5170</v>
      </c>
      <c r="O316" s="6">
        <v>4.07986002540387</v>
      </c>
      <c r="P316" s="6">
        <v>605.48</v>
      </c>
      <c r="Q316" s="32">
        <v>58</v>
      </c>
      <c r="R316" s="6">
        <v>4098000</v>
      </c>
      <c r="S316" s="6">
        <v>592</v>
      </c>
      <c r="T316" s="6">
        <v>69016.224925333</v>
      </c>
      <c r="U316" s="6">
        <v>66.7808</v>
      </c>
      <c r="V316" s="6">
        <v>125</v>
      </c>
      <c r="W316" s="12">
        <v>7.47</v>
      </c>
      <c r="X316" s="12">
        <v>48.39</v>
      </c>
      <c r="Y316" s="12">
        <v>39.81</v>
      </c>
    </row>
    <row r="317" s="6" customFormat="1" spans="1:25">
      <c r="A317" t="s">
        <v>58</v>
      </c>
      <c r="B317" s="6">
        <v>2012</v>
      </c>
      <c r="C317" s="6">
        <v>6920.408</v>
      </c>
      <c r="D317" s="6">
        <v>1610</v>
      </c>
      <c r="E317" s="6">
        <v>1677.9</v>
      </c>
      <c r="F317" s="6">
        <v>2874.45</v>
      </c>
      <c r="G317" s="32">
        <v>1687.3</v>
      </c>
      <c r="H317" s="12">
        <v>210.2095</v>
      </c>
      <c r="I317" s="12">
        <v>5.5326</v>
      </c>
      <c r="J317" s="12">
        <v>10.128</v>
      </c>
      <c r="K317" s="12">
        <v>1578.3</v>
      </c>
      <c r="L317" s="6">
        <v>2680.224</v>
      </c>
      <c r="M317" s="6">
        <v>0.160488366521266</v>
      </c>
      <c r="N317" s="6">
        <v>5930</v>
      </c>
      <c r="O317" s="6">
        <v>4.12444603373264</v>
      </c>
      <c r="P317" s="6">
        <v>712.87</v>
      </c>
      <c r="Q317" s="32">
        <v>62.6</v>
      </c>
      <c r="R317" s="6">
        <v>5186048</v>
      </c>
      <c r="S317" s="6">
        <v>826</v>
      </c>
      <c r="T317" s="6">
        <v>42007.1864258503</v>
      </c>
      <c r="U317" s="6">
        <v>73.7805</v>
      </c>
      <c r="V317" s="6">
        <v>134</v>
      </c>
      <c r="W317" s="12">
        <v>52.78</v>
      </c>
      <c r="X317" s="12">
        <v>111.96</v>
      </c>
      <c r="Y317" s="12">
        <v>138.91</v>
      </c>
    </row>
    <row r="318" s="6" customFormat="1" spans="1:25">
      <c r="A318" t="s">
        <v>58</v>
      </c>
      <c r="B318" s="6">
        <v>2013</v>
      </c>
      <c r="C318" s="6">
        <v>7148.156</v>
      </c>
      <c r="D318" s="6">
        <v>1559.25</v>
      </c>
      <c r="E318" s="6">
        <v>1660.2684</v>
      </c>
      <c r="F318" s="6">
        <v>3070.33</v>
      </c>
      <c r="G318" s="32">
        <v>1824</v>
      </c>
      <c r="H318" s="12">
        <v>219.0151</v>
      </c>
      <c r="I318" s="12">
        <v>5.4782</v>
      </c>
      <c r="J318" s="12">
        <v>10.6606</v>
      </c>
      <c r="K318" s="12">
        <v>1231.1</v>
      </c>
      <c r="L318" s="6">
        <v>3056.0398</v>
      </c>
      <c r="M318" s="6">
        <v>0.160183429947322</v>
      </c>
      <c r="N318" s="6">
        <v>6724</v>
      </c>
      <c r="O318" s="6">
        <v>4.30542194262084</v>
      </c>
      <c r="P318" s="6">
        <v>1030.53</v>
      </c>
      <c r="Q318" s="32">
        <v>87.4</v>
      </c>
      <c r="R318" s="6">
        <v>5389746</v>
      </c>
      <c r="S318" s="6">
        <v>1187</v>
      </c>
      <c r="T318" s="6">
        <v>75483.8378037342</v>
      </c>
      <c r="U318" s="6">
        <v>82.37</v>
      </c>
      <c r="V318" s="6">
        <v>148</v>
      </c>
      <c r="W318" s="12">
        <v>95.59</v>
      </c>
      <c r="X318" s="12">
        <v>153.55</v>
      </c>
      <c r="Y318" s="12">
        <v>249.15</v>
      </c>
    </row>
    <row r="319" s="6" customFormat="1" spans="1:25">
      <c r="A319" t="s">
        <v>58</v>
      </c>
      <c r="B319" s="6">
        <v>2014</v>
      </c>
      <c r="C319" s="6">
        <v>7194.43</v>
      </c>
      <c r="D319" s="6">
        <v>1515.27</v>
      </c>
      <c r="E319" s="6">
        <v>1708.9671</v>
      </c>
      <c r="F319" s="6">
        <v>3215.03</v>
      </c>
      <c r="G319" s="32">
        <v>1860.7</v>
      </c>
      <c r="H319" s="12">
        <v>226.8602</v>
      </c>
      <c r="I319" s="12">
        <v>5.7225</v>
      </c>
      <c r="J319" s="12">
        <v>11.0993</v>
      </c>
      <c r="K319" s="12">
        <v>882</v>
      </c>
      <c r="L319" s="6">
        <v>3263.3461</v>
      </c>
      <c r="M319" s="6">
        <v>0.155297204202397</v>
      </c>
      <c r="N319" s="6">
        <v>7456.12730077999</v>
      </c>
      <c r="O319" s="6">
        <v>4.20981187993613</v>
      </c>
      <c r="P319" s="6">
        <v>1106.38</v>
      </c>
      <c r="Q319" s="32">
        <v>72.2</v>
      </c>
      <c r="R319" s="6">
        <v>5944511</v>
      </c>
      <c r="S319" s="6">
        <v>1532</v>
      </c>
      <c r="T319" s="6">
        <v>73308.8437939354</v>
      </c>
      <c r="U319" s="6">
        <v>87.12</v>
      </c>
      <c r="V319" s="6">
        <v>170</v>
      </c>
      <c r="W319" s="12">
        <v>147.22</v>
      </c>
      <c r="X319" s="12">
        <v>144.3</v>
      </c>
      <c r="Y319" s="12">
        <v>255.54</v>
      </c>
    </row>
    <row r="320" s="6" customFormat="1" spans="1:25">
      <c r="A320" t="s">
        <v>58</v>
      </c>
      <c r="B320" s="6">
        <v>2015</v>
      </c>
      <c r="C320" s="6">
        <v>7185.628</v>
      </c>
      <c r="D320" s="6">
        <v>1478.41</v>
      </c>
      <c r="E320" s="6">
        <v>1757.7107</v>
      </c>
      <c r="F320" s="6">
        <v>3333.04</v>
      </c>
      <c r="G320" s="32">
        <v>1791.3</v>
      </c>
      <c r="H320" s="12">
        <v>231.8686</v>
      </c>
      <c r="I320" s="12">
        <v>5.8648</v>
      </c>
      <c r="J320" s="12">
        <v>11.3104</v>
      </c>
      <c r="K320" s="12">
        <v>1028.3</v>
      </c>
      <c r="L320" s="6">
        <v>3383.0942</v>
      </c>
      <c r="M320" s="6">
        <v>0.150947524702313</v>
      </c>
      <c r="N320" s="6">
        <v>8242.07673336673</v>
      </c>
      <c r="O320" s="6">
        <v>4.08806068029284</v>
      </c>
      <c r="P320" s="6">
        <v>1195.08</v>
      </c>
      <c r="Q320" s="32">
        <v>72.3</v>
      </c>
      <c r="R320" s="6">
        <v>6415200</v>
      </c>
      <c r="S320" s="6">
        <v>2161</v>
      </c>
      <c r="T320" s="6">
        <v>126515.279602036</v>
      </c>
      <c r="U320" s="6">
        <v>91.45</v>
      </c>
      <c r="V320" s="6">
        <v>183</v>
      </c>
      <c r="W320" s="12">
        <v>167.96</v>
      </c>
      <c r="X320" s="12">
        <v>158.79</v>
      </c>
      <c r="Y320" s="12">
        <v>403.67</v>
      </c>
    </row>
    <row r="321" s="6" customFormat="1" spans="1:25">
      <c r="A321" t="s">
        <v>58</v>
      </c>
      <c r="B321" s="6">
        <v>2016</v>
      </c>
      <c r="C321" s="6">
        <v>7164.464</v>
      </c>
      <c r="D321" s="6">
        <v>1474.04</v>
      </c>
      <c r="E321" s="6">
        <v>1809.39</v>
      </c>
      <c r="F321" s="6">
        <v>3440.64</v>
      </c>
      <c r="G321" s="32">
        <v>1815.1</v>
      </c>
      <c r="H321" s="12">
        <v>235.5831</v>
      </c>
      <c r="I321" s="12">
        <v>5.8601</v>
      </c>
      <c r="J321" s="12">
        <v>11.5926</v>
      </c>
      <c r="K321" s="12">
        <v>868.5</v>
      </c>
      <c r="L321" s="6">
        <v>3633.12089999999</v>
      </c>
      <c r="M321" s="6">
        <v>0.148434383118683</v>
      </c>
      <c r="N321" s="6">
        <v>9019.814185</v>
      </c>
      <c r="O321" s="6">
        <v>3.95960185476873</v>
      </c>
      <c r="P321" s="6">
        <v>1172.5</v>
      </c>
      <c r="Q321" s="32">
        <v>76.9</v>
      </c>
      <c r="R321" s="6">
        <v>7129200</v>
      </c>
      <c r="S321" s="6">
        <v>3106</v>
      </c>
      <c r="T321" s="6">
        <v>231155.482097372</v>
      </c>
      <c r="U321" s="6">
        <v>95.26</v>
      </c>
      <c r="V321" s="6">
        <v>199</v>
      </c>
      <c r="W321" s="12">
        <v>185.374271088331</v>
      </c>
      <c r="X321" s="12">
        <v>203.166981430249</v>
      </c>
      <c r="Y321" s="12">
        <v>348.645056761182</v>
      </c>
    </row>
    <row r="322" s="6" customFormat="1" spans="1:25">
      <c r="A322" t="s">
        <v>58</v>
      </c>
      <c r="B322" s="6">
        <v>2017</v>
      </c>
      <c r="C322" s="6">
        <v>6790.804</v>
      </c>
      <c r="D322" s="6">
        <v>1380.11</v>
      </c>
      <c r="E322" s="6">
        <v>1851.42</v>
      </c>
      <c r="F322" s="6">
        <v>3534.53</v>
      </c>
      <c r="G322" s="32">
        <v>1843.4</v>
      </c>
      <c r="H322" s="12">
        <v>231.9402</v>
      </c>
      <c r="I322" s="12">
        <v>5.7675</v>
      </c>
      <c r="J322" s="12">
        <v>12.015</v>
      </c>
      <c r="K322" s="12">
        <v>406.6</v>
      </c>
      <c r="L322" s="6">
        <v>3872.9267</v>
      </c>
      <c r="M322" s="6">
        <v>0.142789536611966</v>
      </c>
      <c r="N322" s="6">
        <v>9862.16774834127</v>
      </c>
      <c r="O322" s="6">
        <v>3.66788951183416</v>
      </c>
      <c r="P322" s="6">
        <v>1174.05</v>
      </c>
      <c r="Q322" s="32">
        <v>59</v>
      </c>
      <c r="R322" s="6">
        <v>6748159</v>
      </c>
      <c r="S322" s="6">
        <v>4371</v>
      </c>
      <c r="T322" s="6">
        <v>9347.84320027133</v>
      </c>
      <c r="U322" s="6">
        <v>102.336</v>
      </c>
      <c r="V322" s="6">
        <v>213</v>
      </c>
      <c r="W322" s="12">
        <v>223.535840547591</v>
      </c>
      <c r="X322" s="12">
        <v>282.854759308356</v>
      </c>
      <c r="Y322" s="12">
        <v>316.084689497957</v>
      </c>
    </row>
    <row r="323" s="6" customFormat="1" spans="1:25">
      <c r="A323" t="s">
        <v>58</v>
      </c>
      <c r="B323" s="6">
        <v>2018</v>
      </c>
      <c r="C323" s="6">
        <v>6890.772</v>
      </c>
      <c r="D323" s="6">
        <v>1295.3</v>
      </c>
      <c r="E323" s="6">
        <v>1898.074</v>
      </c>
      <c r="F323" s="6">
        <v>2693.51</v>
      </c>
      <c r="G323" s="32">
        <v>1860.5</v>
      </c>
      <c r="H323" s="12">
        <v>217.3723</v>
      </c>
      <c r="I323" s="12">
        <v>5.2591</v>
      </c>
      <c r="J323" s="12">
        <v>11.9685</v>
      </c>
      <c r="K323" s="12">
        <v>274.8</v>
      </c>
      <c r="L323" s="6">
        <v>4108.88289999999</v>
      </c>
      <c r="M323" s="6">
        <v>0.139748516871426</v>
      </c>
      <c r="N323" s="6">
        <v>10767.9131653127</v>
      </c>
      <c r="O323" s="6">
        <v>3.63040218663761</v>
      </c>
      <c r="P323" s="6">
        <v>1188.01</v>
      </c>
      <c r="Q323" s="32">
        <v>97.4</v>
      </c>
      <c r="R323" s="6">
        <v>8422000</v>
      </c>
      <c r="S323" s="6">
        <v>4201</v>
      </c>
      <c r="T323" s="6">
        <v>114286.781382874</v>
      </c>
      <c r="U323" s="6">
        <v>104.9413</v>
      </c>
      <c r="V323" s="6">
        <v>218</v>
      </c>
      <c r="W323" s="12">
        <v>262.285330775782</v>
      </c>
      <c r="X323" s="12">
        <v>278.836131360651</v>
      </c>
      <c r="Y323" s="12">
        <v>376.059588337525</v>
      </c>
    </row>
    <row r="324" s="6" customFormat="1" spans="1:25">
      <c r="A324" t="s">
        <v>58</v>
      </c>
      <c r="B324" s="6">
        <v>2019</v>
      </c>
      <c r="C324" s="6">
        <v>6938.855</v>
      </c>
      <c r="D324" s="6">
        <v>1260.51</v>
      </c>
      <c r="E324" s="6">
        <v>1922.492</v>
      </c>
      <c r="F324" s="6">
        <v>2714.40169999999</v>
      </c>
      <c r="G324" s="32">
        <v>1870</v>
      </c>
      <c r="H324" s="12">
        <v>204.0273</v>
      </c>
      <c r="I324" s="12">
        <v>4.7441</v>
      </c>
      <c r="J324" s="12">
        <v>12.2139</v>
      </c>
      <c r="K324" s="12">
        <v>1568.9</v>
      </c>
      <c r="L324" s="6">
        <v>4935.73319999999</v>
      </c>
      <c r="M324" s="6">
        <v>0.130797997739383</v>
      </c>
      <c r="N324" s="6">
        <v>11902.3724479264</v>
      </c>
      <c r="O324" s="6">
        <v>3.60930240541963</v>
      </c>
      <c r="P324" s="6">
        <v>1645.99</v>
      </c>
      <c r="Q324" s="32">
        <v>74.7</v>
      </c>
      <c r="R324" s="6">
        <v>11171996</v>
      </c>
      <c r="S324" s="6">
        <v>3792</v>
      </c>
      <c r="T324" s="6">
        <v>104007.583532195</v>
      </c>
      <c r="U324" s="6">
        <v>120.418</v>
      </c>
      <c r="V324" s="6">
        <v>218</v>
      </c>
      <c r="W324" s="12">
        <v>284.429752592835</v>
      </c>
      <c r="X324" s="12">
        <v>291.120682554697</v>
      </c>
      <c r="Y324" s="12">
        <v>388.744407504725</v>
      </c>
    </row>
    <row r="325" s="6" customFormat="1" spans="1:25">
      <c r="A325" t="s">
        <v>58</v>
      </c>
      <c r="B325" s="6">
        <v>2020</v>
      </c>
      <c r="C325" s="6">
        <v>6989.672</v>
      </c>
      <c r="D325" s="6">
        <v>1226</v>
      </c>
      <c r="E325" s="6">
        <v>1978.07</v>
      </c>
      <c r="F325" s="6">
        <v>2786.7471</v>
      </c>
      <c r="G325" s="32">
        <v>1895.9</v>
      </c>
      <c r="H325" s="12">
        <v>196.6516</v>
      </c>
      <c r="I325" s="12">
        <v>4.4846</v>
      </c>
      <c r="J325" s="12">
        <v>12.1558</v>
      </c>
      <c r="K325" s="33">
        <v>1225</v>
      </c>
      <c r="L325" s="6">
        <v>5920.52059999999</v>
      </c>
      <c r="M325" s="6">
        <v>0.146763097476134</v>
      </c>
      <c r="N325" s="6">
        <v>12841.9425384699</v>
      </c>
      <c r="O325" s="6">
        <v>3.53358172359927</v>
      </c>
      <c r="P325" s="6">
        <v>1767.24</v>
      </c>
      <c r="Q325" s="32">
        <v>166.9</v>
      </c>
      <c r="R325" s="6">
        <v>11001300</v>
      </c>
      <c r="S325" s="6">
        <v>5138</v>
      </c>
      <c r="T325" s="6">
        <v>300373.191938063</v>
      </c>
      <c r="U325" s="6">
        <v>123.9893</v>
      </c>
      <c r="V325" s="6">
        <v>218</v>
      </c>
      <c r="W325" s="12">
        <v>302.460517771634</v>
      </c>
      <c r="X325" s="12">
        <v>309.452947989123</v>
      </c>
      <c r="Y325" s="12">
        <v>387.784844968323</v>
      </c>
    </row>
    <row r="326" s="6" customFormat="1" spans="1:25">
      <c r="A326" t="s">
        <v>58</v>
      </c>
      <c r="B326" s="32">
        <v>2021</v>
      </c>
      <c r="C326" s="6">
        <v>7057.242472</v>
      </c>
      <c r="D326" s="32">
        <v>1187</v>
      </c>
      <c r="E326" s="6">
        <v>1978.1</v>
      </c>
      <c r="F326" s="6">
        <v>2838.889771</v>
      </c>
      <c r="G326" s="32">
        <v>1930.3</v>
      </c>
      <c r="H326" s="12">
        <v>187.328154</v>
      </c>
      <c r="I326" s="12">
        <v>4.1104</v>
      </c>
      <c r="J326" s="12">
        <v>11.7326</v>
      </c>
      <c r="K326" s="33">
        <v>519</v>
      </c>
      <c r="L326" s="6">
        <v>6351.816721</v>
      </c>
      <c r="M326" s="6">
        <v>0.142565793218436</v>
      </c>
      <c r="N326" s="6">
        <v>14197.3</v>
      </c>
      <c r="O326" s="6">
        <v>3.56768741317426</v>
      </c>
      <c r="P326" s="6">
        <v>1932.46</v>
      </c>
      <c r="Q326" s="32">
        <v>226.1</v>
      </c>
      <c r="R326" s="6">
        <v>9197358</v>
      </c>
      <c r="S326" s="6">
        <v>4822</v>
      </c>
      <c r="T326" s="6">
        <v>249638.49463406</v>
      </c>
      <c r="U326" s="6">
        <v>173.75351701</v>
      </c>
      <c r="V326" s="6">
        <v>218</v>
      </c>
      <c r="W326" s="12">
        <v>335.343237687897</v>
      </c>
      <c r="X326" s="12">
        <v>342.001770748086</v>
      </c>
      <c r="Y326" s="12">
        <v>394.170766384952</v>
      </c>
    </row>
    <row r="327" s="6" customFormat="1" spans="1:25">
      <c r="A327" t="s">
        <v>58</v>
      </c>
      <c r="B327" s="32">
        <v>2022</v>
      </c>
      <c r="C327" s="6">
        <v>7130.63060233</v>
      </c>
      <c r="D327" s="6">
        <v>1225</v>
      </c>
      <c r="E327" s="6">
        <v>2035.262</v>
      </c>
      <c r="F327" s="6">
        <v>2913.649415</v>
      </c>
      <c r="G327" s="32">
        <v>1958</v>
      </c>
      <c r="H327" s="12">
        <v>183.3844</v>
      </c>
      <c r="I327" s="33">
        <v>4.1</v>
      </c>
      <c r="J327" s="33">
        <v>11.3</v>
      </c>
      <c r="K327" s="12">
        <v>810.6</v>
      </c>
      <c r="L327" s="6">
        <v>6635.799899</v>
      </c>
      <c r="M327" s="6">
        <v>0.138570570072736</v>
      </c>
      <c r="N327" s="6">
        <v>15146.9169858045</v>
      </c>
      <c r="O327" s="6">
        <v>3.50354431141052</v>
      </c>
      <c r="P327" s="6">
        <v>1989.56</v>
      </c>
      <c r="Q327" s="32">
        <v>179</v>
      </c>
      <c r="R327" s="6">
        <v>8884251</v>
      </c>
      <c r="S327" s="6">
        <v>4829</v>
      </c>
      <c r="T327" s="6">
        <v>356056.462494942</v>
      </c>
      <c r="U327" s="6">
        <v>165.7432</v>
      </c>
      <c r="V327" s="6">
        <v>218</v>
      </c>
      <c r="W327" s="12">
        <v>358.957865082901</v>
      </c>
      <c r="X327" s="12">
        <v>313.559961220336</v>
      </c>
      <c r="Y327" s="12">
        <v>415.458658947389</v>
      </c>
    </row>
    <row r="328" s="6" customFormat="1" spans="1:25">
      <c r="A328" t="s">
        <v>58</v>
      </c>
      <c r="B328" s="6">
        <v>2023</v>
      </c>
      <c r="C328" s="6">
        <v>7218.08314</v>
      </c>
      <c r="D328" s="6">
        <v>1184</v>
      </c>
      <c r="E328" s="6">
        <v>2036</v>
      </c>
      <c r="F328" s="6">
        <v>3013.9933435</v>
      </c>
      <c r="G328" s="32">
        <v>1974</v>
      </c>
      <c r="H328" s="12">
        <v>179.336047</v>
      </c>
      <c r="I328" s="33">
        <v>3.9</v>
      </c>
      <c r="J328" s="33">
        <v>11.2</v>
      </c>
      <c r="K328" s="12">
        <v>672.46</v>
      </c>
      <c r="L328" s="32">
        <v>6834.5</v>
      </c>
      <c r="M328" s="6">
        <v>0.140121447914967</v>
      </c>
      <c r="N328" s="6">
        <v>16361</v>
      </c>
      <c r="O328" s="6">
        <v>3.54522747544204</v>
      </c>
      <c r="P328" s="6">
        <v>2194.39</v>
      </c>
      <c r="Q328" s="32">
        <v>188.4</v>
      </c>
      <c r="R328" s="6">
        <v>903.93</v>
      </c>
      <c r="S328" s="6">
        <v>2367</v>
      </c>
      <c r="T328" s="6">
        <v>297743.350665985</v>
      </c>
      <c r="U328" s="32">
        <v>204.8</v>
      </c>
      <c r="V328" s="6">
        <v>218</v>
      </c>
      <c r="W328" s="12">
        <v>371.876363316447</v>
      </c>
      <c r="X328" s="12">
        <v>333.51056507973</v>
      </c>
      <c r="Y328" s="12">
        <v>410.801742106887</v>
      </c>
    </row>
    <row r="329" s="6" customFormat="1" spans="1:25">
      <c r="A329" t="s">
        <v>59</v>
      </c>
      <c r="B329" s="6">
        <v>2011</v>
      </c>
      <c r="C329" s="6">
        <v>4181.037</v>
      </c>
      <c r="D329" s="6">
        <v>822.17</v>
      </c>
      <c r="E329" s="6">
        <v>1274.344</v>
      </c>
      <c r="F329" s="6">
        <v>2182.85</v>
      </c>
      <c r="G329" s="32">
        <v>1194.7</v>
      </c>
      <c r="H329" s="12">
        <v>207.27</v>
      </c>
      <c r="I329" s="12">
        <v>1.241</v>
      </c>
      <c r="J329" s="12">
        <v>3.7912</v>
      </c>
      <c r="K329" s="12">
        <v>762.5</v>
      </c>
      <c r="L329" s="6">
        <v>2058.6</v>
      </c>
      <c r="M329" s="6">
        <v>0.0975759852305332</v>
      </c>
      <c r="N329" s="6">
        <v>5484</v>
      </c>
      <c r="O329" s="6">
        <v>3.28093277796262</v>
      </c>
      <c r="P329" s="6">
        <v>159.5</v>
      </c>
      <c r="Q329" s="32">
        <v>48.8</v>
      </c>
      <c r="R329" s="6">
        <v>3337900</v>
      </c>
      <c r="S329" s="6">
        <v>645</v>
      </c>
      <c r="T329" s="6">
        <v>243930.722656287</v>
      </c>
      <c r="U329" s="6">
        <v>131.3246</v>
      </c>
      <c r="V329" s="6">
        <v>519</v>
      </c>
      <c r="W329" s="12">
        <v>37.81</v>
      </c>
      <c r="X329" s="12">
        <v>29.74</v>
      </c>
      <c r="Y329" s="12">
        <v>71.74</v>
      </c>
    </row>
    <row r="330" s="6" customFormat="1" spans="1:25">
      <c r="A330" t="s">
        <v>59</v>
      </c>
      <c r="B330" s="6">
        <v>2012</v>
      </c>
      <c r="C330" s="6">
        <v>4238.313</v>
      </c>
      <c r="D330" s="6">
        <v>835</v>
      </c>
      <c r="E330" s="6">
        <v>1277.18</v>
      </c>
      <c r="F330" s="6">
        <v>2350.17</v>
      </c>
      <c r="G330" s="32">
        <v>1255.9</v>
      </c>
      <c r="H330" s="12">
        <v>239.8048</v>
      </c>
      <c r="I330" s="12">
        <v>1.2952</v>
      </c>
      <c r="J330" s="12">
        <v>3.9077</v>
      </c>
      <c r="K330" s="12">
        <v>508.9</v>
      </c>
      <c r="L330" s="6">
        <v>2303.20429999999</v>
      </c>
      <c r="M330" s="6">
        <v>0.0947966192692795</v>
      </c>
      <c r="N330" s="6">
        <v>6285</v>
      </c>
      <c r="O330" s="6">
        <v>3.31849308633082</v>
      </c>
      <c r="P330" s="6">
        <v>309.38</v>
      </c>
      <c r="Q330" s="32">
        <v>48.9</v>
      </c>
      <c r="R330" s="6">
        <v>3764492</v>
      </c>
      <c r="S330" s="6">
        <v>1009</v>
      </c>
      <c r="T330" s="6">
        <v>248453.529603464</v>
      </c>
      <c r="U330" s="6">
        <v>142.4872</v>
      </c>
      <c r="V330" s="6">
        <v>572</v>
      </c>
      <c r="W330" s="12">
        <v>83.62</v>
      </c>
      <c r="X330" s="12">
        <v>98.61</v>
      </c>
      <c r="Y330" s="12">
        <v>145.88</v>
      </c>
    </row>
    <row r="331" s="6" customFormat="1" spans="1:25">
      <c r="A331" t="s">
        <v>59</v>
      </c>
      <c r="B331" s="6">
        <v>2013</v>
      </c>
      <c r="C331" s="6">
        <v>4269.02</v>
      </c>
      <c r="D331" s="6">
        <v>809</v>
      </c>
      <c r="E331" s="6">
        <v>1209.944</v>
      </c>
      <c r="F331" s="6">
        <v>2452.71999999999</v>
      </c>
      <c r="G331" s="32">
        <v>1215.8</v>
      </c>
      <c r="H331" s="12">
        <v>241.7343</v>
      </c>
      <c r="I331" s="12">
        <v>1.2998</v>
      </c>
      <c r="J331" s="12">
        <v>4.0847</v>
      </c>
      <c r="K331" s="12">
        <v>813.4</v>
      </c>
      <c r="L331" s="6">
        <v>2562.50509999999</v>
      </c>
      <c r="M331" s="6">
        <v>0.0941689369934189</v>
      </c>
      <c r="N331" s="6">
        <v>7092</v>
      </c>
      <c r="O331" s="6">
        <v>3.52827899473034</v>
      </c>
      <c r="P331" s="6">
        <v>539.47</v>
      </c>
      <c r="Q331" s="32">
        <v>42</v>
      </c>
      <c r="R331" s="6">
        <v>4196218</v>
      </c>
      <c r="S331" s="6">
        <v>1095</v>
      </c>
      <c r="T331" s="6">
        <v>595996.185818302</v>
      </c>
      <c r="U331" s="6">
        <v>113.01</v>
      </c>
      <c r="V331" s="6">
        <v>628</v>
      </c>
      <c r="W331" s="12">
        <v>123.6</v>
      </c>
      <c r="X331" s="12">
        <v>145.94</v>
      </c>
      <c r="Y331" s="12">
        <v>234.55</v>
      </c>
    </row>
    <row r="332" s="6" customFormat="1" spans="1:25">
      <c r="A332" t="s">
        <v>59</v>
      </c>
      <c r="B332" s="6">
        <v>2014</v>
      </c>
      <c r="C332" s="6">
        <v>4262.14</v>
      </c>
      <c r="D332" s="6">
        <v>791</v>
      </c>
      <c r="E332" s="6">
        <v>1226.49</v>
      </c>
      <c r="F332" s="6">
        <v>2552.13</v>
      </c>
      <c r="G332" s="32">
        <v>1197.8</v>
      </c>
      <c r="H332" s="12">
        <v>230.1891</v>
      </c>
      <c r="I332" s="12">
        <v>1.2793</v>
      </c>
      <c r="J332" s="12">
        <v>4.1479</v>
      </c>
      <c r="K332" s="12">
        <v>772.2</v>
      </c>
      <c r="L332" s="6">
        <v>2741.8168</v>
      </c>
      <c r="M332" s="6">
        <v>0.0884649693554642</v>
      </c>
      <c r="N332" s="6">
        <v>7932.20734318864</v>
      </c>
      <c r="O332" s="6">
        <v>3.4750711379628</v>
      </c>
      <c r="P332" s="6">
        <v>567.66</v>
      </c>
      <c r="Q332" s="32">
        <v>63.2</v>
      </c>
      <c r="R332" s="6">
        <v>4459710</v>
      </c>
      <c r="S332" s="6">
        <v>1214</v>
      </c>
      <c r="T332" s="6">
        <v>30811.6069890489</v>
      </c>
      <c r="U332" s="6">
        <v>109.02</v>
      </c>
      <c r="V332" s="6">
        <v>685</v>
      </c>
      <c r="W332" s="12">
        <v>173.25</v>
      </c>
      <c r="X332" s="12">
        <v>139</v>
      </c>
      <c r="Y332" s="12">
        <v>269</v>
      </c>
    </row>
    <row r="333" s="6" customFormat="1" spans="1:25">
      <c r="A333" t="s">
        <v>59</v>
      </c>
      <c r="B333" s="6">
        <v>2015</v>
      </c>
      <c r="C333" s="6">
        <v>4284.479</v>
      </c>
      <c r="D333" s="6">
        <v>795</v>
      </c>
      <c r="E333" s="6">
        <v>1236.77</v>
      </c>
      <c r="F333" s="6">
        <v>2667.27</v>
      </c>
      <c r="G333" s="32">
        <v>1204.7</v>
      </c>
      <c r="H333" s="12">
        <v>231.946</v>
      </c>
      <c r="I333" s="12">
        <v>1.3092</v>
      </c>
      <c r="J333" s="12">
        <v>4.3068</v>
      </c>
      <c r="K333" s="12">
        <v>744.3</v>
      </c>
      <c r="L333" s="6">
        <v>2813.4967</v>
      </c>
      <c r="M333" s="6">
        <v>0.0886495578267392</v>
      </c>
      <c r="N333" s="6">
        <v>8688.90501464788</v>
      </c>
      <c r="O333" s="6">
        <v>3.46424880939868</v>
      </c>
      <c r="P333" s="6">
        <v>540.45</v>
      </c>
      <c r="Q333" s="32">
        <v>34</v>
      </c>
      <c r="R333" s="6">
        <v>5205800</v>
      </c>
      <c r="S333" s="6">
        <v>1142</v>
      </c>
      <c r="T333" s="6">
        <v>52325.9370492049</v>
      </c>
      <c r="U333" s="6">
        <v>110.24</v>
      </c>
      <c r="V333" s="6">
        <v>731</v>
      </c>
      <c r="W333" s="12">
        <v>194.92</v>
      </c>
      <c r="X333" s="12">
        <v>157.95</v>
      </c>
      <c r="Y333" s="12">
        <v>391.85</v>
      </c>
    </row>
    <row r="334" s="6" customFormat="1" spans="1:25">
      <c r="A334" t="s">
        <v>59</v>
      </c>
      <c r="B334" s="6">
        <v>2016</v>
      </c>
      <c r="C334" s="6">
        <v>4276.92</v>
      </c>
      <c r="D334" s="6">
        <v>803</v>
      </c>
      <c r="E334" s="6">
        <v>1251.39</v>
      </c>
      <c r="F334" s="6">
        <v>2171.9</v>
      </c>
      <c r="G334" s="32">
        <v>1264</v>
      </c>
      <c r="H334" s="12">
        <v>233.0545</v>
      </c>
      <c r="I334" s="12">
        <v>1.319</v>
      </c>
      <c r="J334" s="12">
        <v>4.3717</v>
      </c>
      <c r="K334" s="12">
        <v>632.9</v>
      </c>
      <c r="L334" s="6">
        <v>2985.7636</v>
      </c>
      <c r="M334" s="6">
        <v>0.0873137009596595</v>
      </c>
      <c r="N334" s="6">
        <v>9396.445563</v>
      </c>
      <c r="O334" s="6">
        <v>3.4177354781483</v>
      </c>
      <c r="P334" s="6">
        <v>648.24</v>
      </c>
      <c r="Q334" s="32">
        <v>29.2</v>
      </c>
      <c r="R334" s="6">
        <v>5433000</v>
      </c>
      <c r="S334" s="6">
        <v>1519</v>
      </c>
      <c r="T334" s="6">
        <v>503096.860909552</v>
      </c>
      <c r="U334" s="6">
        <v>118.68</v>
      </c>
      <c r="V334" s="6">
        <v>758</v>
      </c>
      <c r="W334" s="12">
        <v>211.173832112645</v>
      </c>
      <c r="X334" s="12">
        <v>202.873419625854</v>
      </c>
      <c r="Y334" s="12">
        <v>337.595958224158</v>
      </c>
    </row>
    <row r="335" s="6" customFormat="1" spans="1:25">
      <c r="A335" t="s">
        <v>59</v>
      </c>
      <c r="B335" s="6">
        <v>2017</v>
      </c>
      <c r="C335" s="6">
        <v>4063.883</v>
      </c>
      <c r="D335" s="6">
        <v>805</v>
      </c>
      <c r="E335" s="6">
        <v>1263.09</v>
      </c>
      <c r="F335" s="6">
        <v>2242.51</v>
      </c>
      <c r="G335" s="32">
        <v>1194.2</v>
      </c>
      <c r="H335" s="12">
        <v>232.1487</v>
      </c>
      <c r="I335" s="12">
        <v>1.3335</v>
      </c>
      <c r="J335" s="12">
        <v>4.3954</v>
      </c>
      <c r="K335" s="12">
        <v>651.1</v>
      </c>
      <c r="L335" s="6">
        <v>3077.6241</v>
      </c>
      <c r="M335" s="6">
        <v>0.0795225859304684</v>
      </c>
      <c r="N335" s="6">
        <v>10264.511872786</v>
      </c>
      <c r="O335" s="6">
        <v>3.21741364431672</v>
      </c>
      <c r="P335" s="6">
        <v>748.41</v>
      </c>
      <c r="Q335" s="32">
        <v>54.2</v>
      </c>
      <c r="R335" s="6">
        <v>5454020</v>
      </c>
      <c r="S335" s="6">
        <v>1852</v>
      </c>
      <c r="T335" s="6">
        <v>265735.618361687</v>
      </c>
      <c r="U335" s="6">
        <v>130.8458</v>
      </c>
      <c r="V335" s="6">
        <v>767</v>
      </c>
      <c r="W335" s="12">
        <v>246.481999143808</v>
      </c>
      <c r="X335" s="12">
        <v>276.00043983625</v>
      </c>
      <c r="Y335" s="12">
        <v>317.467337958261</v>
      </c>
    </row>
    <row r="336" s="6" customFormat="1" spans="1:25">
      <c r="A336" t="s">
        <v>59</v>
      </c>
      <c r="B336" s="6">
        <v>2018</v>
      </c>
      <c r="C336" s="6">
        <v>4091.01</v>
      </c>
      <c r="D336" s="6">
        <v>804</v>
      </c>
      <c r="E336" s="6">
        <v>1274.99</v>
      </c>
      <c r="F336" s="6">
        <v>2311.79</v>
      </c>
      <c r="G336" s="32">
        <v>1226</v>
      </c>
      <c r="H336" s="12">
        <v>229.6427</v>
      </c>
      <c r="I336" s="12">
        <v>1.255</v>
      </c>
      <c r="J336" s="12">
        <v>4.4147</v>
      </c>
      <c r="K336" s="12">
        <v>382.4</v>
      </c>
      <c r="L336" s="6">
        <v>3239.9874</v>
      </c>
      <c r="M336" s="6">
        <v>0.0748901724832149</v>
      </c>
      <c r="N336" s="6">
        <v>11212.8362063763</v>
      </c>
      <c r="O336" s="6">
        <v>3.20866046008204</v>
      </c>
      <c r="P336" s="6">
        <v>1113.05</v>
      </c>
      <c r="Q336" s="32">
        <v>79.9</v>
      </c>
      <c r="R336" s="6">
        <v>6267851</v>
      </c>
      <c r="S336" s="6">
        <v>1891</v>
      </c>
      <c r="T336" s="6">
        <v>485658.05955259</v>
      </c>
      <c r="U336" s="6">
        <v>133.6048</v>
      </c>
      <c r="V336" s="6">
        <v>771</v>
      </c>
      <c r="W336" s="12">
        <v>281.051868047146</v>
      </c>
      <c r="X336" s="12">
        <v>277.14882366788</v>
      </c>
      <c r="Y336" s="12">
        <v>379.310945623429</v>
      </c>
    </row>
    <row r="337" s="6" customFormat="1" spans="1:25">
      <c r="A337" t="s">
        <v>59</v>
      </c>
      <c r="B337" s="6">
        <v>2019</v>
      </c>
      <c r="C337" s="6">
        <v>4132.09</v>
      </c>
      <c r="D337" s="6">
        <v>803</v>
      </c>
      <c r="E337" s="6">
        <v>1285.159</v>
      </c>
      <c r="F337" s="6">
        <v>2331.49319999999</v>
      </c>
      <c r="G337" s="32">
        <v>1231.1</v>
      </c>
      <c r="H337" s="12">
        <v>202.5193</v>
      </c>
      <c r="I337" s="12">
        <v>1.224</v>
      </c>
      <c r="J337" s="12">
        <v>4.478</v>
      </c>
      <c r="K337" s="12">
        <v>645.1</v>
      </c>
      <c r="L337" s="6">
        <v>3536.80339999999</v>
      </c>
      <c r="M337" s="6">
        <v>0.0771882634046145</v>
      </c>
      <c r="N337" s="6">
        <v>12325.6644195185</v>
      </c>
      <c r="O337" s="6">
        <v>3.21523640265524</v>
      </c>
      <c r="P337" s="6">
        <v>1418.97</v>
      </c>
      <c r="Q337" s="32">
        <v>164.5</v>
      </c>
      <c r="R337" s="6">
        <v>6841766</v>
      </c>
      <c r="S337" s="6">
        <v>2524</v>
      </c>
      <c r="T337" s="6">
        <v>507211.43392753</v>
      </c>
      <c r="U337" s="6">
        <v>137.8216</v>
      </c>
      <c r="V337" s="6">
        <v>770</v>
      </c>
      <c r="W337" s="12">
        <v>308.211064738188</v>
      </c>
      <c r="X337" s="12">
        <v>309.144307630596</v>
      </c>
      <c r="Y337" s="12">
        <v>396.364160786201</v>
      </c>
    </row>
    <row r="338" s="6" customFormat="1" spans="1:25">
      <c r="A338" t="s">
        <v>59</v>
      </c>
      <c r="B338" s="6">
        <v>2020</v>
      </c>
      <c r="C338" s="6">
        <v>4160.847</v>
      </c>
      <c r="D338" s="6">
        <v>632</v>
      </c>
      <c r="E338" s="6">
        <v>1336.805</v>
      </c>
      <c r="F338" s="6">
        <v>2387.96459999999</v>
      </c>
      <c r="G338" s="32">
        <v>1274.8</v>
      </c>
      <c r="H338" s="12">
        <v>201.9061</v>
      </c>
      <c r="I338" s="12">
        <v>1.1951</v>
      </c>
      <c r="J338" s="12">
        <v>4.4724</v>
      </c>
      <c r="K338" s="33">
        <v>532</v>
      </c>
      <c r="L338" s="6">
        <v>4056.60759999999</v>
      </c>
      <c r="M338" s="6">
        <v>0.0866072922244638</v>
      </c>
      <c r="N338" s="6">
        <v>13316.4759534332</v>
      </c>
      <c r="O338" s="6">
        <v>3.11253099741548</v>
      </c>
      <c r="P338" s="6">
        <v>1796.9</v>
      </c>
      <c r="Q338" s="32">
        <v>165.3</v>
      </c>
      <c r="R338" s="6">
        <v>7422500</v>
      </c>
      <c r="S338" s="6">
        <v>3578</v>
      </c>
      <c r="T338" s="6">
        <v>747887.577777145</v>
      </c>
      <c r="U338" s="6">
        <v>126.7624</v>
      </c>
      <c r="V338" s="6">
        <v>770</v>
      </c>
      <c r="W338" s="12">
        <v>329.532016455138</v>
      </c>
      <c r="X338" s="12">
        <v>331.730202304754</v>
      </c>
      <c r="Y338" s="12">
        <v>402.109903882962</v>
      </c>
    </row>
    <row r="339" s="6" customFormat="1" spans="1:25">
      <c r="A339" t="s">
        <v>59</v>
      </c>
      <c r="B339" s="32">
        <v>2021</v>
      </c>
      <c r="C339" s="6">
        <v>4189.26713333</v>
      </c>
      <c r="D339" s="32">
        <v>611</v>
      </c>
      <c r="E339" s="6">
        <v>1336.8</v>
      </c>
      <c r="F339" s="6">
        <v>2431.212606</v>
      </c>
      <c r="G339" s="32">
        <v>1270.4</v>
      </c>
      <c r="H339" s="12">
        <v>200.7011</v>
      </c>
      <c r="I339" s="12">
        <v>1.1643</v>
      </c>
      <c r="J339" s="12">
        <v>4.4294</v>
      </c>
      <c r="K339" s="33">
        <v>973</v>
      </c>
      <c r="L339" s="6">
        <v>4313.4389</v>
      </c>
      <c r="M339" s="6">
        <v>0.0808496921046193</v>
      </c>
      <c r="N339" s="6">
        <v>14744.8</v>
      </c>
      <c r="O339" s="6">
        <v>3.13380246359216</v>
      </c>
      <c r="P339" s="6">
        <v>2193.34</v>
      </c>
      <c r="Q339" s="32">
        <v>149.1</v>
      </c>
      <c r="R339" s="6">
        <v>6942569</v>
      </c>
      <c r="S339" s="6">
        <v>3389</v>
      </c>
      <c r="T339" s="6">
        <v>1081594.63609167</v>
      </c>
      <c r="U339" s="6">
        <v>154.29023267</v>
      </c>
      <c r="V339" s="6">
        <v>769</v>
      </c>
      <c r="W339" s="12">
        <v>364.117466410126</v>
      </c>
      <c r="X339" s="12">
        <v>371.217942213826</v>
      </c>
      <c r="Y339" s="12">
        <v>412.67182699886</v>
      </c>
    </row>
    <row r="340" s="6" customFormat="1" spans="1:25">
      <c r="A340" t="s">
        <v>59</v>
      </c>
      <c r="B340" s="32">
        <v>2022</v>
      </c>
      <c r="C340" s="6">
        <v>4212.2331</v>
      </c>
      <c r="D340" s="6">
        <v>649</v>
      </c>
      <c r="E340" s="6">
        <v>1161.629</v>
      </c>
      <c r="F340" s="6">
        <v>2473.880328</v>
      </c>
      <c r="G340" s="32">
        <v>1297.9</v>
      </c>
      <c r="H340" s="12">
        <v>194.1625</v>
      </c>
      <c r="I340" s="33">
        <v>1.1</v>
      </c>
      <c r="J340" s="33">
        <v>4.6</v>
      </c>
      <c r="K340" s="12">
        <v>553.3</v>
      </c>
      <c r="L340" s="6">
        <v>4601.9299</v>
      </c>
      <c r="M340" s="6">
        <v>0.0785806479173214</v>
      </c>
      <c r="N340" s="6">
        <v>15704.3437742327</v>
      </c>
      <c r="O340" s="6">
        <v>3.62614320062602</v>
      </c>
      <c r="P340" s="6">
        <v>2576.47</v>
      </c>
      <c r="Q340" s="32">
        <v>145</v>
      </c>
      <c r="R340" s="6">
        <v>7332112</v>
      </c>
      <c r="S340" s="6">
        <v>3631</v>
      </c>
      <c r="T340" s="6">
        <v>48731.546845363</v>
      </c>
      <c r="U340" s="6">
        <v>156.921999</v>
      </c>
      <c r="V340" s="6">
        <v>768</v>
      </c>
      <c r="W340" s="12">
        <v>384.932942353652</v>
      </c>
      <c r="X340" s="12">
        <v>342.77455472114</v>
      </c>
      <c r="Y340" s="12">
        <v>439.291383564816</v>
      </c>
    </row>
    <row r="341" s="6" customFormat="1" spans="1:25">
      <c r="A341" t="s">
        <v>59</v>
      </c>
      <c r="B341" s="6">
        <v>2023</v>
      </c>
      <c r="C341" s="6">
        <v>4239.94319996</v>
      </c>
      <c r="D341" s="6">
        <v>619</v>
      </c>
      <c r="E341" s="6">
        <v>1181.2</v>
      </c>
      <c r="F341" s="6">
        <v>2520.777697</v>
      </c>
      <c r="G341" s="32">
        <v>1323.7</v>
      </c>
      <c r="H341" s="12">
        <v>193.6733</v>
      </c>
      <c r="I341" s="33">
        <v>1.1</v>
      </c>
      <c r="J341" s="33">
        <v>5</v>
      </c>
      <c r="K341" s="12">
        <v>517.8</v>
      </c>
      <c r="L341" s="32">
        <v>4724.9</v>
      </c>
      <c r="M341" s="6">
        <v>0.0784287029281273</v>
      </c>
      <c r="N341" s="6">
        <v>16992</v>
      </c>
      <c r="O341" s="6">
        <v>3.58952184216051</v>
      </c>
      <c r="P341" s="6">
        <v>3033.26</v>
      </c>
      <c r="Q341" s="32">
        <v>155.6</v>
      </c>
      <c r="R341" s="6">
        <v>754.49</v>
      </c>
      <c r="S341" s="6">
        <v>1519</v>
      </c>
      <c r="T341" s="6">
        <v>534983.55999933</v>
      </c>
      <c r="U341" s="32">
        <v>182.1</v>
      </c>
      <c r="V341" s="6">
        <v>768</v>
      </c>
      <c r="W341" s="12">
        <v>399.43555029697</v>
      </c>
      <c r="X341" s="12">
        <v>372.400425336222</v>
      </c>
      <c r="Y341" s="12">
        <v>440.170494675914</v>
      </c>
    </row>
    <row r="342" s="6" customFormat="1" spans="1:25">
      <c r="A342" t="s">
        <v>60</v>
      </c>
      <c r="B342" s="6">
        <v>2011</v>
      </c>
      <c r="C342" s="6">
        <v>4094.76</v>
      </c>
      <c r="D342" s="6">
        <v>844.776065481983</v>
      </c>
      <c r="E342" s="6">
        <v>1291.8227</v>
      </c>
      <c r="F342" s="6">
        <v>2136.48</v>
      </c>
      <c r="G342" s="32">
        <v>1014.6</v>
      </c>
      <c r="H342" s="12">
        <v>87.24</v>
      </c>
      <c r="I342" s="12">
        <v>6.8413</v>
      </c>
      <c r="J342" s="12">
        <v>14.3989</v>
      </c>
      <c r="K342" s="12">
        <v>1266.6</v>
      </c>
      <c r="L342" s="6">
        <v>1187.7563</v>
      </c>
      <c r="M342" s="6">
        <v>0.135199198465452</v>
      </c>
      <c r="N342" s="6">
        <v>4278</v>
      </c>
      <c r="O342" s="6">
        <v>3.1697538679263</v>
      </c>
      <c r="P342" s="6">
        <v>165.8</v>
      </c>
      <c r="Q342" s="32">
        <v>14.7</v>
      </c>
      <c r="R342" s="6">
        <v>2376600</v>
      </c>
      <c r="S342" s="6">
        <v>446</v>
      </c>
      <c r="T342" s="6">
        <v>23347.7401392112</v>
      </c>
      <c r="U342" s="6">
        <v>45.0541</v>
      </c>
      <c r="V342" s="6">
        <v>514</v>
      </c>
      <c r="W342" s="12">
        <v>4.99</v>
      </c>
      <c r="X342" s="12">
        <v>12.76</v>
      </c>
      <c r="Y342" s="12">
        <v>75.61</v>
      </c>
    </row>
    <row r="343" s="6" customFormat="1" spans="1:25">
      <c r="A343" t="s">
        <v>60</v>
      </c>
      <c r="B343" s="6">
        <v>2012</v>
      </c>
      <c r="C343" s="6">
        <v>4099.84</v>
      </c>
      <c r="D343" s="6">
        <v>820.914500633552</v>
      </c>
      <c r="E343" s="6">
        <v>1297.58</v>
      </c>
      <c r="F343" s="6">
        <v>2279.08</v>
      </c>
      <c r="G343" s="32">
        <v>1096</v>
      </c>
      <c r="H343" s="12">
        <v>92.13</v>
      </c>
      <c r="I343" s="12">
        <v>7.3748</v>
      </c>
      <c r="J343" s="12">
        <v>15.0374</v>
      </c>
      <c r="K343" s="12">
        <v>1016.5</v>
      </c>
      <c r="L343" s="6">
        <v>1358.16239999999</v>
      </c>
      <c r="M343" s="6">
        <v>0.138136605333188</v>
      </c>
      <c r="N343" s="6">
        <v>4931</v>
      </c>
      <c r="O343" s="6">
        <v>3.15960480278673</v>
      </c>
      <c r="P343" s="6">
        <v>378.29</v>
      </c>
      <c r="Q343" s="32">
        <v>18.7</v>
      </c>
      <c r="R343" s="6">
        <v>3023726</v>
      </c>
      <c r="S343" s="6">
        <v>522</v>
      </c>
      <c r="T343" s="6">
        <v>76551.7800801723</v>
      </c>
      <c r="U343" s="6">
        <v>47.8499</v>
      </c>
      <c r="V343" s="6">
        <v>567</v>
      </c>
      <c r="W343" s="12">
        <v>54.72</v>
      </c>
      <c r="X343" s="12">
        <v>68.98</v>
      </c>
      <c r="Y343" s="12">
        <v>160.79</v>
      </c>
    </row>
    <row r="344" s="6" customFormat="1" spans="1:25">
      <c r="A344" t="s">
        <v>60</v>
      </c>
      <c r="B344" s="6">
        <v>2013</v>
      </c>
      <c r="C344" s="6">
        <v>4155.94</v>
      </c>
      <c r="D344" s="6">
        <v>801.208475916463</v>
      </c>
      <c r="E344" s="6">
        <v>1284.0838</v>
      </c>
      <c r="F344" s="6">
        <v>2418.46</v>
      </c>
      <c r="G344" s="32">
        <v>1138.9</v>
      </c>
      <c r="H344" s="12">
        <v>94.71</v>
      </c>
      <c r="I344" s="12">
        <v>7.776</v>
      </c>
      <c r="J344" s="12">
        <v>16.5791</v>
      </c>
      <c r="K344" s="12">
        <v>1282.9</v>
      </c>
      <c r="L344" s="6">
        <v>1517.74229999999</v>
      </c>
      <c r="M344" s="6">
        <v>0.138905819194529</v>
      </c>
      <c r="N344" s="6">
        <v>5589</v>
      </c>
      <c r="O344" s="6">
        <v>3.23650216598013</v>
      </c>
      <c r="P344" s="6">
        <v>573.01</v>
      </c>
      <c r="Q344" s="32">
        <v>20.4</v>
      </c>
      <c r="R344" s="6">
        <v>3465804</v>
      </c>
      <c r="S344" s="6">
        <v>788</v>
      </c>
      <c r="T344" s="6">
        <v>60348.0331086836</v>
      </c>
      <c r="U344" s="6">
        <v>50.36</v>
      </c>
      <c r="V344" s="6">
        <v>622</v>
      </c>
      <c r="W344" s="12">
        <v>96.77</v>
      </c>
      <c r="X344" s="12">
        <v>114.2</v>
      </c>
      <c r="Y344" s="12">
        <v>258.6</v>
      </c>
    </row>
    <row r="345" s="6" customFormat="1" spans="1:25">
      <c r="A345" t="s">
        <v>60</v>
      </c>
      <c r="B345" s="6">
        <v>2014</v>
      </c>
      <c r="C345" s="6">
        <v>4197.51</v>
      </c>
      <c r="D345" s="6">
        <v>782.165503174655</v>
      </c>
      <c r="E345" s="6">
        <v>1297.0619</v>
      </c>
      <c r="F345" s="6">
        <v>2545.71</v>
      </c>
      <c r="G345" s="32">
        <v>1158.7</v>
      </c>
      <c r="H345" s="12">
        <v>97.6</v>
      </c>
      <c r="I345" s="12">
        <v>7.7832</v>
      </c>
      <c r="J345" s="12">
        <v>17.6169</v>
      </c>
      <c r="K345" s="12">
        <v>1618.4</v>
      </c>
      <c r="L345" s="6">
        <v>1618.7954</v>
      </c>
      <c r="M345" s="6">
        <v>0.13175129586547</v>
      </c>
      <c r="N345" s="6">
        <v>6276.5916255375</v>
      </c>
      <c r="O345" s="6">
        <v>3.23616783439557</v>
      </c>
      <c r="P345" s="6">
        <v>676.49</v>
      </c>
      <c r="Q345" s="32">
        <v>21.3</v>
      </c>
      <c r="R345" s="6">
        <v>3661710</v>
      </c>
      <c r="S345" s="6">
        <v>1004</v>
      </c>
      <c r="T345" s="6">
        <v>90251.8279550045</v>
      </c>
      <c r="U345" s="6">
        <v>51.26</v>
      </c>
      <c r="V345" s="6">
        <v>684</v>
      </c>
      <c r="W345" s="12">
        <v>148.1</v>
      </c>
      <c r="X345" s="12">
        <v>107.29</v>
      </c>
      <c r="Y345" s="12">
        <v>293.6</v>
      </c>
    </row>
    <row r="346" s="6" customFormat="1" spans="1:25">
      <c r="A346" t="s">
        <v>60</v>
      </c>
      <c r="B346" s="6">
        <v>2015</v>
      </c>
      <c r="C346" s="6">
        <v>4229.33</v>
      </c>
      <c r="D346" s="6">
        <v>768.032233067872</v>
      </c>
      <c r="E346" s="6">
        <v>1306.7203</v>
      </c>
      <c r="F346" s="6">
        <v>2684.95</v>
      </c>
      <c r="G346" s="32">
        <v>1154.6</v>
      </c>
      <c r="H346" s="12">
        <v>97.92</v>
      </c>
      <c r="I346" s="12">
        <v>7.8848</v>
      </c>
      <c r="J346" s="12">
        <v>18.3735</v>
      </c>
      <c r="K346" s="12">
        <v>1011.2</v>
      </c>
      <c r="L346" s="6">
        <v>1722.0912</v>
      </c>
      <c r="M346" s="6">
        <v>0.140507433460138</v>
      </c>
      <c r="N346" s="6">
        <v>6936.20970012844</v>
      </c>
      <c r="O346" s="6">
        <v>3.23659929366675</v>
      </c>
      <c r="P346" s="6">
        <v>769.24</v>
      </c>
      <c r="Q346" s="32">
        <v>22.6</v>
      </c>
      <c r="R346" s="6">
        <v>4970500</v>
      </c>
      <c r="S346" s="6">
        <v>1189</v>
      </c>
      <c r="T346" s="6">
        <v>70817.9421707548</v>
      </c>
      <c r="U346" s="6">
        <v>54.04</v>
      </c>
      <c r="V346" s="6">
        <v>747</v>
      </c>
      <c r="W346" s="12">
        <v>169.67</v>
      </c>
      <c r="X346" s="12">
        <v>125.25</v>
      </c>
      <c r="Y346" s="12">
        <v>434.64</v>
      </c>
    </row>
    <row r="347" s="6" customFormat="1" spans="1:25">
      <c r="A347" t="s">
        <v>60</v>
      </c>
      <c r="B347" s="6">
        <v>2016</v>
      </c>
      <c r="C347" s="6">
        <v>4253.84</v>
      </c>
      <c r="D347" s="6">
        <v>750.41935379728</v>
      </c>
      <c r="E347" s="6">
        <v>1317.51</v>
      </c>
      <c r="F347" s="6">
        <v>1903.9</v>
      </c>
      <c r="G347" s="32">
        <v>1117.5</v>
      </c>
      <c r="H347" s="12">
        <v>93.42</v>
      </c>
      <c r="I347" s="12">
        <v>6.9915</v>
      </c>
      <c r="J347" s="12">
        <v>19.5092</v>
      </c>
      <c r="K347" s="12">
        <v>1343.3</v>
      </c>
      <c r="L347" s="6">
        <v>1778.001</v>
      </c>
      <c r="M347" s="6">
        <v>0.136574926010747</v>
      </c>
      <c r="N347" s="6">
        <v>7456.852912</v>
      </c>
      <c r="O347" s="6">
        <v>3.22869655638287</v>
      </c>
      <c r="P347" s="6">
        <v>844.21</v>
      </c>
      <c r="Q347" s="32">
        <v>23.7</v>
      </c>
      <c r="R347" s="6">
        <v>4881000</v>
      </c>
      <c r="S347" s="6">
        <v>1451</v>
      </c>
      <c r="T347" s="6">
        <v>110777.392074342</v>
      </c>
      <c r="U347" s="6">
        <v>54.22</v>
      </c>
      <c r="V347" s="6">
        <v>789</v>
      </c>
      <c r="W347" s="12">
        <v>189.284591032183</v>
      </c>
      <c r="X347" s="12">
        <v>172.65632631983</v>
      </c>
      <c r="Y347" s="12">
        <v>310.23805801198</v>
      </c>
    </row>
    <row r="348" s="6" customFormat="1" spans="1:25">
      <c r="A348" t="s">
        <v>60</v>
      </c>
      <c r="B348" s="6">
        <v>2017</v>
      </c>
      <c r="C348" s="6">
        <v>3752.031</v>
      </c>
      <c r="D348" s="6">
        <v>733.481104875663</v>
      </c>
      <c r="E348" s="6">
        <v>1331.43</v>
      </c>
      <c r="F348" s="6">
        <v>2018.59</v>
      </c>
      <c r="G348" s="32">
        <v>1105.9</v>
      </c>
      <c r="H348" s="12">
        <v>84.49</v>
      </c>
      <c r="I348" s="12">
        <v>5.1995</v>
      </c>
      <c r="J348" s="12">
        <v>17.2188</v>
      </c>
      <c r="K348" s="12">
        <v>773.1</v>
      </c>
      <c r="L348" s="6">
        <v>1559.64069999999</v>
      </c>
      <c r="M348" s="6">
        <v>0.115249541900665</v>
      </c>
      <c r="N348" s="6">
        <v>8076.06071121185</v>
      </c>
      <c r="O348" s="6">
        <v>2.81804601068025</v>
      </c>
      <c r="P348" s="6">
        <v>925.33</v>
      </c>
      <c r="Q348" s="32">
        <v>24.5</v>
      </c>
      <c r="R348" s="6">
        <v>5207919</v>
      </c>
      <c r="S348" s="6">
        <v>2495</v>
      </c>
      <c r="T348" s="6">
        <v>113189.265560922</v>
      </c>
      <c r="U348" s="6">
        <v>55.8547</v>
      </c>
      <c r="V348" s="6">
        <v>825</v>
      </c>
      <c r="W348" s="12">
        <v>227.384293228294</v>
      </c>
      <c r="X348" s="12">
        <v>240.385363740845</v>
      </c>
      <c r="Y348" s="12">
        <v>304.100314671559</v>
      </c>
    </row>
    <row r="349" s="6" customFormat="1" spans="1:25">
      <c r="A349" t="s">
        <v>60</v>
      </c>
      <c r="B349" s="6">
        <v>2018</v>
      </c>
      <c r="C349" s="6">
        <v>3773.553</v>
      </c>
      <c r="D349" s="6">
        <v>720.643</v>
      </c>
      <c r="E349" s="6">
        <v>1337.541</v>
      </c>
      <c r="F349" s="6">
        <v>2102.8</v>
      </c>
      <c r="G349" s="32">
        <v>1151.4</v>
      </c>
      <c r="H349" s="12">
        <v>83.17</v>
      </c>
      <c r="I349" s="12">
        <v>4.2864</v>
      </c>
      <c r="J349" s="12">
        <v>16.1272</v>
      </c>
      <c r="K349" s="12">
        <v>764.2</v>
      </c>
      <c r="L349" s="6">
        <v>1659.3567</v>
      </c>
      <c r="M349" s="6">
        <v>0.111725949452285</v>
      </c>
      <c r="N349" s="6">
        <v>8804.13008683573</v>
      </c>
      <c r="O349" s="6">
        <v>2.82126155385143</v>
      </c>
      <c r="P349" s="6">
        <v>1152.97</v>
      </c>
      <c r="Q349" s="32">
        <v>20.6</v>
      </c>
      <c r="R349" s="6">
        <v>6783521</v>
      </c>
      <c r="S349" s="6">
        <v>2924</v>
      </c>
      <c r="T349" s="6">
        <v>131609.055687905</v>
      </c>
      <c r="U349" s="6">
        <v>59.075</v>
      </c>
      <c r="V349" s="6">
        <v>863</v>
      </c>
      <c r="W349" s="12">
        <v>261.289634649046</v>
      </c>
      <c r="X349" s="12">
        <v>227.515067232573</v>
      </c>
      <c r="Y349" s="12">
        <v>356.538974302186</v>
      </c>
    </row>
    <row r="350" s="6" customFormat="1" spans="1:25">
      <c r="A350" t="s">
        <v>60</v>
      </c>
      <c r="B350" s="6">
        <v>2019</v>
      </c>
      <c r="C350" s="6">
        <v>3831.575</v>
      </c>
      <c r="D350" s="6">
        <v>706.49</v>
      </c>
      <c r="E350" s="6">
        <v>1328.855</v>
      </c>
      <c r="F350" s="6">
        <v>2174.0115</v>
      </c>
      <c r="G350" s="32">
        <v>1162.6</v>
      </c>
      <c r="H350" s="12">
        <v>80.88</v>
      </c>
      <c r="I350" s="12">
        <v>4.1938</v>
      </c>
      <c r="J350" s="12">
        <v>15.2253</v>
      </c>
      <c r="K350" s="12">
        <v>173.6</v>
      </c>
      <c r="L350" s="6">
        <v>1887.57549999999</v>
      </c>
      <c r="M350" s="6">
        <v>0.120491380200268</v>
      </c>
      <c r="N350" s="6">
        <v>9628.93584243712</v>
      </c>
      <c r="O350" s="6">
        <v>2.88336575472869</v>
      </c>
      <c r="P350" s="6">
        <v>1669.55</v>
      </c>
      <c r="Q350" s="32">
        <v>30.8</v>
      </c>
      <c r="R350" s="6">
        <v>7167584</v>
      </c>
      <c r="S350" s="6">
        <v>3178</v>
      </c>
      <c r="T350" s="6">
        <v>55003.7661170876</v>
      </c>
      <c r="U350" s="6">
        <v>61.694</v>
      </c>
      <c r="V350" s="6">
        <v>872</v>
      </c>
      <c r="W350" s="12">
        <v>287.311358099981</v>
      </c>
      <c r="X350" s="12">
        <v>251.741952276261</v>
      </c>
      <c r="Y350" s="12">
        <v>363.156875205835</v>
      </c>
    </row>
    <row r="351" s="6" customFormat="1" spans="1:25">
      <c r="A351" t="s">
        <v>60</v>
      </c>
      <c r="B351" s="6">
        <v>2020</v>
      </c>
      <c r="C351" s="6">
        <v>3931.825</v>
      </c>
      <c r="D351" s="6">
        <v>597</v>
      </c>
      <c r="E351" s="6">
        <v>1338.597</v>
      </c>
      <c r="F351" s="6">
        <v>2289.5264</v>
      </c>
      <c r="G351" s="32">
        <v>1202.2</v>
      </c>
      <c r="H351" s="12">
        <v>80.3566</v>
      </c>
      <c r="I351" s="12">
        <v>4.0312</v>
      </c>
      <c r="J351" s="12">
        <v>15.2956</v>
      </c>
      <c r="K351" s="33">
        <v>396</v>
      </c>
      <c r="L351" s="6">
        <v>2103.6075</v>
      </c>
      <c r="M351" s="6">
        <v>0.132880100258409</v>
      </c>
      <c r="N351" s="6">
        <v>10344.3037689227</v>
      </c>
      <c r="O351" s="6">
        <v>2.93727313000104</v>
      </c>
      <c r="P351" s="6">
        <v>1912.48</v>
      </c>
      <c r="Q351" s="32">
        <v>34.9</v>
      </c>
      <c r="R351" s="6">
        <v>7758300</v>
      </c>
      <c r="S351" s="6">
        <v>4176</v>
      </c>
      <c r="T351" s="6">
        <v>182728.308811404</v>
      </c>
      <c r="U351" s="6">
        <v>65.7815</v>
      </c>
      <c r="V351" s="6">
        <v>874</v>
      </c>
      <c r="W351" s="12">
        <v>308.869609595251</v>
      </c>
      <c r="X351" s="12">
        <v>265.346039917282</v>
      </c>
      <c r="Y351" s="12">
        <v>367.355914374608</v>
      </c>
    </row>
    <row r="352" s="6" customFormat="1" spans="1:25">
      <c r="A352" t="s">
        <v>60</v>
      </c>
      <c r="B352" s="32">
        <v>2021</v>
      </c>
      <c r="C352" s="6">
        <v>3997.94413999667</v>
      </c>
      <c r="D352" s="32">
        <v>580</v>
      </c>
      <c r="E352" s="6">
        <v>1338.6</v>
      </c>
      <c r="F352" s="6">
        <v>2384.847825</v>
      </c>
      <c r="G352" s="32">
        <v>1231.5</v>
      </c>
      <c r="H352" s="12">
        <v>77.054225</v>
      </c>
      <c r="I352" s="12">
        <v>2.8107</v>
      </c>
      <c r="J352" s="12">
        <v>17.0728</v>
      </c>
      <c r="K352" s="33">
        <v>548</v>
      </c>
      <c r="L352" s="6">
        <v>2439.535823</v>
      </c>
      <c r="M352" s="6">
        <v>0.133228483060609</v>
      </c>
      <c r="N352" s="6">
        <v>11432.8</v>
      </c>
      <c r="O352" s="6">
        <v>2.98666079485781</v>
      </c>
      <c r="P352" s="6">
        <v>2280.72</v>
      </c>
      <c r="Q352" s="32">
        <v>38.3</v>
      </c>
      <c r="R352" s="6">
        <v>7370418</v>
      </c>
      <c r="S352" s="6">
        <v>3411</v>
      </c>
      <c r="T352" s="6">
        <v>322610.283435007</v>
      </c>
      <c r="U352" s="6">
        <v>114.00532109</v>
      </c>
      <c r="V352" s="6">
        <v>874</v>
      </c>
      <c r="W352" s="12">
        <v>344.359526680736</v>
      </c>
      <c r="X352" s="12">
        <v>308.636060298674</v>
      </c>
      <c r="Y352" s="12">
        <v>389.706978708307</v>
      </c>
    </row>
    <row r="353" s="6" customFormat="1" spans="1:25">
      <c r="A353" t="s">
        <v>60</v>
      </c>
      <c r="B353" s="32">
        <v>2022</v>
      </c>
      <c r="C353" s="6">
        <v>4061.94458533333</v>
      </c>
      <c r="D353" s="6">
        <v>614</v>
      </c>
      <c r="E353" s="6">
        <v>1349.484</v>
      </c>
      <c r="F353" s="6">
        <v>2516.661756</v>
      </c>
      <c r="G353" s="32">
        <v>1265</v>
      </c>
      <c r="H353" s="12">
        <v>77.1271</v>
      </c>
      <c r="I353" s="33">
        <v>2.7</v>
      </c>
      <c r="J353" s="33">
        <v>17.8</v>
      </c>
      <c r="K353" s="12">
        <v>487.9</v>
      </c>
      <c r="L353" s="6">
        <v>2680.744626</v>
      </c>
      <c r="M353" s="6">
        <v>0.135275317811741</v>
      </c>
      <c r="N353" s="6">
        <v>12165.1518072261</v>
      </c>
      <c r="O353" s="6">
        <v>3.00999832923794</v>
      </c>
      <c r="P353" s="6">
        <v>2484.03</v>
      </c>
      <c r="Q353" s="32">
        <v>51.3</v>
      </c>
      <c r="R353" s="6">
        <v>7515136</v>
      </c>
      <c r="S353" s="6">
        <v>3339</v>
      </c>
      <c r="T353" s="6">
        <v>118761.286542911</v>
      </c>
      <c r="U353" s="6">
        <v>108.919678</v>
      </c>
      <c r="V353" s="6">
        <v>874</v>
      </c>
      <c r="W353" s="12">
        <v>361.06584663428</v>
      </c>
      <c r="X353" s="12">
        <v>281.441328977349</v>
      </c>
      <c r="Y353" s="12">
        <v>408.80095755094</v>
      </c>
    </row>
    <row r="354" s="6" customFormat="1" spans="1:25">
      <c r="A354" t="s">
        <v>60</v>
      </c>
      <c r="B354" s="6">
        <v>2023</v>
      </c>
      <c r="C354" s="6">
        <v>4139.59375333667</v>
      </c>
      <c r="D354" s="6">
        <v>587</v>
      </c>
      <c r="E354" s="6">
        <v>1423.7</v>
      </c>
      <c r="F354" s="6">
        <v>2638.6594773</v>
      </c>
      <c r="G354" s="32">
        <v>1272.9</v>
      </c>
      <c r="H354" s="12">
        <v>76.609883</v>
      </c>
      <c r="I354" s="33">
        <v>2.6</v>
      </c>
      <c r="J354" s="33">
        <v>18.8</v>
      </c>
      <c r="K354" s="12">
        <v>375.26</v>
      </c>
      <c r="L354" s="32">
        <v>2927.7</v>
      </c>
      <c r="M354" s="6">
        <v>0.138345218226875</v>
      </c>
      <c r="N354" s="6">
        <v>13131</v>
      </c>
      <c r="O354" s="6">
        <v>2.90763064784482</v>
      </c>
      <c r="P354" s="6">
        <v>2676.7</v>
      </c>
      <c r="Q354" s="32">
        <v>55</v>
      </c>
      <c r="R354" s="6">
        <v>762.61</v>
      </c>
      <c r="S354" s="6">
        <v>1310</v>
      </c>
      <c r="T354" s="6">
        <v>215804.734181034</v>
      </c>
      <c r="U354" s="32">
        <v>135.9</v>
      </c>
      <c r="V354" s="6">
        <v>872</v>
      </c>
      <c r="W354" s="12">
        <v>374.689777706853</v>
      </c>
      <c r="X354" s="12">
        <v>314.164061534402</v>
      </c>
      <c r="Y354" s="12">
        <v>410.846257173537</v>
      </c>
    </row>
    <row r="355" s="6" customFormat="1" spans="1:25">
      <c r="A355" t="s">
        <v>61</v>
      </c>
      <c r="B355" s="6">
        <v>2011</v>
      </c>
      <c r="C355" s="6">
        <v>547.73</v>
      </c>
      <c r="D355" s="6">
        <v>121.82</v>
      </c>
      <c r="E355" s="6">
        <v>251.67</v>
      </c>
      <c r="F355" s="6">
        <v>430.692799999999</v>
      </c>
      <c r="G355" s="32">
        <v>103.4</v>
      </c>
      <c r="H355" s="12">
        <v>8.27</v>
      </c>
      <c r="I355" s="12">
        <v>0.1995</v>
      </c>
      <c r="J355" s="12">
        <v>0.5406</v>
      </c>
      <c r="K355" s="12">
        <v>285.5</v>
      </c>
      <c r="L355" s="6">
        <v>230.8188</v>
      </c>
      <c r="M355" s="6">
        <v>0.092837815186418</v>
      </c>
      <c r="N355" s="6">
        <v>4806</v>
      </c>
      <c r="O355" s="6">
        <v>2.17638176977788</v>
      </c>
      <c r="P355" s="6">
        <v>69.44</v>
      </c>
      <c r="Q355" s="32">
        <v>7.1</v>
      </c>
      <c r="R355" s="6">
        <v>1047400</v>
      </c>
      <c r="S355" s="6">
        <v>45</v>
      </c>
      <c r="T355" s="6">
        <v>16368.908373953</v>
      </c>
      <c r="U355" s="6">
        <v>4.0709</v>
      </c>
      <c r="V355" s="6">
        <v>154</v>
      </c>
      <c r="W355" s="12">
        <v>1.96</v>
      </c>
      <c r="X355" s="12">
        <v>6.76</v>
      </c>
      <c r="Y355" s="12">
        <v>93.42</v>
      </c>
    </row>
    <row r="356" s="6" customFormat="1" spans="1:25">
      <c r="A356" t="s">
        <v>61</v>
      </c>
      <c r="B356" s="6">
        <v>2012</v>
      </c>
      <c r="C356" s="6">
        <v>554.211</v>
      </c>
      <c r="D356" s="6">
        <v>115.09</v>
      </c>
      <c r="E356" s="6">
        <v>251.67</v>
      </c>
      <c r="F356" s="6">
        <v>434.99</v>
      </c>
      <c r="G356" s="32">
        <v>101.7</v>
      </c>
      <c r="H356" s="12">
        <v>9.3</v>
      </c>
      <c r="I356" s="12">
        <v>0.1805</v>
      </c>
      <c r="J356" s="12">
        <v>0.5329</v>
      </c>
      <c r="K356" s="12">
        <v>154.9</v>
      </c>
      <c r="L356" s="6">
        <v>263.8613</v>
      </c>
      <c r="M356" s="6">
        <v>0.0934281821350486</v>
      </c>
      <c r="N356" s="6">
        <v>5594</v>
      </c>
      <c r="O356" s="6">
        <v>2.20213374657289</v>
      </c>
      <c r="P356" s="6">
        <v>88.62</v>
      </c>
      <c r="Q356" s="32">
        <v>5.7</v>
      </c>
      <c r="R356" s="6">
        <v>1343056</v>
      </c>
      <c r="S356" s="6">
        <v>60</v>
      </c>
      <c r="T356" s="6">
        <v>21060.5673618527</v>
      </c>
      <c r="U356" s="6">
        <v>4.4595</v>
      </c>
      <c r="V356" s="6">
        <v>170</v>
      </c>
      <c r="W356" s="12">
        <v>47.12</v>
      </c>
      <c r="X356" s="12">
        <v>51.85</v>
      </c>
      <c r="Y356" s="12">
        <v>126.3</v>
      </c>
    </row>
    <row r="357" s="6" customFormat="1" spans="1:25">
      <c r="A357" t="s">
        <v>61</v>
      </c>
      <c r="B357" s="6">
        <v>2013</v>
      </c>
      <c r="C357" s="6">
        <v>555.774</v>
      </c>
      <c r="D357" s="6">
        <v>116.6</v>
      </c>
      <c r="E357" s="6">
        <v>186.895</v>
      </c>
      <c r="F357" s="6">
        <v>410.58</v>
      </c>
      <c r="G357" s="32">
        <v>102.4</v>
      </c>
      <c r="H357" s="12">
        <v>9.8</v>
      </c>
      <c r="I357" s="12">
        <v>0.1997</v>
      </c>
      <c r="J357" s="12">
        <v>0.6472</v>
      </c>
      <c r="K357" s="12">
        <v>171.2</v>
      </c>
      <c r="L357" s="6">
        <v>310.302</v>
      </c>
      <c r="M357" s="6">
        <v>0.0978247551907109</v>
      </c>
      <c r="N357" s="6">
        <v>6462</v>
      </c>
      <c r="O357" s="6">
        <v>2.97372321356912</v>
      </c>
      <c r="P357" s="6">
        <v>125.07</v>
      </c>
      <c r="Q357" s="32">
        <v>6.2</v>
      </c>
      <c r="R357" s="6">
        <v>1596910</v>
      </c>
      <c r="S357" s="6">
        <v>105</v>
      </c>
      <c r="T357" s="6">
        <v>15770.4314793946</v>
      </c>
      <c r="U357" s="6">
        <v>4.5</v>
      </c>
      <c r="V357" s="6">
        <v>189</v>
      </c>
      <c r="W357" s="12">
        <v>88.18</v>
      </c>
      <c r="X357" s="12">
        <v>113.42</v>
      </c>
      <c r="Y357" s="12">
        <v>224.82</v>
      </c>
    </row>
    <row r="358" s="6" customFormat="1" spans="1:25">
      <c r="A358" t="s">
        <v>61</v>
      </c>
      <c r="B358" s="6">
        <v>2014</v>
      </c>
      <c r="C358" s="6">
        <v>553.7</v>
      </c>
      <c r="D358" s="6">
        <v>116.2</v>
      </c>
      <c r="E358" s="6">
        <v>182.494</v>
      </c>
      <c r="F358" s="6">
        <v>440.9</v>
      </c>
      <c r="G358" s="32">
        <v>104.8</v>
      </c>
      <c r="H358" s="12">
        <v>9.74</v>
      </c>
      <c r="I358" s="12">
        <v>0.1886</v>
      </c>
      <c r="J358" s="12">
        <v>0.7046</v>
      </c>
      <c r="K358" s="12">
        <v>169.8</v>
      </c>
      <c r="L358" s="6">
        <v>327.4916</v>
      </c>
      <c r="M358" s="6">
        <v>0.093747286525537</v>
      </c>
      <c r="N358" s="6">
        <v>7282.72504010813</v>
      </c>
      <c r="O358" s="6">
        <v>3.03407235306366</v>
      </c>
      <c r="P358" s="6">
        <v>140.61</v>
      </c>
      <c r="Q358" s="32">
        <v>6.1</v>
      </c>
      <c r="R358" s="6">
        <v>1900408</v>
      </c>
      <c r="S358" s="6">
        <v>147</v>
      </c>
      <c r="T358" s="6">
        <v>13578.1937610352</v>
      </c>
      <c r="U358" s="6">
        <v>4.96</v>
      </c>
      <c r="V358" s="6">
        <v>217</v>
      </c>
      <c r="W358" s="12">
        <v>139.24</v>
      </c>
      <c r="X358" s="12">
        <v>108.4</v>
      </c>
      <c r="Y358" s="12">
        <v>236.23</v>
      </c>
    </row>
    <row r="359" s="6" customFormat="1" spans="1:25">
      <c r="A359" t="s">
        <v>61</v>
      </c>
      <c r="B359" s="6">
        <v>2015</v>
      </c>
      <c r="C359" s="6">
        <v>558.39</v>
      </c>
      <c r="D359" s="6">
        <v>115.09</v>
      </c>
      <c r="E359" s="6">
        <v>196.988</v>
      </c>
      <c r="F359" s="6">
        <v>453.87</v>
      </c>
      <c r="G359" s="32">
        <v>104</v>
      </c>
      <c r="H359" s="12">
        <v>10.13</v>
      </c>
      <c r="I359" s="12">
        <v>0.1956</v>
      </c>
      <c r="J359" s="12">
        <v>0.7377</v>
      </c>
      <c r="K359" s="12">
        <v>220.5</v>
      </c>
      <c r="L359" s="6">
        <v>319.2654</v>
      </c>
      <c r="M359" s="6">
        <v>0.0864400819180406</v>
      </c>
      <c r="N359" s="6">
        <v>7933.41191960776</v>
      </c>
      <c r="O359" s="6">
        <v>2.83463967348265</v>
      </c>
      <c r="P359" s="6">
        <v>208.03</v>
      </c>
      <c r="Q359" s="32">
        <v>4.1</v>
      </c>
      <c r="R359" s="6">
        <v>2044100</v>
      </c>
      <c r="S359" s="6">
        <v>259</v>
      </c>
      <c r="T359" s="6">
        <v>16002.1587716125</v>
      </c>
      <c r="U359" s="6">
        <v>5.91</v>
      </c>
      <c r="V359" s="6">
        <v>246</v>
      </c>
      <c r="W359" s="12">
        <v>159.59</v>
      </c>
      <c r="X359" s="12">
        <v>136.5</v>
      </c>
      <c r="Y359" s="12">
        <v>419.14</v>
      </c>
    </row>
    <row r="360" s="6" customFormat="1" spans="1:25">
      <c r="A360" t="s">
        <v>61</v>
      </c>
      <c r="B360" s="6">
        <v>2016</v>
      </c>
      <c r="C360" s="6">
        <v>561.327</v>
      </c>
      <c r="D360" s="6">
        <v>115.16</v>
      </c>
      <c r="E360" s="6">
        <v>202.35</v>
      </c>
      <c r="F360" s="6">
        <v>458.56</v>
      </c>
      <c r="G360" s="32">
        <v>104.8</v>
      </c>
      <c r="H360" s="12">
        <v>8.76</v>
      </c>
      <c r="I360" s="12">
        <v>0.1939</v>
      </c>
      <c r="J360" s="12">
        <v>0.7944</v>
      </c>
      <c r="K360" s="12">
        <v>134.7</v>
      </c>
      <c r="L360" s="6">
        <v>338.7977</v>
      </c>
      <c r="M360" s="6">
        <v>0.0859828415270808</v>
      </c>
      <c r="N360" s="6">
        <v>8664.364354</v>
      </c>
      <c r="O360" s="6">
        <v>2.77404002965159</v>
      </c>
      <c r="P360" s="6">
        <v>280.89</v>
      </c>
      <c r="Q360" s="32">
        <v>5.2</v>
      </c>
      <c r="R360" s="6">
        <v>2323500</v>
      </c>
      <c r="S360" s="6">
        <v>164</v>
      </c>
      <c r="T360" s="6">
        <v>13077.7966507177</v>
      </c>
      <c r="U360" s="6">
        <v>5.94</v>
      </c>
      <c r="V360" s="6">
        <v>279</v>
      </c>
      <c r="W360" s="12">
        <v>177.73138075866</v>
      </c>
      <c r="X360" s="12">
        <v>182.264760102056</v>
      </c>
      <c r="Y360" s="12">
        <v>308.10550736936</v>
      </c>
    </row>
    <row r="361" s="6" customFormat="1" spans="1:25">
      <c r="A361" t="s">
        <v>61</v>
      </c>
      <c r="B361" s="6">
        <v>2017</v>
      </c>
      <c r="C361" s="6">
        <v>555.314</v>
      </c>
      <c r="D361" s="6">
        <v>114.79</v>
      </c>
      <c r="E361" s="6">
        <v>206.61</v>
      </c>
      <c r="F361" s="6">
        <v>462.35</v>
      </c>
      <c r="G361" s="32">
        <v>102.5</v>
      </c>
      <c r="H361" s="12">
        <v>8.67</v>
      </c>
      <c r="I361" s="12">
        <v>0.1875</v>
      </c>
      <c r="J361" s="12">
        <v>0.8416</v>
      </c>
      <c r="K361" s="12">
        <v>272.4</v>
      </c>
      <c r="L361" s="6">
        <v>364.097399999999</v>
      </c>
      <c r="M361" s="6">
        <v>0.0908287393850268</v>
      </c>
      <c r="N361" s="6">
        <v>9462.30100347263</v>
      </c>
      <c r="O361" s="6">
        <v>2.68774018682542</v>
      </c>
      <c r="P361" s="6">
        <v>334.87</v>
      </c>
      <c r="Q361" s="32">
        <v>4</v>
      </c>
      <c r="R361" s="6">
        <v>2331198</v>
      </c>
      <c r="S361" s="6">
        <v>405</v>
      </c>
      <c r="T361" s="6">
        <v>15254.1268275182</v>
      </c>
      <c r="U361" s="6">
        <v>6.4153</v>
      </c>
      <c r="V361" s="6">
        <v>307</v>
      </c>
      <c r="W361" s="12">
        <v>215.674571574074</v>
      </c>
      <c r="X361" s="12">
        <v>251.093271366053</v>
      </c>
      <c r="Y361" s="12">
        <v>301.422470074318</v>
      </c>
    </row>
    <row r="362" s="6" customFormat="1" spans="1:25">
      <c r="A362" t="s">
        <v>61</v>
      </c>
      <c r="B362" s="6">
        <v>2018</v>
      </c>
      <c r="C362" s="6">
        <v>557.253</v>
      </c>
      <c r="D362" s="6">
        <v>110.14</v>
      </c>
      <c r="E362" s="6">
        <v>214.04</v>
      </c>
      <c r="F362" s="6">
        <v>472.09</v>
      </c>
      <c r="G362" s="32">
        <v>103.1</v>
      </c>
      <c r="H362" s="12">
        <v>8.32</v>
      </c>
      <c r="I362" s="12">
        <v>0.1784</v>
      </c>
      <c r="J362" s="12">
        <v>7.556</v>
      </c>
      <c r="K362" s="12">
        <v>51.9</v>
      </c>
      <c r="L362" s="6">
        <v>405.933899999999</v>
      </c>
      <c r="M362" s="6">
        <v>0.0935701496912988</v>
      </c>
      <c r="N362" s="6">
        <v>10393.3411635228</v>
      </c>
      <c r="O362" s="6">
        <v>2.60349934591665</v>
      </c>
      <c r="P362" s="6">
        <v>514.91</v>
      </c>
      <c r="Q362" s="32">
        <v>5.4</v>
      </c>
      <c r="R362" s="6">
        <v>2678537</v>
      </c>
      <c r="S362" s="6">
        <v>445</v>
      </c>
      <c r="T362" s="6">
        <v>30430.9751455969</v>
      </c>
      <c r="U362" s="6">
        <v>6.5515</v>
      </c>
      <c r="V362" s="6">
        <v>324</v>
      </c>
      <c r="W362" s="12">
        <v>251.689489303045</v>
      </c>
      <c r="X362" s="12">
        <v>235.312854526055</v>
      </c>
      <c r="Y362" s="12">
        <v>351.433031951787</v>
      </c>
    </row>
    <row r="363" s="6" customFormat="1" spans="1:25">
      <c r="A363" t="s">
        <v>61</v>
      </c>
      <c r="B363" s="6">
        <v>2019</v>
      </c>
      <c r="C363" s="6">
        <v>557.253</v>
      </c>
      <c r="D363" s="6">
        <v>110.14</v>
      </c>
      <c r="E363" s="6">
        <v>214.04</v>
      </c>
      <c r="F363" s="6">
        <v>472.09</v>
      </c>
      <c r="G363" s="32">
        <v>103.1</v>
      </c>
      <c r="H363" s="12">
        <v>8.32</v>
      </c>
      <c r="I363" s="12">
        <v>0.1784</v>
      </c>
      <c r="J363" s="12">
        <v>7.556</v>
      </c>
      <c r="K363" s="12">
        <v>51.9</v>
      </c>
      <c r="L363" s="6">
        <v>405.933899999999</v>
      </c>
      <c r="M363" s="6">
        <v>0.0935701496912988</v>
      </c>
      <c r="N363" s="6">
        <v>10393.3411635228</v>
      </c>
      <c r="O363" s="6">
        <v>2.60349934591665</v>
      </c>
      <c r="P363" s="6">
        <v>809.5</v>
      </c>
      <c r="Q363" s="32">
        <v>5.4</v>
      </c>
      <c r="R363" s="6">
        <v>2678537</v>
      </c>
      <c r="S363" s="6">
        <v>623</v>
      </c>
      <c r="T363" s="6">
        <v>1724.59600798182</v>
      </c>
      <c r="U363" s="6">
        <v>6.5515</v>
      </c>
      <c r="V363" s="6">
        <v>343</v>
      </c>
      <c r="W363" s="12">
        <v>272.897299868922</v>
      </c>
      <c r="X363" s="12">
        <v>252.745557907456</v>
      </c>
      <c r="Y363" s="12">
        <v>369.187170066062</v>
      </c>
    </row>
    <row r="364" s="6" customFormat="1" spans="1:25">
      <c r="A364" t="s">
        <v>61</v>
      </c>
      <c r="B364" s="6">
        <v>2020</v>
      </c>
      <c r="C364" s="6">
        <v>571.421</v>
      </c>
      <c r="D364" s="6">
        <v>71</v>
      </c>
      <c r="E364" s="6">
        <v>219.247</v>
      </c>
      <c r="F364" s="6">
        <v>491.412699999999</v>
      </c>
      <c r="G364" s="32">
        <v>107.4</v>
      </c>
      <c r="H364" s="12">
        <v>5.45</v>
      </c>
      <c r="I364" s="12">
        <v>0.1233</v>
      </c>
      <c r="J364" s="12">
        <v>0.7378</v>
      </c>
      <c r="K364" s="33">
        <v>43</v>
      </c>
      <c r="L364" s="6">
        <v>507.1019</v>
      </c>
      <c r="M364" s="6">
        <v>0.11121387129398</v>
      </c>
      <c r="N364" s="6">
        <v>12342.4700539646</v>
      </c>
      <c r="O364" s="6">
        <v>2.60628879756622</v>
      </c>
      <c r="P364" s="6">
        <v>941.43</v>
      </c>
      <c r="Q364" s="32">
        <v>11</v>
      </c>
      <c r="R364" s="6">
        <v>2798000</v>
      </c>
      <c r="S364" s="6">
        <v>888</v>
      </c>
      <c r="T364" s="6">
        <v>3010.90240977494</v>
      </c>
      <c r="U364" s="6">
        <v>7.4998</v>
      </c>
      <c r="V364" s="6">
        <v>374</v>
      </c>
      <c r="W364" s="12">
        <v>292.062790200285</v>
      </c>
      <c r="X364" s="12">
        <v>264.666808849843</v>
      </c>
      <c r="Y364" s="12">
        <v>379.581500039427</v>
      </c>
    </row>
    <row r="365" s="6" customFormat="1" spans="1:25">
      <c r="A365" t="s">
        <v>61</v>
      </c>
      <c r="B365" s="32">
        <v>2021</v>
      </c>
      <c r="C365" s="6">
        <v>583.86671133</v>
      </c>
      <c r="D365" s="32">
        <v>69</v>
      </c>
      <c r="E365" s="6">
        <v>219.2</v>
      </c>
      <c r="F365" s="6">
        <v>493.318885</v>
      </c>
      <c r="G365" s="32">
        <v>109.1</v>
      </c>
      <c r="H365" s="12">
        <v>4.885807</v>
      </c>
      <c r="I365" s="12">
        <v>0.1069</v>
      </c>
      <c r="J365" s="12">
        <v>0.7159</v>
      </c>
      <c r="K365" s="33">
        <v>45</v>
      </c>
      <c r="L365" s="6">
        <v>528.529582</v>
      </c>
      <c r="M365" s="6">
        <v>0.105389471768067</v>
      </c>
      <c r="N365" s="6">
        <v>13604.2</v>
      </c>
      <c r="O365" s="6">
        <v>2.66362550789234</v>
      </c>
      <c r="P365" s="6">
        <v>1002.22</v>
      </c>
      <c r="Q365" s="32">
        <v>9.1</v>
      </c>
      <c r="R365" s="6">
        <v>2510510</v>
      </c>
      <c r="S365" s="6">
        <v>581</v>
      </c>
      <c r="T365" s="6">
        <v>31734.4711667107</v>
      </c>
      <c r="U365" s="6">
        <v>14.47710097</v>
      </c>
      <c r="V365" s="6">
        <v>392</v>
      </c>
      <c r="W365" s="12">
        <v>325.516492816264</v>
      </c>
      <c r="X365" s="12">
        <v>300.326322393758</v>
      </c>
      <c r="Y365" s="12">
        <v>398.069569037844</v>
      </c>
    </row>
    <row r="366" s="6" customFormat="1" spans="1:25">
      <c r="A366" t="s">
        <v>61</v>
      </c>
      <c r="B366" s="32">
        <v>2022</v>
      </c>
      <c r="C366" s="6">
        <v>586.19077467</v>
      </c>
      <c r="D366" s="6">
        <v>72</v>
      </c>
      <c r="E366" s="6">
        <v>222.014</v>
      </c>
      <c r="F366" s="6">
        <v>503.26961</v>
      </c>
      <c r="G366" s="32">
        <v>107.3</v>
      </c>
      <c r="H366" s="12">
        <v>4.7095</v>
      </c>
      <c r="I366" s="33">
        <v>0.1</v>
      </c>
      <c r="J366" s="33">
        <v>0.7</v>
      </c>
      <c r="K366" s="12">
        <v>92.9</v>
      </c>
      <c r="L366" s="6">
        <v>566.214166</v>
      </c>
      <c r="M366" s="6">
        <v>0.105315642225977</v>
      </c>
      <c r="N366" s="6">
        <v>14456.2494104119</v>
      </c>
      <c r="O366" s="6">
        <v>2.64033247754646</v>
      </c>
      <c r="P366" s="6">
        <v>1093.49</v>
      </c>
      <c r="Q366" s="32">
        <v>3.9</v>
      </c>
      <c r="R366" s="6">
        <v>2751317</v>
      </c>
      <c r="S366" s="6">
        <v>668</v>
      </c>
      <c r="T366" s="6">
        <v>16462.8022567197</v>
      </c>
      <c r="U366" s="6">
        <v>14.551802</v>
      </c>
      <c r="V366" s="6">
        <v>392</v>
      </c>
      <c r="W366" s="12">
        <v>340.822306143337</v>
      </c>
      <c r="X366" s="12">
        <v>260.56775971869</v>
      </c>
      <c r="Y366" s="12">
        <v>418.94448781428</v>
      </c>
    </row>
    <row r="367" s="6" customFormat="1" spans="1:25">
      <c r="A367" t="s">
        <v>61</v>
      </c>
      <c r="B367" s="6">
        <v>2023</v>
      </c>
      <c r="C367" s="6">
        <v>598.79938067</v>
      </c>
      <c r="D367" s="6">
        <v>70</v>
      </c>
      <c r="E367" s="6">
        <v>222.1</v>
      </c>
      <c r="F367" s="6">
        <v>517.823883</v>
      </c>
      <c r="G367" s="32">
        <v>116.2</v>
      </c>
      <c r="H367" s="12">
        <v>4.539128</v>
      </c>
      <c r="I367" s="33">
        <v>0.1</v>
      </c>
      <c r="J367" s="33">
        <v>0.8</v>
      </c>
      <c r="K367" s="12">
        <v>41.01</v>
      </c>
      <c r="L367" s="32">
        <v>575.6</v>
      </c>
      <c r="M367" s="6">
        <v>0.101866231475876</v>
      </c>
      <c r="N367" s="6">
        <v>15614</v>
      </c>
      <c r="O367" s="6">
        <v>2.69608005704638</v>
      </c>
      <c r="P367" s="6">
        <v>1304.66</v>
      </c>
      <c r="Q367" s="32">
        <v>8.1</v>
      </c>
      <c r="R367" s="6">
        <v>271.36</v>
      </c>
      <c r="S367" s="6">
        <v>249</v>
      </c>
      <c r="T367" s="6">
        <v>27573.8036738468</v>
      </c>
      <c r="U367" s="32">
        <v>17.4</v>
      </c>
      <c r="V367" s="6">
        <v>388</v>
      </c>
      <c r="W367" s="12">
        <v>357.560471624135</v>
      </c>
      <c r="X367" s="12">
        <v>302.251010865545</v>
      </c>
      <c r="Y367" s="12">
        <v>418.421918951191</v>
      </c>
    </row>
    <row r="368" s="6" customFormat="1" spans="1:25">
      <c r="A368" t="s">
        <v>62</v>
      </c>
      <c r="B368" s="6">
        <v>2011</v>
      </c>
      <c r="C368" s="6">
        <v>1260.39</v>
      </c>
      <c r="D368" s="6">
        <v>163.8</v>
      </c>
      <c r="E368" s="6">
        <v>477.59</v>
      </c>
      <c r="F368" s="6">
        <v>768.73</v>
      </c>
      <c r="G368" s="32">
        <v>359</v>
      </c>
      <c r="H368" s="12">
        <v>38.24</v>
      </c>
      <c r="I368" s="12">
        <v>0.2692</v>
      </c>
      <c r="J368" s="12">
        <v>1.5244</v>
      </c>
      <c r="K368" s="12">
        <v>434.7</v>
      </c>
      <c r="L368" s="6">
        <v>354.680299999999</v>
      </c>
      <c r="M368" s="6">
        <v>0.0875935325205379</v>
      </c>
      <c r="N368" s="6">
        <v>5931</v>
      </c>
      <c r="O368" s="6">
        <v>2.63906279444712</v>
      </c>
      <c r="P368" s="6">
        <v>67.18</v>
      </c>
      <c r="Q368" s="32">
        <v>10</v>
      </c>
      <c r="R368" s="6">
        <v>1121900</v>
      </c>
      <c r="S368" s="6">
        <v>90</v>
      </c>
      <c r="T368" s="6">
        <v>13201.8140034283</v>
      </c>
      <c r="U368" s="6">
        <v>12.009</v>
      </c>
      <c r="V368" s="6">
        <v>31</v>
      </c>
      <c r="W368" s="12">
        <v>32.27</v>
      </c>
      <c r="X368" s="12">
        <v>23.16</v>
      </c>
      <c r="Y368" s="12">
        <v>42.96</v>
      </c>
    </row>
    <row r="369" s="6" customFormat="1" spans="1:25">
      <c r="A369" t="s">
        <v>62</v>
      </c>
      <c r="B369" s="6">
        <v>2012</v>
      </c>
      <c r="C369" s="6">
        <v>1241.181</v>
      </c>
      <c r="D369" s="6">
        <v>155.5</v>
      </c>
      <c r="E369" s="6">
        <v>491.35</v>
      </c>
      <c r="F369" s="6">
        <v>787.28</v>
      </c>
      <c r="G369" s="32">
        <v>375</v>
      </c>
      <c r="H369" s="12">
        <v>39.44</v>
      </c>
      <c r="I369" s="12">
        <v>0.274</v>
      </c>
      <c r="J369" s="12">
        <v>1.5282</v>
      </c>
      <c r="K369" s="12">
        <v>260.3</v>
      </c>
      <c r="L369" s="6">
        <v>385.149</v>
      </c>
      <c r="M369" s="6">
        <v>0.0851667243271872</v>
      </c>
      <c r="N369" s="6">
        <v>6776</v>
      </c>
      <c r="O369" s="6">
        <v>2.52606288796174</v>
      </c>
      <c r="P369" s="6">
        <v>154.54</v>
      </c>
      <c r="Q369" s="32">
        <v>11.3</v>
      </c>
      <c r="R369" s="6">
        <v>1397982</v>
      </c>
      <c r="S369" s="6">
        <v>141</v>
      </c>
      <c r="T369" s="6">
        <v>22034.8346751722</v>
      </c>
      <c r="U369" s="6">
        <v>12.7507</v>
      </c>
      <c r="V369" s="6">
        <v>31</v>
      </c>
      <c r="W369" s="12">
        <v>76.78</v>
      </c>
      <c r="X369" s="12">
        <v>90.34</v>
      </c>
      <c r="Y369" s="12">
        <v>115.46</v>
      </c>
    </row>
    <row r="370" s="6" customFormat="1" spans="1:25">
      <c r="A370" t="s">
        <v>62</v>
      </c>
      <c r="B370" s="6">
        <v>2013</v>
      </c>
      <c r="C370" s="6">
        <v>1264.651</v>
      </c>
      <c r="D370" s="6">
        <v>147.3</v>
      </c>
      <c r="E370" s="6">
        <v>498.56</v>
      </c>
      <c r="F370" s="6">
        <v>801.98</v>
      </c>
      <c r="G370" s="32">
        <v>373.4</v>
      </c>
      <c r="H370" s="12">
        <v>40.44</v>
      </c>
      <c r="I370" s="12">
        <v>0.2699</v>
      </c>
      <c r="J370" s="12">
        <v>1.6627</v>
      </c>
      <c r="K370" s="12">
        <v>301.3</v>
      </c>
      <c r="L370" s="6">
        <v>429.9974</v>
      </c>
      <c r="M370" s="6">
        <v>0.0865078348987612</v>
      </c>
      <c r="N370" s="6">
        <v>7599</v>
      </c>
      <c r="O370" s="6">
        <v>2.53660742939666</v>
      </c>
      <c r="P370" s="6">
        <v>246.35</v>
      </c>
      <c r="Q370" s="32">
        <v>13</v>
      </c>
      <c r="R370" s="6">
        <v>1493837</v>
      </c>
      <c r="S370" s="6">
        <v>243</v>
      </c>
      <c r="T370" s="6">
        <v>28269.3501033222</v>
      </c>
      <c r="U370" s="6">
        <v>13.84</v>
      </c>
      <c r="V370" s="6">
        <v>33</v>
      </c>
      <c r="W370" s="12">
        <v>115.08</v>
      </c>
      <c r="X370" s="12">
        <v>129.02</v>
      </c>
      <c r="Y370" s="12">
        <v>222.32</v>
      </c>
    </row>
    <row r="371" s="6" customFormat="1" spans="1:25">
      <c r="A371" t="s">
        <v>62</v>
      </c>
      <c r="B371" s="6">
        <v>2014</v>
      </c>
      <c r="C371" s="6">
        <v>1253.162</v>
      </c>
      <c r="D371" s="6">
        <v>134.5</v>
      </c>
      <c r="E371" s="6">
        <v>498.91</v>
      </c>
      <c r="F371" s="6">
        <v>813.02</v>
      </c>
      <c r="G371" s="32">
        <v>377.9</v>
      </c>
      <c r="H371" s="12">
        <v>39.6682</v>
      </c>
      <c r="I371" s="12">
        <v>0.2586</v>
      </c>
      <c r="J371" s="12">
        <v>1.5281</v>
      </c>
      <c r="K371" s="12">
        <v>438.3</v>
      </c>
      <c r="L371" s="6">
        <v>445.470599999999</v>
      </c>
      <c r="M371" s="6">
        <v>0.0788452454489299</v>
      </c>
      <c r="N371" s="6">
        <v>8410.01606017215</v>
      </c>
      <c r="O371" s="6">
        <v>2.51179972339701</v>
      </c>
      <c r="P371" s="6">
        <v>309</v>
      </c>
      <c r="Q371" s="32">
        <v>15.5</v>
      </c>
      <c r="R371" s="6">
        <v>1570466</v>
      </c>
      <c r="S371" s="6">
        <v>219</v>
      </c>
      <c r="T371" s="6">
        <v>1552.85823015479</v>
      </c>
      <c r="U371" s="6">
        <v>13.56</v>
      </c>
      <c r="V371" s="6">
        <v>34</v>
      </c>
      <c r="W371" s="12">
        <v>167.18</v>
      </c>
      <c r="X371" s="12">
        <v>114.28</v>
      </c>
      <c r="Y371" s="12">
        <v>251.55</v>
      </c>
    </row>
    <row r="372" s="6" customFormat="1" spans="1:25">
      <c r="A372" t="s">
        <v>62</v>
      </c>
      <c r="B372" s="6">
        <v>2015</v>
      </c>
      <c r="C372" s="6">
        <v>1264.635</v>
      </c>
      <c r="D372" s="6">
        <v>125.5</v>
      </c>
      <c r="E372" s="6">
        <v>506.53</v>
      </c>
      <c r="F372" s="6">
        <v>831.26</v>
      </c>
      <c r="G372" s="32">
        <v>372.6</v>
      </c>
      <c r="H372" s="12">
        <v>40.0881</v>
      </c>
      <c r="I372" s="12">
        <v>0.2593</v>
      </c>
      <c r="J372" s="12">
        <v>1.5642</v>
      </c>
      <c r="K372" s="12">
        <v>218.8</v>
      </c>
      <c r="L372" s="6">
        <v>483.020699999999</v>
      </c>
      <c r="M372" s="6">
        <v>0.0816548010316749</v>
      </c>
      <c r="N372" s="6">
        <v>9118.69161657525</v>
      </c>
      <c r="O372" s="6">
        <v>2.49666357372712</v>
      </c>
      <c r="P372" s="6">
        <v>328.64</v>
      </c>
      <c r="Q372" s="32">
        <v>18.8</v>
      </c>
      <c r="R372" s="6">
        <v>1662700</v>
      </c>
      <c r="S372" s="6">
        <v>246</v>
      </c>
      <c r="T372" s="6">
        <v>15903.6412615936</v>
      </c>
      <c r="U372" s="6">
        <v>13.79</v>
      </c>
      <c r="V372" s="6">
        <v>34</v>
      </c>
      <c r="W372" s="12">
        <v>190.35</v>
      </c>
      <c r="X372" s="12">
        <v>134.87</v>
      </c>
      <c r="Y372" s="12">
        <v>440.18</v>
      </c>
    </row>
    <row r="373" s="6" customFormat="1" spans="1:25">
      <c r="A373" t="s">
        <v>62</v>
      </c>
      <c r="B373" s="6">
        <v>2016</v>
      </c>
      <c r="C373" s="6">
        <v>1275.239</v>
      </c>
      <c r="D373" s="6">
        <v>117.6</v>
      </c>
      <c r="E373" s="6">
        <v>515.15</v>
      </c>
      <c r="F373" s="6">
        <v>580.54</v>
      </c>
      <c r="G373" s="32">
        <v>370.7</v>
      </c>
      <c r="H373" s="12">
        <v>40.72</v>
      </c>
      <c r="I373" s="12">
        <v>0.2587</v>
      </c>
      <c r="J373" s="12">
        <v>1.5137</v>
      </c>
      <c r="K373" s="12">
        <v>390.4</v>
      </c>
      <c r="L373" s="6">
        <v>493.604699999999</v>
      </c>
      <c r="M373" s="6">
        <v>0.0762484259560246</v>
      </c>
      <c r="N373" s="6">
        <v>9851.625247</v>
      </c>
      <c r="O373" s="6">
        <v>2.47547122197418</v>
      </c>
      <c r="P373" s="6">
        <v>396.08</v>
      </c>
      <c r="Q373" s="32">
        <v>16.5</v>
      </c>
      <c r="R373" s="6">
        <v>2012900</v>
      </c>
      <c r="S373" s="6">
        <v>455</v>
      </c>
      <c r="T373" s="6">
        <v>14658.7764651279</v>
      </c>
      <c r="U373" s="6">
        <v>14.16</v>
      </c>
      <c r="V373" s="6">
        <v>34</v>
      </c>
      <c r="W373" s="12">
        <v>205.917264404798</v>
      </c>
      <c r="X373" s="12">
        <v>179.619178730143</v>
      </c>
      <c r="Y373" s="12">
        <v>293.11509786548</v>
      </c>
    </row>
    <row r="374" s="6" customFormat="1" spans="1:25">
      <c r="A374" t="s">
        <v>62</v>
      </c>
      <c r="B374" s="6">
        <v>2017</v>
      </c>
      <c r="C374" s="6">
        <v>1132.628</v>
      </c>
      <c r="D374" s="6">
        <v>106.3</v>
      </c>
      <c r="E374" s="6">
        <v>511.45</v>
      </c>
      <c r="F374" s="6">
        <v>605.38</v>
      </c>
      <c r="G374" s="32">
        <v>370.1</v>
      </c>
      <c r="H374" s="12">
        <v>40.7994</v>
      </c>
      <c r="I374" s="12">
        <v>0.254</v>
      </c>
      <c r="J374" s="12">
        <v>1.5087</v>
      </c>
      <c r="K374" s="12">
        <v>174.4</v>
      </c>
      <c r="L374" s="6">
        <v>517.416799999999</v>
      </c>
      <c r="M374" s="6">
        <v>0.0727793330158324</v>
      </c>
      <c r="N374" s="6">
        <v>10737.8855340917</v>
      </c>
      <c r="O374" s="6">
        <v>2.21454296607684</v>
      </c>
      <c r="P374" s="6">
        <v>536.47</v>
      </c>
      <c r="Q374" s="32">
        <v>13.2</v>
      </c>
      <c r="R374" s="6">
        <v>2223884</v>
      </c>
      <c r="S374" s="6">
        <v>736</v>
      </c>
      <c r="T374" s="6">
        <v>51283.772628614</v>
      </c>
      <c r="U374" s="6">
        <v>14.6279</v>
      </c>
      <c r="V374" s="6">
        <v>34</v>
      </c>
      <c r="W374" s="12">
        <v>242.415908345771</v>
      </c>
      <c r="X374" s="12">
        <v>252.207623349159</v>
      </c>
      <c r="Y374" s="12">
        <v>305.239705767471</v>
      </c>
    </row>
    <row r="375" s="6" customFormat="1" spans="1:25">
      <c r="A375" t="s">
        <v>62</v>
      </c>
      <c r="B375" s="6">
        <v>2018</v>
      </c>
      <c r="C375" s="6">
        <v>1164.568</v>
      </c>
      <c r="D375" s="6">
        <v>98.3</v>
      </c>
      <c r="E375" s="6">
        <v>523.447</v>
      </c>
      <c r="F375" s="6">
        <v>621.88</v>
      </c>
      <c r="G375" s="32">
        <v>392.6</v>
      </c>
      <c r="H375" s="12">
        <v>38.3747</v>
      </c>
      <c r="I375" s="12">
        <v>0.2266</v>
      </c>
      <c r="J375" s="12">
        <v>1.4975</v>
      </c>
      <c r="K375" s="12">
        <v>148.1</v>
      </c>
      <c r="L375" s="6">
        <v>575.7748</v>
      </c>
      <c r="M375" s="6">
        <v>0.0755293939835582</v>
      </c>
      <c r="N375" s="6">
        <v>11707.6420549133</v>
      </c>
      <c r="O375" s="6">
        <v>2.22480594979052</v>
      </c>
      <c r="P375" s="6">
        <v>698.08</v>
      </c>
      <c r="Q375" s="32">
        <v>13.6</v>
      </c>
      <c r="R375" s="6">
        <v>2190612</v>
      </c>
      <c r="S375" s="6">
        <v>961</v>
      </c>
      <c r="T375" s="6">
        <v>41847.3903069331</v>
      </c>
      <c r="U375" s="6">
        <v>15.0523</v>
      </c>
      <c r="V375" s="6">
        <v>34</v>
      </c>
      <c r="W375" s="12">
        <v>274.251710094899</v>
      </c>
      <c r="X375" s="12">
        <v>225.274782684287</v>
      </c>
      <c r="Y375" s="12">
        <v>355.139284641632</v>
      </c>
    </row>
    <row r="376" s="6" customFormat="1" spans="1:25">
      <c r="A376" t="s">
        <v>62</v>
      </c>
      <c r="B376" s="6">
        <v>2019</v>
      </c>
      <c r="C376" s="6">
        <v>1152.959</v>
      </c>
      <c r="D376" s="6">
        <v>90.6</v>
      </c>
      <c r="E376" s="6">
        <v>538.286</v>
      </c>
      <c r="F376" s="6">
        <v>632.1529</v>
      </c>
      <c r="G376" s="32">
        <v>373.2</v>
      </c>
      <c r="H376" s="12">
        <v>38.438</v>
      </c>
      <c r="I376" s="12">
        <v>0.2245</v>
      </c>
      <c r="J376" s="12">
        <v>1.56</v>
      </c>
      <c r="K376" s="12">
        <v>29.1</v>
      </c>
      <c r="L376" s="6">
        <v>584.8469</v>
      </c>
      <c r="M376" s="6">
        <v>0.0746782695919413</v>
      </c>
      <c r="N376" s="6">
        <v>12858.3915898402</v>
      </c>
      <c r="O376" s="6">
        <v>2.14190783338225</v>
      </c>
      <c r="P376" s="6">
        <v>829.47</v>
      </c>
      <c r="Q376" s="32">
        <v>38.6</v>
      </c>
      <c r="R376" s="6">
        <v>2181568</v>
      </c>
      <c r="S376" s="6">
        <v>1170</v>
      </c>
      <c r="T376" s="6">
        <v>64788.1531605203</v>
      </c>
      <c r="U376" s="6">
        <v>16.1156</v>
      </c>
      <c r="V376" s="6">
        <v>34</v>
      </c>
      <c r="W376" s="12">
        <v>299.043524856158</v>
      </c>
      <c r="X376" s="12">
        <v>241.547679104785</v>
      </c>
      <c r="Y376" s="12">
        <v>362.349497195843</v>
      </c>
    </row>
    <row r="377" s="6" customFormat="1" spans="1:25">
      <c r="A377" t="s">
        <v>62</v>
      </c>
      <c r="B377" s="6">
        <v>2020</v>
      </c>
      <c r="C377" s="6">
        <v>1174.226</v>
      </c>
      <c r="D377" s="6">
        <v>83</v>
      </c>
      <c r="E377" s="6">
        <v>552.531</v>
      </c>
      <c r="F377" s="6">
        <v>644.0886</v>
      </c>
      <c r="G377" s="32">
        <v>380.5</v>
      </c>
      <c r="H377" s="12">
        <v>38.0562</v>
      </c>
      <c r="I377" s="12">
        <v>0.2174</v>
      </c>
      <c r="J377" s="12">
        <v>1.6388</v>
      </c>
      <c r="K377" s="33">
        <v>175</v>
      </c>
      <c r="L377" s="6">
        <v>703.071699999999</v>
      </c>
      <c r="M377" s="6">
        <v>0.0862149443317902</v>
      </c>
      <c r="N377" s="6">
        <v>13889.3703142313</v>
      </c>
      <c r="O377" s="6">
        <v>2.12517668691892</v>
      </c>
      <c r="P377" s="6">
        <v>836.7</v>
      </c>
      <c r="Q377" s="32">
        <v>42.6</v>
      </c>
      <c r="R377" s="6">
        <v>2534500</v>
      </c>
      <c r="S377" s="6">
        <v>1525</v>
      </c>
      <c r="T377" s="6">
        <v>52246.6376481559</v>
      </c>
      <c r="U377" s="6">
        <v>16.8478</v>
      </c>
      <c r="V377" s="6">
        <v>34</v>
      </c>
      <c r="W377" s="12">
        <v>320.451042060949</v>
      </c>
      <c r="X377" s="12">
        <v>262.722488989028</v>
      </c>
      <c r="Y377" s="12">
        <v>361.51641339595</v>
      </c>
    </row>
    <row r="378" s="6" customFormat="1" spans="1:25">
      <c r="A378" t="s">
        <v>62</v>
      </c>
      <c r="B378" s="32">
        <v>2021</v>
      </c>
      <c r="C378" s="6">
        <v>1175.90971400297</v>
      </c>
      <c r="D378" s="32">
        <v>81</v>
      </c>
      <c r="E378" s="6">
        <v>552.5</v>
      </c>
      <c r="F378" s="6">
        <v>653.822771</v>
      </c>
      <c r="G378" s="32">
        <v>368.4</v>
      </c>
      <c r="H378" s="12">
        <v>37.456361</v>
      </c>
      <c r="I378" s="12">
        <v>0.2204</v>
      </c>
      <c r="J378" s="12">
        <v>1.7958</v>
      </c>
      <c r="K378" s="33">
        <v>376</v>
      </c>
      <c r="L378" s="6">
        <v>759.805028</v>
      </c>
      <c r="M378" s="6">
        <v>0.0806004225098472</v>
      </c>
      <c r="N378" s="6">
        <v>15336.6</v>
      </c>
      <c r="O378" s="6">
        <v>2.12834337376103</v>
      </c>
      <c r="P378" s="6">
        <v>897.12</v>
      </c>
      <c r="Q378" s="32">
        <v>49</v>
      </c>
      <c r="R378" s="6">
        <v>2423738</v>
      </c>
      <c r="S378" s="6">
        <v>1579</v>
      </c>
      <c r="T378" s="6">
        <v>91866.4075752023</v>
      </c>
      <c r="U378" s="6">
        <v>40.62510387</v>
      </c>
      <c r="V378" s="6">
        <v>34</v>
      </c>
      <c r="W378" s="12">
        <v>355.276994730649</v>
      </c>
      <c r="X378" s="12">
        <v>305.289784272128</v>
      </c>
      <c r="Y378" s="12">
        <v>382.402461697306</v>
      </c>
    </row>
    <row r="379" s="6" customFormat="1" spans="1:25">
      <c r="A379" t="s">
        <v>62</v>
      </c>
      <c r="B379" s="32">
        <v>2022</v>
      </c>
      <c r="C379" s="6">
        <v>1189.48942867</v>
      </c>
      <c r="D379" s="6">
        <v>94</v>
      </c>
      <c r="E379" s="6">
        <v>560.573</v>
      </c>
      <c r="F379" s="6">
        <v>663.42956</v>
      </c>
      <c r="G379" s="32">
        <v>375.8</v>
      </c>
      <c r="H379" s="12">
        <v>36.8764</v>
      </c>
      <c r="I379" s="33">
        <v>0.2</v>
      </c>
      <c r="J379" s="33">
        <v>2.1</v>
      </c>
      <c r="K379" s="12">
        <v>68.6</v>
      </c>
      <c r="L379" s="6">
        <v>845.922224841823</v>
      </c>
      <c r="M379" s="6">
        <v>0.0803810951554363</v>
      </c>
      <c r="N379" s="6">
        <v>16430.306145068</v>
      </c>
      <c r="O379" s="6">
        <v>2.12191708960296</v>
      </c>
      <c r="P379" s="6">
        <v>1142.02</v>
      </c>
      <c r="Q379" s="32">
        <v>27.4</v>
      </c>
      <c r="R379" s="6">
        <v>2448793</v>
      </c>
      <c r="S379" s="6">
        <v>1756</v>
      </c>
      <c r="T379" s="6">
        <v>103885.008323036</v>
      </c>
      <c r="U379" s="6">
        <v>33.346204</v>
      </c>
      <c r="V379" s="6">
        <v>34</v>
      </c>
      <c r="W379" s="12">
        <v>384.541582202273</v>
      </c>
      <c r="X379" s="12">
        <v>278.227610660301</v>
      </c>
      <c r="Y379" s="12">
        <v>406.934717829816</v>
      </c>
    </row>
    <row r="380" s="6" customFormat="1" spans="1:25">
      <c r="A380" t="s">
        <v>62</v>
      </c>
      <c r="B380" s="6">
        <v>2023</v>
      </c>
      <c r="C380" s="6">
        <v>1199.09735799667</v>
      </c>
      <c r="D380" s="6">
        <v>84</v>
      </c>
      <c r="E380" s="6">
        <v>564</v>
      </c>
      <c r="F380" s="6">
        <v>673.1753155</v>
      </c>
      <c r="G380" s="32">
        <v>378.8</v>
      </c>
      <c r="H380" s="12">
        <v>36.678929</v>
      </c>
      <c r="I380" s="33">
        <v>0.2</v>
      </c>
      <c r="J380" s="33">
        <v>2.8</v>
      </c>
      <c r="K380" s="12">
        <v>163.58</v>
      </c>
      <c r="L380" s="32">
        <v>885.7</v>
      </c>
      <c r="M380" s="6">
        <v>0.0805456255879586</v>
      </c>
      <c r="N380" s="6">
        <v>17772</v>
      </c>
      <c r="O380" s="6">
        <v>2.12605914538417</v>
      </c>
      <c r="P380" s="6">
        <v>1382.77</v>
      </c>
      <c r="Q380" s="32">
        <v>21.7</v>
      </c>
      <c r="R380" s="6">
        <v>274.52</v>
      </c>
      <c r="S380" s="6">
        <v>626</v>
      </c>
      <c r="T380" s="6">
        <v>120319.090815656</v>
      </c>
      <c r="U380" s="32">
        <v>51.8</v>
      </c>
      <c r="V380" s="6">
        <v>34</v>
      </c>
      <c r="W380" s="12">
        <v>400.159041697808</v>
      </c>
      <c r="X380" s="12">
        <v>310.454482564711</v>
      </c>
      <c r="Y380" s="12">
        <v>400.918746998978</v>
      </c>
    </row>
    <row r="381" s="6" customFormat="1" spans="1:25">
      <c r="A381" t="s">
        <v>63</v>
      </c>
      <c r="B381" s="6">
        <v>2011</v>
      </c>
      <c r="C381" s="6">
        <v>4983.473</v>
      </c>
      <c r="D381" s="6">
        <v>600.97</v>
      </c>
      <c r="E381" s="6">
        <v>3884.57</v>
      </c>
      <c r="F381" s="6">
        <v>1796.68499999999</v>
      </c>
      <c r="G381" s="32">
        <v>1224.7</v>
      </c>
      <c r="H381" s="12">
        <v>183.68</v>
      </c>
      <c r="I381" s="12">
        <v>1.934</v>
      </c>
      <c r="J381" s="12">
        <v>18.2977</v>
      </c>
      <c r="K381" s="12">
        <v>678.3</v>
      </c>
      <c r="L381" s="6">
        <v>1955.3884</v>
      </c>
      <c r="M381" s="6">
        <v>0.172317909849396</v>
      </c>
      <c r="N381" s="6">
        <v>5853</v>
      </c>
      <c r="O381" s="6">
        <v>1.28288922583452</v>
      </c>
      <c r="P381" s="6">
        <v>1523.6</v>
      </c>
      <c r="Q381" s="32">
        <v>70.1</v>
      </c>
      <c r="R381" s="6">
        <v>2975900</v>
      </c>
      <c r="S381" s="6">
        <v>517</v>
      </c>
      <c r="T381" s="6">
        <v>16530.6144075919</v>
      </c>
      <c r="U381" s="6">
        <v>71.6494</v>
      </c>
      <c r="V381" s="6">
        <v>87</v>
      </c>
      <c r="W381" s="12">
        <v>12.92</v>
      </c>
      <c r="X381" s="12">
        <v>23.6</v>
      </c>
      <c r="Y381" s="12">
        <v>38.92</v>
      </c>
    </row>
    <row r="382" s="6" customFormat="1" spans="1:25">
      <c r="A382" t="s">
        <v>63</v>
      </c>
      <c r="B382" s="6">
        <v>2012</v>
      </c>
      <c r="C382" s="6">
        <v>5123.899</v>
      </c>
      <c r="D382" s="6">
        <v>607.14</v>
      </c>
      <c r="E382" s="6">
        <v>4029.07</v>
      </c>
      <c r="F382" s="6">
        <v>1968.93</v>
      </c>
      <c r="G382" s="32">
        <v>1517.4</v>
      </c>
      <c r="H382" s="12">
        <v>192.7</v>
      </c>
      <c r="I382" s="12">
        <v>1.9848</v>
      </c>
      <c r="J382" s="12">
        <v>18.7756</v>
      </c>
      <c r="K382" s="12">
        <v>1125.8</v>
      </c>
      <c r="L382" s="6">
        <v>2275.67259999999</v>
      </c>
      <c r="M382" s="6">
        <v>0.175951426390116</v>
      </c>
      <c r="N382" s="6">
        <v>6876</v>
      </c>
      <c r="O382" s="6">
        <v>1.27173243453204</v>
      </c>
      <c r="P382" s="6">
        <v>1923.32</v>
      </c>
      <c r="Q382" s="32">
        <v>122.7</v>
      </c>
      <c r="R382" s="6">
        <v>3653939</v>
      </c>
      <c r="S382" s="6">
        <v>635</v>
      </c>
      <c r="T382" s="6">
        <v>69392.6269526068</v>
      </c>
      <c r="U382" s="6">
        <v>75.8081</v>
      </c>
      <c r="V382" s="6">
        <v>94</v>
      </c>
      <c r="W382" s="12">
        <v>60.88</v>
      </c>
      <c r="X382" s="12">
        <v>85.14</v>
      </c>
      <c r="Y382" s="12">
        <v>148.76</v>
      </c>
    </row>
    <row r="383" s="6" customFormat="1" spans="1:25">
      <c r="A383" t="s">
        <v>63</v>
      </c>
      <c r="B383" s="6">
        <v>2013</v>
      </c>
      <c r="C383" s="6">
        <v>5212.264</v>
      </c>
      <c r="D383" s="6">
        <v>581.8</v>
      </c>
      <c r="E383" s="6">
        <v>4769.8895</v>
      </c>
      <c r="F383" s="6">
        <v>2165.86</v>
      </c>
      <c r="G383" s="32">
        <v>1377</v>
      </c>
      <c r="H383" s="12">
        <v>203.2213</v>
      </c>
      <c r="I383" s="12">
        <v>2.1285</v>
      </c>
      <c r="J383" s="12">
        <v>20.6666</v>
      </c>
      <c r="K383" s="12">
        <v>564.8</v>
      </c>
      <c r="L383" s="6">
        <v>2538.88099999999</v>
      </c>
      <c r="M383" s="6">
        <v>0.173888894152424</v>
      </c>
      <c r="N383" s="6">
        <v>7847</v>
      </c>
      <c r="O383" s="6">
        <v>1.092743133777</v>
      </c>
      <c r="P383" s="6">
        <v>2629.51</v>
      </c>
      <c r="Q383" s="32">
        <v>109.6</v>
      </c>
      <c r="R383" s="6">
        <v>3874153</v>
      </c>
      <c r="S383" s="6">
        <v>918</v>
      </c>
      <c r="T383" s="6">
        <v>118797.079091118</v>
      </c>
      <c r="U383" s="6">
        <v>83.92</v>
      </c>
      <c r="V383" s="6">
        <v>96</v>
      </c>
      <c r="W383" s="12">
        <v>101.44</v>
      </c>
      <c r="X383" s="12">
        <v>146.39</v>
      </c>
      <c r="Y383" s="12">
        <v>276.48</v>
      </c>
    </row>
    <row r="384" s="6" customFormat="1" spans="1:25">
      <c r="A384" t="s">
        <v>63</v>
      </c>
      <c r="B384" s="6">
        <v>2014</v>
      </c>
      <c r="C384" s="6">
        <v>5517.632</v>
      </c>
      <c r="D384" s="6">
        <v>574.1</v>
      </c>
      <c r="E384" s="6">
        <v>4831.8914</v>
      </c>
      <c r="F384" s="6">
        <v>2341.76</v>
      </c>
      <c r="G384" s="32">
        <v>1414.5</v>
      </c>
      <c r="H384" s="12">
        <v>236.98</v>
      </c>
      <c r="I384" s="12">
        <v>3.0439</v>
      </c>
      <c r="J384" s="12">
        <v>26.2921</v>
      </c>
      <c r="K384" s="12">
        <v>1848.6</v>
      </c>
      <c r="L384" s="6">
        <v>2744.00619999999</v>
      </c>
      <c r="M384" s="6">
        <v>0.165914340494271</v>
      </c>
      <c r="N384" s="6">
        <v>8723.82882287244</v>
      </c>
      <c r="O384" s="6">
        <v>1.14191970456952</v>
      </c>
      <c r="P384" s="6">
        <v>3182.45</v>
      </c>
      <c r="Q384" s="32">
        <v>81.6</v>
      </c>
      <c r="R384" s="6">
        <v>4772699</v>
      </c>
      <c r="S384" s="6">
        <v>950</v>
      </c>
      <c r="T384" s="6">
        <v>41468.3558034515</v>
      </c>
      <c r="U384" s="6">
        <v>96.52</v>
      </c>
      <c r="V384" s="6">
        <v>100</v>
      </c>
      <c r="W384" s="12">
        <v>151.28</v>
      </c>
      <c r="X384" s="12">
        <v>134.87</v>
      </c>
      <c r="Y384" s="12">
        <v>256.91</v>
      </c>
    </row>
    <row r="385" s="6" customFormat="1" spans="1:25">
      <c r="A385" t="s">
        <v>63</v>
      </c>
      <c r="B385" s="6">
        <v>2015</v>
      </c>
      <c r="C385" s="6">
        <v>5757.254</v>
      </c>
      <c r="D385" s="6">
        <v>569.55</v>
      </c>
      <c r="E385" s="6">
        <v>4944.92</v>
      </c>
      <c r="F385" s="6">
        <v>2489.32</v>
      </c>
      <c r="G385" s="32">
        <v>1895.3</v>
      </c>
      <c r="H385" s="12">
        <v>248.093</v>
      </c>
      <c r="I385" s="12">
        <v>2.5838</v>
      </c>
      <c r="J385" s="12">
        <v>26.8901</v>
      </c>
      <c r="K385" s="12">
        <v>960</v>
      </c>
      <c r="L385" s="6">
        <v>2804.41629999999</v>
      </c>
      <c r="M385" s="6">
        <v>0.167197151681537</v>
      </c>
      <c r="N385" s="6">
        <v>9425.07564755213</v>
      </c>
      <c r="O385" s="6">
        <v>1.16427646958899</v>
      </c>
      <c r="P385" s="6">
        <v>3505.2</v>
      </c>
      <c r="Q385" s="32">
        <v>48.8</v>
      </c>
      <c r="R385" s="6">
        <v>6053400</v>
      </c>
      <c r="S385" s="6">
        <v>1361</v>
      </c>
      <c r="T385" s="6">
        <v>73785.0690218332</v>
      </c>
      <c r="U385" s="6">
        <v>104.07</v>
      </c>
      <c r="V385" s="6">
        <v>104</v>
      </c>
      <c r="W385" s="12">
        <v>172.01</v>
      </c>
      <c r="X385" s="12">
        <v>148.6</v>
      </c>
      <c r="Y385" s="12">
        <v>419.4</v>
      </c>
    </row>
    <row r="386" s="6" customFormat="1" spans="1:25">
      <c r="A386" t="s">
        <v>63</v>
      </c>
      <c r="B386" s="6">
        <v>2016</v>
      </c>
      <c r="C386" s="6">
        <v>5867.522</v>
      </c>
      <c r="D386" s="6">
        <v>573.87</v>
      </c>
      <c r="E386" s="6">
        <v>4982.03</v>
      </c>
      <c r="F386" s="6">
        <v>2552.15</v>
      </c>
      <c r="G386" s="32">
        <v>1552.3</v>
      </c>
      <c r="H386" s="12">
        <v>250.21</v>
      </c>
      <c r="I386" s="12">
        <v>2.7596</v>
      </c>
      <c r="J386" s="12">
        <v>26.6198</v>
      </c>
      <c r="K386" s="12">
        <v>808</v>
      </c>
      <c r="L386" s="6">
        <v>2969.6963</v>
      </c>
      <c r="M386" s="6">
        <v>0.170883032633139</v>
      </c>
      <c r="N386" s="6">
        <v>10183.180771</v>
      </c>
      <c r="O386" s="6">
        <v>1.1777371874517</v>
      </c>
      <c r="P386" s="6">
        <v>3614.19</v>
      </c>
      <c r="Q386" s="32">
        <v>54</v>
      </c>
      <c r="R386" s="6">
        <v>7170200</v>
      </c>
      <c r="S386" s="6">
        <v>1530</v>
      </c>
      <c r="T386" s="6">
        <v>72127.4381988972</v>
      </c>
      <c r="U386" s="6">
        <v>108.16</v>
      </c>
      <c r="V386" s="6">
        <v>106</v>
      </c>
      <c r="W386" s="12">
        <v>190.323766967084</v>
      </c>
      <c r="X386" s="12">
        <v>190.110569426735</v>
      </c>
      <c r="Y386" s="12">
        <v>303.306252407675</v>
      </c>
    </row>
    <row r="387" s="6" customFormat="1" spans="1:25">
      <c r="A387" t="s">
        <v>63</v>
      </c>
      <c r="B387" s="6">
        <v>2017</v>
      </c>
      <c r="C387" s="6">
        <v>5886.962</v>
      </c>
      <c r="D387" s="6">
        <v>546.62</v>
      </c>
      <c r="E387" s="6">
        <v>4952.29</v>
      </c>
      <c r="F387" s="6">
        <v>2638.84</v>
      </c>
      <c r="G387" s="32">
        <v>1484.7</v>
      </c>
      <c r="H387" s="12">
        <v>250.74</v>
      </c>
      <c r="I387" s="12">
        <v>2.767</v>
      </c>
      <c r="J387" s="12">
        <v>25.2646</v>
      </c>
      <c r="K387" s="12">
        <v>287.5</v>
      </c>
      <c r="L387" s="6">
        <v>3326.5927</v>
      </c>
      <c r="M387" s="6">
        <v>0.14260666277031</v>
      </c>
      <c r="N387" s="6">
        <v>11045.2972732174</v>
      </c>
      <c r="O387" s="6">
        <v>1.18873531235045</v>
      </c>
      <c r="P387" s="6">
        <v>3992.41</v>
      </c>
      <c r="Q387" s="32">
        <v>86.6</v>
      </c>
      <c r="R387" s="6">
        <v>6124893</v>
      </c>
      <c r="S387" s="6">
        <v>1502</v>
      </c>
      <c r="T387" s="6">
        <v>90361.650825582</v>
      </c>
      <c r="U387" s="6">
        <v>111.1328</v>
      </c>
      <c r="V387" s="6">
        <v>107</v>
      </c>
      <c r="W387" s="12">
        <v>228.819090618207</v>
      </c>
      <c r="X387" s="12">
        <v>249.09897132586</v>
      </c>
      <c r="Y387" s="12">
        <v>313.56164672294</v>
      </c>
    </row>
    <row r="388" s="6" customFormat="1" spans="1:25">
      <c r="A388" t="s">
        <v>63</v>
      </c>
      <c r="B388" s="6">
        <v>2018</v>
      </c>
      <c r="C388" s="6">
        <v>6068.887</v>
      </c>
      <c r="D388" s="6">
        <v>539.62</v>
      </c>
      <c r="E388" s="6">
        <v>4883.46</v>
      </c>
      <c r="F388" s="6">
        <v>2731.79</v>
      </c>
      <c r="G388" s="32">
        <v>1504.2</v>
      </c>
      <c r="H388" s="12">
        <v>254.99</v>
      </c>
      <c r="I388" s="12">
        <v>2.3732</v>
      </c>
      <c r="J388" s="12">
        <v>26.9839</v>
      </c>
      <c r="K388" s="12">
        <v>746</v>
      </c>
      <c r="L388" s="6">
        <v>3637.7891</v>
      </c>
      <c r="M388" s="6">
        <v>0.138706361463323</v>
      </c>
      <c r="N388" s="6">
        <v>11974.500344438</v>
      </c>
      <c r="O388" s="6">
        <v>1.24274325990179</v>
      </c>
      <c r="P388" s="6">
        <v>4850.94</v>
      </c>
      <c r="Q388" s="32">
        <v>130.3</v>
      </c>
      <c r="R388" s="6">
        <v>7532460</v>
      </c>
      <c r="S388" s="6">
        <v>1232</v>
      </c>
      <c r="T388" s="6">
        <v>79055.6153541422</v>
      </c>
      <c r="U388" s="6">
        <v>119.5448</v>
      </c>
      <c r="V388" s="6">
        <v>108</v>
      </c>
      <c r="W388" s="12">
        <v>267.351170843392</v>
      </c>
      <c r="X388" s="12">
        <v>232.936909673917</v>
      </c>
      <c r="Y388" s="12">
        <v>357.369972535434</v>
      </c>
    </row>
    <row r="389" s="6" customFormat="1" spans="1:25">
      <c r="A389" t="s">
        <v>63</v>
      </c>
      <c r="B389" s="6">
        <v>2019</v>
      </c>
      <c r="C389" s="6">
        <v>6169.993</v>
      </c>
      <c r="D389" s="6">
        <v>489.16</v>
      </c>
      <c r="E389" s="6">
        <v>4959.89</v>
      </c>
      <c r="F389" s="6">
        <v>2788.9737</v>
      </c>
      <c r="G389" s="32">
        <v>1527.1</v>
      </c>
      <c r="H389" s="12">
        <v>257.7627</v>
      </c>
      <c r="I389" s="12">
        <v>2.2948</v>
      </c>
      <c r="J389" s="12">
        <v>26.2677</v>
      </c>
      <c r="K389" s="12">
        <v>572.6</v>
      </c>
      <c r="L389" s="6">
        <v>3850.6455</v>
      </c>
      <c r="M389" s="6">
        <v>0.131038875172739</v>
      </c>
      <c r="N389" s="6">
        <v>13121.6599412902</v>
      </c>
      <c r="O389" s="6">
        <v>1.24397778983002</v>
      </c>
      <c r="P389" s="6">
        <v>6683.46</v>
      </c>
      <c r="Q389" s="32">
        <v>140</v>
      </c>
      <c r="R389" s="6">
        <v>9774128</v>
      </c>
      <c r="S389" s="6">
        <v>1501</v>
      </c>
      <c r="T389" s="6">
        <v>62549.4265402844</v>
      </c>
      <c r="U389" s="6">
        <v>124.8251</v>
      </c>
      <c r="V389" s="6">
        <v>108</v>
      </c>
      <c r="W389" s="12">
        <v>293.483223195185</v>
      </c>
      <c r="X389" s="12">
        <v>256.308807512259</v>
      </c>
      <c r="Y389" s="12">
        <v>366.300777259099</v>
      </c>
    </row>
    <row r="390" s="6" customFormat="1" spans="1:25">
      <c r="A390" t="s">
        <v>63</v>
      </c>
      <c r="B390" s="6">
        <v>2020</v>
      </c>
      <c r="C390" s="6">
        <v>6280.01</v>
      </c>
      <c r="D390" s="6">
        <v>460</v>
      </c>
      <c r="E390" s="6">
        <v>4893.35</v>
      </c>
      <c r="F390" s="6">
        <v>2929.4416</v>
      </c>
      <c r="G390" s="32">
        <v>1583.4</v>
      </c>
      <c r="H390" s="12">
        <v>248.2271</v>
      </c>
      <c r="I390" s="12">
        <v>2.1823</v>
      </c>
      <c r="J390" s="12">
        <v>25.9674</v>
      </c>
      <c r="K390" s="33">
        <v>638</v>
      </c>
      <c r="L390" s="6">
        <v>4315.6058</v>
      </c>
      <c r="M390" s="6">
        <v>0.143596195854635</v>
      </c>
      <c r="N390" s="6">
        <v>14056.052307255</v>
      </c>
      <c r="O390" s="6">
        <v>1.28337641901765</v>
      </c>
      <c r="P390" s="6">
        <v>7869.57</v>
      </c>
      <c r="Q390" s="32">
        <v>111.8</v>
      </c>
      <c r="R390" s="6">
        <v>11278800</v>
      </c>
      <c r="S390" s="6">
        <v>2665</v>
      </c>
      <c r="T390" s="6">
        <v>83237.008925637</v>
      </c>
      <c r="U390" s="6">
        <v>127.505</v>
      </c>
      <c r="V390" s="6">
        <v>108</v>
      </c>
      <c r="W390" s="12">
        <v>310.217629061724</v>
      </c>
      <c r="X390" s="12">
        <v>273.853914715778</v>
      </c>
      <c r="Y390" s="12">
        <v>364.882450396886</v>
      </c>
    </row>
    <row r="391" s="6" customFormat="1" spans="1:25">
      <c r="A391" t="s">
        <v>63</v>
      </c>
      <c r="B391" s="32">
        <v>2021</v>
      </c>
      <c r="C391" s="6">
        <v>6387.4197686666</v>
      </c>
      <c r="D391" s="32">
        <v>455</v>
      </c>
      <c r="E391" s="6">
        <v>4893.4</v>
      </c>
      <c r="F391" s="6">
        <v>2995.875338</v>
      </c>
      <c r="G391" s="32">
        <v>1735.8</v>
      </c>
      <c r="H391" s="12">
        <v>240.68646</v>
      </c>
      <c r="I391" s="12">
        <v>2.0388</v>
      </c>
      <c r="J391" s="12">
        <v>26.1479</v>
      </c>
      <c r="K391" s="33">
        <v>692</v>
      </c>
      <c r="L391" s="6">
        <v>5143.122509</v>
      </c>
      <c r="M391" s="6">
        <v>0.147406909996241</v>
      </c>
      <c r="N391" s="6">
        <v>15575.3</v>
      </c>
      <c r="O391" s="6">
        <v>1.30531323183606</v>
      </c>
      <c r="P391" s="6">
        <v>7037.93</v>
      </c>
      <c r="Q391" s="32">
        <v>126.7</v>
      </c>
      <c r="R391" s="6">
        <v>8495539</v>
      </c>
      <c r="S391" s="6">
        <v>2490</v>
      </c>
      <c r="T391" s="6">
        <v>72702.9641531573</v>
      </c>
      <c r="U391" s="6">
        <v>269.9188</v>
      </c>
      <c r="V391" s="6">
        <v>107</v>
      </c>
      <c r="W391" s="12">
        <v>345.923931687512</v>
      </c>
      <c r="X391" s="12">
        <v>313.191489837737</v>
      </c>
      <c r="Y391" s="12">
        <v>379.993202525944</v>
      </c>
    </row>
    <row r="392" s="6" customFormat="1" spans="1:25">
      <c r="A392" t="s">
        <v>63</v>
      </c>
      <c r="B392" s="32">
        <v>2022</v>
      </c>
      <c r="C392" s="6">
        <v>6493.12632466</v>
      </c>
      <c r="D392" s="6">
        <v>481</v>
      </c>
      <c r="E392" s="6">
        <v>6534.686</v>
      </c>
      <c r="F392" s="6">
        <v>3075.354261</v>
      </c>
      <c r="G392" s="32">
        <v>1813.5</v>
      </c>
      <c r="H392" s="12">
        <v>243.682</v>
      </c>
      <c r="I392" s="12">
        <v>2</v>
      </c>
      <c r="J392" s="33">
        <v>27.9</v>
      </c>
      <c r="K392" s="12">
        <v>237.2</v>
      </c>
      <c r="L392" s="6">
        <v>5469.037558</v>
      </c>
      <c r="M392" s="6">
        <v>0.141438338791408</v>
      </c>
      <c r="N392" s="6">
        <v>16549.9061692246</v>
      </c>
      <c r="O392" s="6">
        <v>0.993640141953263</v>
      </c>
      <c r="P392" s="6">
        <v>7486.4</v>
      </c>
      <c r="Q392" s="32">
        <v>89.6</v>
      </c>
      <c r="R392" s="6">
        <v>9500928</v>
      </c>
      <c r="S392" s="6">
        <v>2545</v>
      </c>
      <c r="T392" s="6">
        <v>79696.8879702789</v>
      </c>
      <c r="U392" s="6">
        <v>218.71599706</v>
      </c>
      <c r="V392" s="6">
        <v>107</v>
      </c>
      <c r="W392" s="12">
        <v>364.455876047433</v>
      </c>
      <c r="X392" s="12">
        <v>268.692697740474</v>
      </c>
      <c r="Y392" s="12">
        <v>405.115308225284</v>
      </c>
    </row>
    <row r="393" s="6" customFormat="1" spans="1:25">
      <c r="A393" t="s">
        <v>63</v>
      </c>
      <c r="B393" s="6">
        <v>2023</v>
      </c>
      <c r="C393" s="6">
        <v>6839.82732409</v>
      </c>
      <c r="D393" s="6">
        <v>446</v>
      </c>
      <c r="E393" s="6">
        <v>6629.6</v>
      </c>
      <c r="F393" s="6">
        <v>3181.067471</v>
      </c>
      <c r="G393" s="32">
        <v>2119.2</v>
      </c>
      <c r="H393" s="12">
        <v>247.659127</v>
      </c>
      <c r="I393" s="33">
        <v>1.9</v>
      </c>
      <c r="J393" s="33">
        <v>31.3</v>
      </c>
      <c r="K393" s="12">
        <v>412.97</v>
      </c>
      <c r="L393" s="32">
        <v>5648.3</v>
      </c>
      <c r="M393" s="6">
        <v>0.143376259417857</v>
      </c>
      <c r="N393" s="6">
        <v>17948</v>
      </c>
      <c r="O393" s="6">
        <v>1.03171040848467</v>
      </c>
      <c r="P393" s="6">
        <v>8056.56</v>
      </c>
      <c r="Q393" s="32">
        <v>89.4</v>
      </c>
      <c r="R393" s="6">
        <v>1317.08</v>
      </c>
      <c r="S393" s="6">
        <v>1311</v>
      </c>
      <c r="T393" s="6">
        <v>199057.772305051</v>
      </c>
      <c r="U393" s="32">
        <v>313.1</v>
      </c>
      <c r="V393" s="6">
        <v>105</v>
      </c>
      <c r="W393" s="12">
        <v>381.625374110048</v>
      </c>
      <c r="X393" s="12">
        <v>298.945999963083</v>
      </c>
      <c r="Y393" s="12">
        <v>404.490290926559</v>
      </c>
    </row>
    <row r="395" spans="1:25">
      <c r="B395" s="36" t="s">
        <v>64</v>
      </c>
      <c r="C395" s="6">
        <f>MAX(C4:C393)</f>
        <v>15304.220367284</v>
      </c>
      <c r="D395" s="6">
        <f>MAX(D4:D393)</f>
        <v>2210</v>
      </c>
      <c r="E395" s="6">
        <f>MAX(E4:E393)</f>
        <v>6629.6</v>
      </c>
      <c r="F395" s="6">
        <f>MAX(F4:F393)</f>
        <v>13353.02</v>
      </c>
      <c r="G395" s="6">
        <f>MAX(G4:G393)</f>
        <v>7867.7</v>
      </c>
      <c r="H395" s="12">
        <f t="shared" ref="H395:Q395" si="0">MAX(H4:H393)</f>
        <v>716.09</v>
      </c>
      <c r="I395" s="12">
        <f t="shared" si="0"/>
        <v>16.4812</v>
      </c>
      <c r="J395" s="12">
        <f t="shared" si="0"/>
        <v>31.8727</v>
      </c>
      <c r="K395" s="12">
        <f t="shared" si="0"/>
        <v>4223.7</v>
      </c>
      <c r="L395" s="6">
        <f t="shared" si="0"/>
        <v>12531.9</v>
      </c>
      <c r="M395" s="6">
        <f t="shared" si="0"/>
        <v>0.261323365019464</v>
      </c>
      <c r="N395" s="6">
        <f t="shared" si="0"/>
        <v>42988</v>
      </c>
      <c r="O395" s="6">
        <f t="shared" si="0"/>
        <v>5.81518042860965</v>
      </c>
      <c r="P395" s="6">
        <f t="shared" si="0"/>
        <v>10137.41</v>
      </c>
      <c r="Q395" s="6">
        <f t="shared" si="0"/>
        <v>315.4</v>
      </c>
      <c r="R395" s="6">
        <f t="shared" ref="R395:Y395" si="1">MAX(R4:R393)</f>
        <v>13593218</v>
      </c>
      <c r="S395" s="6">
        <f t="shared" si="1"/>
        <v>21902</v>
      </c>
      <c r="T395" s="6">
        <f t="shared" si="1"/>
        <v>5465973.69094227</v>
      </c>
      <c r="U395" s="6">
        <f t="shared" si="1"/>
        <v>2010.9619</v>
      </c>
      <c r="V395" s="6">
        <f t="shared" si="1"/>
        <v>1715</v>
      </c>
      <c r="W395" s="12">
        <f t="shared" si="1"/>
        <v>466.540141886536</v>
      </c>
      <c r="X395" s="12">
        <f t="shared" si="1"/>
        <v>510.694460592876</v>
      </c>
      <c r="Y395" s="12">
        <f t="shared" si="1"/>
        <v>476.896436848273</v>
      </c>
    </row>
    <row r="396" spans="1:25">
      <c r="B396" s="36" t="s">
        <v>65</v>
      </c>
      <c r="C396" s="6">
        <f>MIN(C4:C393)</f>
        <v>88.55</v>
      </c>
      <c r="D396" s="6">
        <f>MIN(D4:D393)</f>
        <v>20</v>
      </c>
      <c r="E396" s="6">
        <f>MIN(E4:E393)</f>
        <v>109.243</v>
      </c>
      <c r="F396" s="6">
        <f t="shared" ref="F396:Y396" si="2">MIN(F4:F393)</f>
        <v>93.97</v>
      </c>
      <c r="G396" s="6">
        <f t="shared" si="2"/>
        <v>28.8</v>
      </c>
      <c r="H396" s="12">
        <f t="shared" si="2"/>
        <v>4.539128</v>
      </c>
      <c r="I396" s="12">
        <f t="shared" si="2"/>
        <v>0.1</v>
      </c>
      <c r="J396" s="12">
        <f t="shared" si="2"/>
        <v>0.5329</v>
      </c>
      <c r="K396" s="12">
        <f t="shared" si="2"/>
        <v>0.35</v>
      </c>
      <c r="L396" s="6">
        <f t="shared" si="2"/>
        <v>230.8188</v>
      </c>
      <c r="M396" s="6">
        <f t="shared" si="2"/>
        <v>0.00203521062629848</v>
      </c>
      <c r="N396" s="6">
        <f t="shared" si="2"/>
        <v>4278</v>
      </c>
      <c r="O396" s="6">
        <f t="shared" si="2"/>
        <v>0.810578252153456</v>
      </c>
      <c r="P396" s="6">
        <f t="shared" si="2"/>
        <v>21.19</v>
      </c>
      <c r="Q396" s="6">
        <f t="shared" si="2"/>
        <v>0.1</v>
      </c>
      <c r="R396" s="6">
        <f t="shared" si="2"/>
        <v>126.95</v>
      </c>
      <c r="S396" s="6">
        <f t="shared" si="2"/>
        <v>45</v>
      </c>
      <c r="T396" s="6">
        <f t="shared" si="2"/>
        <v>1552.85823015479</v>
      </c>
      <c r="U396" s="6">
        <f t="shared" si="2"/>
        <v>4.0709</v>
      </c>
      <c r="V396" s="6">
        <f t="shared" si="2"/>
        <v>31</v>
      </c>
      <c r="W396" s="12">
        <f t="shared" si="2"/>
        <v>1.96</v>
      </c>
      <c r="X396" s="12">
        <f t="shared" si="2"/>
        <v>6.76</v>
      </c>
      <c r="Y396" s="12">
        <f t="shared" si="2"/>
        <v>7.58</v>
      </c>
    </row>
    <row r="397" spans="1:25">
      <c r="B397" s="36" t="s">
        <v>66</v>
      </c>
      <c r="C397" s="6">
        <f>C395-C396</f>
        <v>15215.670367284</v>
      </c>
      <c r="D397" s="6">
        <f t="shared" ref="D397:Y397" si="3">D395-D396</f>
        <v>2190</v>
      </c>
      <c r="E397" s="6">
        <f t="shared" si="3"/>
        <v>6520.357</v>
      </c>
      <c r="F397" s="6">
        <f t="shared" si="3"/>
        <v>13259.05</v>
      </c>
      <c r="G397" s="6">
        <f t="shared" si="3"/>
        <v>7838.9</v>
      </c>
      <c r="H397" s="12">
        <f t="shared" si="3"/>
        <v>711.550872</v>
      </c>
      <c r="I397" s="12">
        <f t="shared" si="3"/>
        <v>16.3812</v>
      </c>
      <c r="J397" s="12">
        <f t="shared" si="3"/>
        <v>31.3398</v>
      </c>
      <c r="K397" s="12">
        <f t="shared" si="3"/>
        <v>4223.35</v>
      </c>
      <c r="L397" s="6">
        <f t="shared" si="3"/>
        <v>12301.0812</v>
      </c>
      <c r="M397" s="6">
        <f t="shared" si="3"/>
        <v>0.259288154393166</v>
      </c>
      <c r="N397" s="6">
        <f t="shared" si="3"/>
        <v>38710</v>
      </c>
      <c r="O397" s="6">
        <f t="shared" si="3"/>
        <v>5.00460217645619</v>
      </c>
      <c r="P397" s="6">
        <f t="shared" si="3"/>
        <v>10116.22</v>
      </c>
      <c r="Q397" s="6">
        <f t="shared" si="3"/>
        <v>315.3</v>
      </c>
      <c r="R397" s="6">
        <f t="shared" si="3"/>
        <v>13593091.05</v>
      </c>
      <c r="S397" s="6">
        <f t="shared" si="3"/>
        <v>21857</v>
      </c>
      <c r="T397" s="6">
        <f t="shared" si="3"/>
        <v>5464420.83271211</v>
      </c>
      <c r="U397" s="6">
        <f t="shared" si="3"/>
        <v>2006.891</v>
      </c>
      <c r="V397" s="6">
        <f t="shared" si="3"/>
        <v>1684</v>
      </c>
      <c r="W397" s="12">
        <f t="shared" si="3"/>
        <v>464.580141886536</v>
      </c>
      <c r="X397" s="12">
        <f t="shared" si="3"/>
        <v>503.934460592876</v>
      </c>
      <c r="Y397" s="12">
        <f t="shared" si="3"/>
        <v>469.316436848273</v>
      </c>
    </row>
    <row r="398" spans="1:25">
      <c r="A398" s="37" t="s">
        <v>67</v>
      </c>
    </row>
    <row r="399" spans="1:25">
      <c r="A399" t="s">
        <v>34</v>
      </c>
      <c r="B399" s="6">
        <v>2011</v>
      </c>
      <c r="C399" s="6">
        <f>(C4-$C$396)/$C$397</f>
        <v>0.014066419344901</v>
      </c>
      <c r="D399" s="6">
        <f>(D4-$D$396)/$D$397</f>
        <v>0.0173744292237443</v>
      </c>
      <c r="E399" s="6">
        <f>(E4-$E$396)/$E$397</f>
        <v>0.0153499263920672</v>
      </c>
      <c r="F399" s="6">
        <f>(F4-$F$396)/$F$397</f>
        <v>0.0129139870503543</v>
      </c>
      <c r="G399" s="6">
        <f>(G4-$G$396)/$G$397</f>
        <v>0.011863909477095</v>
      </c>
      <c r="H399" s="12">
        <f>($H$395-H4)/$H$397</f>
        <v>0.986928732201736</v>
      </c>
      <c r="I399" s="12">
        <f>($I$395-I4)/$I$397</f>
        <v>0.982077015114888</v>
      </c>
      <c r="J399" s="12">
        <f>($J$395-J4)/$J$397</f>
        <v>0.974667994052291</v>
      </c>
      <c r="K399" s="12">
        <f>($K$395-K4)/$K$397</f>
        <v>0.986799578533629</v>
      </c>
      <c r="L399" s="6">
        <f>(L4-$L$396)/$L$397</f>
        <v>0.0107566804778104</v>
      </c>
      <c r="M399" s="6">
        <f>(M4-$M$396)/$M$397</f>
        <v>0.0244887379455842</v>
      </c>
      <c r="N399" s="6">
        <f>(N4-$N$396)/$N$397</f>
        <v>0.244484629294756</v>
      </c>
      <c r="O399" s="6">
        <f>(O4-$O$396)/$O$397</f>
        <v>0.126861357277564</v>
      </c>
      <c r="P399" s="6">
        <f>(P4-$P$396)/$P$397</f>
        <v>0.0404904203348682</v>
      </c>
      <c r="Q399" s="6">
        <f>(Q4-$Q$396)/$Q$397</f>
        <v>0.0202981287662544</v>
      </c>
      <c r="R399" s="6">
        <f>(R4-$R$396)/$R$397</f>
        <v>0.137810674783937</v>
      </c>
      <c r="S399" s="6">
        <f>(S4-$S$396)/$S$397</f>
        <v>0.112549755227158</v>
      </c>
      <c r="T399" s="6">
        <f>(T4-$T$396)/$T$397</f>
        <v>0.00384818782615675</v>
      </c>
      <c r="U399" s="6">
        <f>(U4-$U$396)/$U$397</f>
        <v>0.0205940432240715</v>
      </c>
      <c r="V399" s="6">
        <f>(V4-$V$396)/$V$397</f>
        <v>0.086104513064133</v>
      </c>
      <c r="W399" s="12">
        <f>(W4-$W$396)/$W$397</f>
        <v>0.205712623901477</v>
      </c>
      <c r="X399" s="12">
        <f>(X4-$X$396)/$X$397</f>
        <v>0.129917687952864</v>
      </c>
      <c r="Y399" s="12">
        <f>(Y4-$Y$396)/$Y$397</f>
        <v>0.0532902707775513</v>
      </c>
    </row>
    <row r="400" spans="1:25">
      <c r="A400" t="s">
        <v>34</v>
      </c>
      <c r="B400" s="6">
        <v>2012</v>
      </c>
      <c r="C400" s="6">
        <f t="shared" ref="C400:C463" si="4">(C5-$C$396)/$C$397</f>
        <v>0.0127608574129921</v>
      </c>
      <c r="D400" s="6">
        <f t="shared" ref="D400:D463" si="5">(D5-$D$396)/$D$397</f>
        <v>0.0165844748858448</v>
      </c>
      <c r="E400" s="6">
        <f t="shared" ref="E400:E463" si="6">(E5-$E$396)/$E$397</f>
        <v>0.015075401546265</v>
      </c>
      <c r="F400" s="6">
        <f t="shared" ref="F400:F463" si="7">(F5-$F$396)/$F$397</f>
        <v>0.0110965717755043</v>
      </c>
      <c r="G400" s="6">
        <f t="shared" ref="G400:G463" si="8">(G5-$G$396)/$G$397</f>
        <v>0.0108433581242266</v>
      </c>
      <c r="H400" s="12">
        <f t="shared" ref="H400:H463" si="9">($H$395-H5)/$H$397</f>
        <v>0.987167646953569</v>
      </c>
      <c r="I400" s="12">
        <f t="shared" ref="I400:I463" si="10">($I$395-I5)/$I$397</f>
        <v>0.982424974971309</v>
      </c>
      <c r="J400" s="12">
        <f t="shared" ref="J400:J463" si="11">($J$395-J5)/$J$397</f>
        <v>0.976962201418005</v>
      </c>
      <c r="K400" s="12">
        <f t="shared" ref="K400:K463" si="12">($K$395-K5)/$K$397</f>
        <v>0.98322421774184</v>
      </c>
      <c r="L400" s="6">
        <f t="shared" ref="L400:L463" si="13">(L5-$L$396)/$L$397</f>
        <v>0.0134048460715794</v>
      </c>
      <c r="M400" s="6">
        <f t="shared" ref="M400:M463" si="14">(M5-$M$396)/$M$397</f>
        <v>0.0245499788432726</v>
      </c>
      <c r="N400" s="6">
        <f t="shared" ref="N400:N463" si="15">(N5-$N$396)/$N$397</f>
        <v>0.286411779901834</v>
      </c>
      <c r="O400" s="6">
        <f t="shared" ref="O400:O463" si="16">(O5-$O$396)/$O$397</f>
        <v>0.110226759212743</v>
      </c>
      <c r="P400" s="6">
        <f t="shared" ref="P400:P463" si="17">(P5-$P$396)/$P$397</f>
        <v>0.0485774330728276</v>
      </c>
      <c r="Q400" s="6">
        <f t="shared" ref="Q400:Q463" si="18">(Q5-$Q$396)/$Q$397</f>
        <v>0.0241040279099271</v>
      </c>
      <c r="R400" s="6">
        <f t="shared" ref="R400:R463" si="19">(R5-$R$396)/$R$397</f>
        <v>0.163818887242722</v>
      </c>
      <c r="S400" s="6">
        <f t="shared" ref="S400:S463" si="20">(S5-$S$396)/$S$397</f>
        <v>0.125634808070641</v>
      </c>
      <c r="T400" s="6">
        <f t="shared" ref="T400:T463" si="21">(T5-$T$396)/$T$397</f>
        <v>0.0309332220393818</v>
      </c>
      <c r="U400" s="6">
        <f t="shared" ref="U400:U463" si="22">(U5-$U$396)/$U$397</f>
        <v>0.0215463620096956</v>
      </c>
      <c r="V400" s="6">
        <f t="shared" ref="V400:V463" si="23">(V5-$V$396)/$V$397</f>
        <v>0.0902612826603325</v>
      </c>
      <c r="W400" s="12">
        <f t="shared" ref="W400:W463" si="24">(W5-$W$396)/$W$397</f>
        <v>0.330621105276414</v>
      </c>
      <c r="X400" s="12">
        <f t="shared" ref="X400:X463" si="25">(X5-$X$396)/$X$397</f>
        <v>0.302936218770188</v>
      </c>
      <c r="Y400" s="12">
        <f t="shared" ref="Y400:Y463" si="26">(Y5-$Y$396)/$Y$397</f>
        <v>0.236279813135652</v>
      </c>
    </row>
    <row r="401" spans="1:25">
      <c r="A401" t="s">
        <v>34</v>
      </c>
      <c r="B401" s="6">
        <v>2013</v>
      </c>
      <c r="C401" s="6">
        <f t="shared" si="4"/>
        <v>0.0101149010385319</v>
      </c>
      <c r="D401" s="6">
        <f t="shared" si="5"/>
        <v>0.0161643835616438</v>
      </c>
      <c r="E401" s="6">
        <f t="shared" si="6"/>
        <v>0.00671389618697259</v>
      </c>
      <c r="F401" s="6">
        <f t="shared" si="7"/>
        <v>0.00857904601008368</v>
      </c>
      <c r="G401" s="6">
        <f t="shared" si="8"/>
        <v>0.00858538825600531</v>
      </c>
      <c r="H401" s="12">
        <f t="shared" si="9"/>
        <v>0.988417171105652</v>
      </c>
      <c r="I401" s="12">
        <f t="shared" si="10"/>
        <v>0.982516543354577</v>
      </c>
      <c r="J401" s="12">
        <f t="shared" si="11"/>
        <v>0.977578031767912</v>
      </c>
      <c r="K401" s="12">
        <f t="shared" si="12"/>
        <v>0.993713521256822</v>
      </c>
      <c r="L401" s="6">
        <f t="shared" si="13"/>
        <v>0.0155241638434189</v>
      </c>
      <c r="M401" s="6">
        <f t="shared" si="14"/>
        <v>0.0236712986965103</v>
      </c>
      <c r="N401" s="6">
        <f t="shared" si="15"/>
        <v>0.331258072849393</v>
      </c>
      <c r="O401" s="6">
        <f t="shared" si="16"/>
        <v>0.154635234415282</v>
      </c>
      <c r="P401" s="6">
        <f t="shared" si="17"/>
        <v>0.0530702179272495</v>
      </c>
      <c r="Q401" s="6">
        <f t="shared" si="18"/>
        <v>0.00602600697748176</v>
      </c>
      <c r="R401" s="6">
        <f t="shared" si="19"/>
        <v>0.218939462632379</v>
      </c>
      <c r="S401" s="6">
        <f t="shared" si="20"/>
        <v>0.160040261701057</v>
      </c>
      <c r="T401" s="6">
        <f t="shared" si="21"/>
        <v>0.220124655790327</v>
      </c>
      <c r="U401" s="6">
        <f t="shared" si="22"/>
        <v>0.02215322107678</v>
      </c>
      <c r="V401" s="6">
        <f t="shared" si="23"/>
        <v>0.0902612826603325</v>
      </c>
      <c r="W401" s="12">
        <f t="shared" si="24"/>
        <v>0.413061133480104</v>
      </c>
      <c r="X401" s="12">
        <f t="shared" si="25"/>
        <v>0.477720852264738</v>
      </c>
      <c r="Y401" s="12">
        <f t="shared" si="26"/>
        <v>0.473007085562119</v>
      </c>
    </row>
    <row r="402" spans="1:25">
      <c r="A402" t="s">
        <v>34</v>
      </c>
      <c r="B402" s="6">
        <v>2014</v>
      </c>
      <c r="C402" s="6">
        <f t="shared" si="4"/>
        <v>0.00706863367855664</v>
      </c>
      <c r="D402" s="6">
        <f t="shared" si="5"/>
        <v>0.0147945205479452</v>
      </c>
      <c r="E402" s="6">
        <f t="shared" si="6"/>
        <v>0.0051940407557439</v>
      </c>
      <c r="F402" s="6">
        <f t="shared" si="7"/>
        <v>0.00767702060102345</v>
      </c>
      <c r="G402" s="6">
        <f t="shared" si="8"/>
        <v>0.00447766906071005</v>
      </c>
      <c r="H402" s="12">
        <f t="shared" si="9"/>
        <v>0.990020851242805</v>
      </c>
      <c r="I402" s="12">
        <f t="shared" si="10"/>
        <v>0.984109833223451</v>
      </c>
      <c r="J402" s="12">
        <f t="shared" si="11"/>
        <v>0.982214308961768</v>
      </c>
      <c r="K402" s="12">
        <f t="shared" si="12"/>
        <v>0.987462559342702</v>
      </c>
      <c r="L402" s="6">
        <f t="shared" si="13"/>
        <v>0.0153846964281481</v>
      </c>
      <c r="M402" s="6">
        <f t="shared" si="14"/>
        <v>0.0208969062302369</v>
      </c>
      <c r="N402" s="6">
        <f t="shared" si="15"/>
        <v>0.376887093091617</v>
      </c>
      <c r="O402" s="6">
        <f t="shared" si="16"/>
        <v>0.111841919212006</v>
      </c>
      <c r="P402" s="6">
        <f t="shared" si="17"/>
        <v>0.0425475128061667</v>
      </c>
      <c r="Q402" s="6">
        <f t="shared" si="18"/>
        <v>0.0101490643831272</v>
      </c>
      <c r="R402" s="6">
        <f t="shared" si="19"/>
        <v>0.252816157661211</v>
      </c>
      <c r="S402" s="6">
        <f t="shared" si="20"/>
        <v>0.166765795854875</v>
      </c>
      <c r="T402" s="6">
        <f t="shared" si="21"/>
        <v>0.125207724180312</v>
      </c>
      <c r="U402" s="6">
        <f t="shared" si="22"/>
        <v>0.0231647359024481</v>
      </c>
      <c r="V402" s="6">
        <f t="shared" si="23"/>
        <v>0.0926365795724466</v>
      </c>
      <c r="W402" s="12">
        <f t="shared" si="24"/>
        <v>0.520814340056518</v>
      </c>
      <c r="X402" s="12">
        <f t="shared" si="25"/>
        <v>0.422931981570091</v>
      </c>
      <c r="Y402" s="12">
        <f t="shared" si="26"/>
        <v>0.485045871243573</v>
      </c>
    </row>
    <row r="403" spans="1:25">
      <c r="A403" t="s">
        <v>34</v>
      </c>
      <c r="B403" s="6">
        <v>2015</v>
      </c>
      <c r="C403" s="6">
        <f t="shared" si="4"/>
        <v>0.0055981759557009</v>
      </c>
      <c r="D403" s="6">
        <f t="shared" si="5"/>
        <v>0.0138356164383562</v>
      </c>
      <c r="E403" s="6">
        <f t="shared" si="6"/>
        <v>0.0043106535424364</v>
      </c>
      <c r="F403" s="6">
        <f t="shared" si="7"/>
        <v>0.0069446906075473</v>
      </c>
      <c r="G403" s="6">
        <f t="shared" si="8"/>
        <v>0.00431182946586894</v>
      </c>
      <c r="H403" s="12">
        <f t="shared" si="9"/>
        <v>0.991582791567431</v>
      </c>
      <c r="I403" s="12">
        <f t="shared" si="10"/>
        <v>0.986728688984934</v>
      </c>
      <c r="J403" s="12">
        <f t="shared" si="11"/>
        <v>0.983812915206862</v>
      </c>
      <c r="K403" s="12">
        <f t="shared" si="12"/>
        <v>0.998614843666758</v>
      </c>
      <c r="L403" s="6">
        <f t="shared" si="13"/>
        <v>0.0111712456625357</v>
      </c>
      <c r="M403" s="6">
        <f t="shared" si="14"/>
        <v>0.0156467299931334</v>
      </c>
      <c r="N403" s="6">
        <f t="shared" si="15"/>
        <v>0.420840113597091</v>
      </c>
      <c r="O403" s="6">
        <f t="shared" si="16"/>
        <v>0.0907749507232366</v>
      </c>
      <c r="P403" s="6">
        <f t="shared" si="17"/>
        <v>0.0546508478463299</v>
      </c>
      <c r="Q403" s="6">
        <f t="shared" si="18"/>
        <v>0.00507453219156359</v>
      </c>
      <c r="R403" s="6">
        <f t="shared" si="19"/>
        <v>0.312487647906986</v>
      </c>
      <c r="S403" s="6">
        <f t="shared" si="20"/>
        <v>0.193988196001281</v>
      </c>
      <c r="T403" s="6">
        <f t="shared" si="21"/>
        <v>0.281236364166544</v>
      </c>
      <c r="U403" s="6">
        <f t="shared" si="22"/>
        <v>0.0237178302159908</v>
      </c>
      <c r="V403" s="6">
        <f t="shared" si="23"/>
        <v>0.0944180522565321</v>
      </c>
      <c r="W403" s="12">
        <f t="shared" si="24"/>
        <v>0.573485553898406</v>
      </c>
      <c r="X403" s="12">
        <f t="shared" si="25"/>
        <v>0.451268999806946</v>
      </c>
      <c r="Y403" s="12">
        <f t="shared" si="26"/>
        <v>0.792429096448273</v>
      </c>
    </row>
    <row r="404" spans="1:25">
      <c r="A404" t="s">
        <v>34</v>
      </c>
      <c r="B404" s="6">
        <v>2016</v>
      </c>
      <c r="C404" s="6">
        <f t="shared" si="4"/>
        <v>0.00412817828487251</v>
      </c>
      <c r="D404" s="6">
        <f t="shared" si="5"/>
        <v>0.0135159817351598</v>
      </c>
      <c r="E404" s="6">
        <f t="shared" si="6"/>
        <v>0.00294876492192069</v>
      </c>
      <c r="F404" s="6">
        <f t="shared" si="7"/>
        <v>0.00380721092385948</v>
      </c>
      <c r="G404" s="6">
        <f t="shared" si="8"/>
        <v>0.00306165405860516</v>
      </c>
      <c r="H404" s="12">
        <f t="shared" si="9"/>
        <v>0.992813062001279</v>
      </c>
      <c r="I404" s="12">
        <f t="shared" si="10"/>
        <v>0.987601640905428</v>
      </c>
      <c r="J404" s="12">
        <f t="shared" si="11"/>
        <v>0.985520009700126</v>
      </c>
      <c r="K404" s="12">
        <f t="shared" si="12"/>
        <v>0.991866646145832</v>
      </c>
      <c r="L404" s="6">
        <f t="shared" si="13"/>
        <v>0.00871831493966555</v>
      </c>
      <c r="M404" s="6">
        <f t="shared" si="14"/>
        <v>0.0116513512047286</v>
      </c>
      <c r="N404" s="6">
        <f t="shared" si="15"/>
        <v>0.465810467553604</v>
      </c>
      <c r="O404" s="6">
        <f t="shared" si="16"/>
        <v>0.0734561868011932</v>
      </c>
      <c r="P404" s="6">
        <f t="shared" si="17"/>
        <v>0.0572278973766881</v>
      </c>
      <c r="Q404" s="6">
        <f t="shared" si="18"/>
        <v>0.00507453219156359</v>
      </c>
      <c r="R404" s="6">
        <f t="shared" si="19"/>
        <v>0.32629613335813</v>
      </c>
      <c r="S404" s="6">
        <f t="shared" si="20"/>
        <v>0.213432767534428</v>
      </c>
      <c r="T404" s="6">
        <f t="shared" si="21"/>
        <v>0.238126655942154</v>
      </c>
      <c r="U404" s="6">
        <f t="shared" si="22"/>
        <v>0.0252326110386663</v>
      </c>
      <c r="V404" s="6">
        <f t="shared" si="23"/>
        <v>0.0950118764845606</v>
      </c>
      <c r="W404" s="12">
        <f t="shared" si="24"/>
        <v>0.610634737268316</v>
      </c>
      <c r="X404" s="12">
        <f t="shared" si="25"/>
        <v>0.509944118840316</v>
      </c>
      <c r="Y404" s="12">
        <f t="shared" si="26"/>
        <v>0.686779966924235</v>
      </c>
    </row>
    <row r="405" spans="1:25">
      <c r="A405" t="s">
        <v>34</v>
      </c>
      <c r="B405" s="6">
        <v>2017</v>
      </c>
      <c r="C405" s="6">
        <f t="shared" si="4"/>
        <v>0.00212866073056112</v>
      </c>
      <c r="D405" s="6">
        <f t="shared" si="5"/>
        <v>0.0129680365296804</v>
      </c>
      <c r="E405" s="6">
        <f t="shared" si="6"/>
        <v>0.000956389351073876</v>
      </c>
      <c r="F405" s="6">
        <f t="shared" si="7"/>
        <v>0.00298211410319744</v>
      </c>
      <c r="G405" s="6">
        <f t="shared" si="8"/>
        <v>0.00156909770503515</v>
      </c>
      <c r="H405" s="12">
        <f t="shared" si="9"/>
        <v>0.994364040354939</v>
      </c>
      <c r="I405" s="12">
        <f t="shared" si="10"/>
        <v>0.989463531365224</v>
      </c>
      <c r="J405" s="12">
        <f t="shared" si="11"/>
        <v>0.988372612460833</v>
      </c>
      <c r="K405" s="12">
        <f t="shared" si="12"/>
        <v>0.998496454236566</v>
      </c>
      <c r="L405" s="6">
        <f t="shared" si="13"/>
        <v>0.00630015351821269</v>
      </c>
      <c r="M405" s="6">
        <f t="shared" si="14"/>
        <v>0.0087285520242955</v>
      </c>
      <c r="N405" s="6">
        <f t="shared" si="15"/>
        <v>0.515693484901971</v>
      </c>
      <c r="O405" s="6">
        <f t="shared" si="16"/>
        <v>0.0472970804427108</v>
      </c>
      <c r="P405" s="6">
        <f t="shared" si="17"/>
        <v>0.0610455288635478</v>
      </c>
      <c r="Q405" s="6">
        <f t="shared" si="18"/>
        <v>0.00761179828734539</v>
      </c>
      <c r="R405" s="6">
        <f t="shared" si="19"/>
        <v>0.381321439761856</v>
      </c>
      <c r="S405" s="6">
        <f t="shared" si="20"/>
        <v>0.240517911881777</v>
      </c>
      <c r="T405" s="6">
        <f t="shared" si="21"/>
        <v>0.351109423889049</v>
      </c>
      <c r="U405" s="6">
        <f t="shared" si="22"/>
        <v>0.0286198403401082</v>
      </c>
      <c r="V405" s="6">
        <f t="shared" si="23"/>
        <v>0.0950118764845606</v>
      </c>
      <c r="W405" s="12">
        <f t="shared" si="24"/>
        <v>0.676220008879873</v>
      </c>
      <c r="X405" s="12">
        <f t="shared" si="25"/>
        <v>0.695481915804828</v>
      </c>
      <c r="Y405" s="12">
        <f t="shared" si="26"/>
        <v>0.678515901997234</v>
      </c>
    </row>
    <row r="406" spans="1:25">
      <c r="A406" t="s">
        <v>34</v>
      </c>
      <c r="B406" s="6">
        <v>2018</v>
      </c>
      <c r="C406" s="6">
        <f t="shared" si="4"/>
        <v>0.00100153326354691</v>
      </c>
      <c r="D406" s="6">
        <f t="shared" si="5"/>
        <v>0.0115981735159817</v>
      </c>
      <c r="E406" s="6">
        <f t="shared" si="6"/>
        <v>6.57939434911312e-5</v>
      </c>
      <c r="F406" s="6">
        <f t="shared" si="7"/>
        <v>0.00238959050610715</v>
      </c>
      <c r="G406" s="6">
        <f t="shared" si="8"/>
        <v>0.000676115271275307</v>
      </c>
      <c r="H406" s="12">
        <f t="shared" si="9"/>
        <v>0.996129198756712</v>
      </c>
      <c r="I406" s="12">
        <f t="shared" si="10"/>
        <v>0.990391424315679</v>
      </c>
      <c r="J406" s="12">
        <f t="shared" si="11"/>
        <v>0.99070191896566</v>
      </c>
      <c r="K406" s="12">
        <f t="shared" si="12"/>
        <v>0.998970011957333</v>
      </c>
      <c r="L406" s="6">
        <f t="shared" si="13"/>
        <v>0.00536137425058206</v>
      </c>
      <c r="M406" s="6">
        <f t="shared" si="14"/>
        <v>0.00724818994021783</v>
      </c>
      <c r="N406" s="6">
        <f t="shared" si="15"/>
        <v>0.573812752679835</v>
      </c>
      <c r="O406" s="6">
        <f t="shared" si="16"/>
        <v>0.0271310235814196</v>
      </c>
      <c r="P406" s="6">
        <f t="shared" si="17"/>
        <v>0.0747324593573489</v>
      </c>
      <c r="Q406" s="6">
        <f t="shared" si="18"/>
        <v>0.00285442435775452</v>
      </c>
      <c r="R406" s="6">
        <f t="shared" si="19"/>
        <v>0.423765722513865</v>
      </c>
      <c r="S406" s="6">
        <f t="shared" si="20"/>
        <v>0.242164981470467</v>
      </c>
      <c r="T406" s="6">
        <f t="shared" si="21"/>
        <v>0.758034942986186</v>
      </c>
      <c r="U406" s="6">
        <f t="shared" si="22"/>
        <v>0.0304282096038101</v>
      </c>
      <c r="V406" s="6">
        <f t="shared" si="23"/>
        <v>0.0950118764845606</v>
      </c>
      <c r="W406" s="12">
        <f t="shared" si="24"/>
        <v>0.757473334267624</v>
      </c>
      <c r="X406" s="12">
        <f t="shared" si="25"/>
        <v>0.714421654342566</v>
      </c>
      <c r="Y406" s="12">
        <f t="shared" si="26"/>
        <v>0.879170105234524</v>
      </c>
    </row>
    <row r="407" spans="1:25">
      <c r="A407" t="s">
        <v>34</v>
      </c>
      <c r="B407" s="6">
        <v>2019</v>
      </c>
      <c r="C407" s="6">
        <f t="shared" si="4"/>
        <v>0</v>
      </c>
      <c r="D407" s="6">
        <f t="shared" si="5"/>
        <v>0.0102283105022831</v>
      </c>
      <c r="E407" s="6">
        <f t="shared" si="6"/>
        <v>0</v>
      </c>
      <c r="F407" s="6">
        <f t="shared" si="7"/>
        <v>0.00217754665681176</v>
      </c>
      <c r="G407" s="6">
        <f t="shared" si="8"/>
        <v>0</v>
      </c>
      <c r="H407" s="12">
        <f t="shared" si="9"/>
        <v>0.997704209123645</v>
      </c>
      <c r="I407" s="12">
        <f t="shared" si="10"/>
        <v>0.992326569482089</v>
      </c>
      <c r="J407" s="12">
        <f t="shared" si="11"/>
        <v>0.992437730936381</v>
      </c>
      <c r="K407" s="12">
        <f t="shared" si="12"/>
        <v>0.999490925450176</v>
      </c>
      <c r="L407" s="6">
        <f t="shared" si="13"/>
        <v>0.00413668515577314</v>
      </c>
      <c r="M407" s="6">
        <f t="shared" si="14"/>
        <v>0.00454698351941328</v>
      </c>
      <c r="N407" s="6">
        <f t="shared" si="15"/>
        <v>0.63679749271125</v>
      </c>
      <c r="O407" s="6">
        <f t="shared" si="16"/>
        <v>0</v>
      </c>
      <c r="P407" s="6">
        <f t="shared" si="17"/>
        <v>0.0785461367981321</v>
      </c>
      <c r="Q407" s="6">
        <f t="shared" si="18"/>
        <v>0.0025372660957818</v>
      </c>
      <c r="R407" s="6">
        <f t="shared" si="19"/>
        <v>0.430079959627726</v>
      </c>
      <c r="S407" s="6">
        <f t="shared" si="20"/>
        <v>0.268014823626298</v>
      </c>
      <c r="T407" s="6">
        <f t="shared" si="21"/>
        <v>0.00803476582159127</v>
      </c>
      <c r="U407" s="6">
        <f t="shared" si="22"/>
        <v>0.0317387939853236</v>
      </c>
      <c r="V407" s="6">
        <f t="shared" si="23"/>
        <v>0.0950118764845606</v>
      </c>
      <c r="W407" s="12">
        <f t="shared" si="24"/>
        <v>0.823745622003526</v>
      </c>
      <c r="X407" s="12">
        <f t="shared" si="25"/>
        <v>0.784446773857131</v>
      </c>
      <c r="Y407" s="12">
        <f t="shared" si="26"/>
        <v>0.923142720760958</v>
      </c>
    </row>
    <row r="408" spans="1:25">
      <c r="A408" t="s">
        <v>34</v>
      </c>
      <c r="B408" s="6">
        <v>2020</v>
      </c>
      <c r="C408" s="6">
        <f t="shared" si="4"/>
        <v>0.000633097311355563</v>
      </c>
      <c r="D408" s="6">
        <f t="shared" si="5"/>
        <v>0.00972602739726027</v>
      </c>
      <c r="E408" s="6">
        <f t="shared" si="6"/>
        <v>1.64101444138717e-5</v>
      </c>
      <c r="F408" s="6">
        <f t="shared" si="7"/>
        <v>0.00197978739049932</v>
      </c>
      <c r="G408" s="6">
        <f t="shared" si="8"/>
        <v>0.000216867162484532</v>
      </c>
      <c r="H408" s="12">
        <f t="shared" si="9"/>
        <v>0.997858941559979</v>
      </c>
      <c r="I408" s="12">
        <f t="shared" si="10"/>
        <v>0.992985861841623</v>
      </c>
      <c r="J408" s="12">
        <f t="shared" si="11"/>
        <v>0.99287487475989</v>
      </c>
      <c r="K408" s="12">
        <f t="shared" si="12"/>
        <v>0.999609314880368</v>
      </c>
      <c r="L408" s="6">
        <f t="shared" si="13"/>
        <v>0.00265127914121882</v>
      </c>
      <c r="M408" s="6">
        <f t="shared" si="14"/>
        <v>0.00364638815124387</v>
      </c>
      <c r="N408" s="6">
        <f t="shared" si="15"/>
        <v>0.667725485412844</v>
      </c>
      <c r="O408" s="6">
        <f t="shared" si="16"/>
        <v>0.0174439679654462</v>
      </c>
      <c r="P408" s="6">
        <f t="shared" si="17"/>
        <v>0.0961297797003228</v>
      </c>
      <c r="Q408" s="6">
        <f t="shared" si="18"/>
        <v>0.0158579130986362</v>
      </c>
      <c r="R408" s="6">
        <f t="shared" si="19"/>
        <v>0.365860350063645</v>
      </c>
      <c r="S408" s="6">
        <f t="shared" si="20"/>
        <v>0.309191563343551</v>
      </c>
      <c r="T408" s="6">
        <f t="shared" si="21"/>
        <v>0.168260484349643</v>
      </c>
      <c r="U408" s="6">
        <f t="shared" si="22"/>
        <v>0.0325247858503526</v>
      </c>
      <c r="V408" s="6">
        <f t="shared" si="23"/>
        <v>0.0950118764845606</v>
      </c>
      <c r="W408" s="12">
        <f t="shared" si="24"/>
        <v>0.850320185029019</v>
      </c>
      <c r="X408" s="12">
        <f t="shared" si="25"/>
        <v>0.871289782073725</v>
      </c>
      <c r="Y408" s="12">
        <f t="shared" si="26"/>
        <v>0.912905826825448</v>
      </c>
    </row>
    <row r="409" spans="1:25">
      <c r="A409" t="s">
        <v>34</v>
      </c>
      <c r="B409" s="6">
        <v>2021</v>
      </c>
      <c r="C409" s="6">
        <f t="shared" si="4"/>
        <v>0.00192544352583983</v>
      </c>
      <c r="D409" s="6">
        <f t="shared" si="5"/>
        <v>0.00319634703196347</v>
      </c>
      <c r="E409" s="6">
        <f t="shared" si="6"/>
        <v>2.40784361960565e-5</v>
      </c>
      <c r="F409" s="6">
        <f t="shared" si="7"/>
        <v>0.00205712777310592</v>
      </c>
      <c r="G409" s="6">
        <f t="shared" si="8"/>
        <v>0.00114812027197694</v>
      </c>
      <c r="H409" s="12">
        <f t="shared" si="9"/>
        <v>0.997529315093018</v>
      </c>
      <c r="I409" s="12">
        <f t="shared" si="10"/>
        <v>0.991856518447977</v>
      </c>
      <c r="J409" s="12">
        <f t="shared" si="11"/>
        <v>0.99411291712136</v>
      </c>
      <c r="K409" s="12">
        <f t="shared" si="12"/>
        <v>0.996531189695384</v>
      </c>
      <c r="L409" s="6">
        <f t="shared" si="13"/>
        <v>0.003145662512983</v>
      </c>
      <c r="M409" s="6">
        <f t="shared" si="14"/>
        <v>0.00281024913448139</v>
      </c>
      <c r="N409" s="6">
        <f t="shared" si="15"/>
        <v>0.749798501679153</v>
      </c>
      <c r="O409" s="6">
        <f t="shared" si="16"/>
        <v>0.0532775669579494</v>
      </c>
      <c r="P409" s="6">
        <f t="shared" si="17"/>
        <v>0.126898189244599</v>
      </c>
      <c r="Q409" s="6">
        <f t="shared" si="18"/>
        <v>0.0152235965746908</v>
      </c>
      <c r="R409" s="6">
        <f t="shared" si="19"/>
        <v>0.366254668028579</v>
      </c>
      <c r="S409" s="6">
        <f t="shared" si="20"/>
        <v>0.275563892574461</v>
      </c>
      <c r="T409" s="6">
        <f t="shared" si="21"/>
        <v>0.13563917463337</v>
      </c>
      <c r="U409" s="6">
        <f t="shared" si="22"/>
        <v>0.0312968802192047</v>
      </c>
      <c r="V409" s="6">
        <f t="shared" si="23"/>
        <v>0.0944180522565321</v>
      </c>
      <c r="W409" s="12">
        <f t="shared" si="24"/>
        <v>0.92764746639364</v>
      </c>
      <c r="X409" s="12">
        <f t="shared" si="25"/>
        <v>0.927776003428291</v>
      </c>
      <c r="Y409" s="12">
        <f t="shared" si="26"/>
        <v>0.909343804131401</v>
      </c>
    </row>
    <row r="410" spans="1:25">
      <c r="A410" t="s">
        <v>34</v>
      </c>
      <c r="B410" s="6">
        <v>2022</v>
      </c>
      <c r="C410" s="6">
        <f t="shared" si="4"/>
        <v>0.00363200319162353</v>
      </c>
      <c r="D410" s="6">
        <f t="shared" si="5"/>
        <v>0.00228310502283105</v>
      </c>
      <c r="E410" s="6">
        <f t="shared" si="6"/>
        <v>0.000443533996681472</v>
      </c>
      <c r="F410" s="6">
        <f t="shared" si="7"/>
        <v>0.00204940180480502</v>
      </c>
      <c r="G410" s="6">
        <f t="shared" si="8"/>
        <v>0.0021176440572019</v>
      </c>
      <c r="H410" s="12">
        <f t="shared" si="9"/>
        <v>0.99709146305424</v>
      </c>
      <c r="I410" s="12">
        <f t="shared" si="10"/>
        <v>0.993895441115425</v>
      </c>
      <c r="J410" s="12">
        <f t="shared" si="11"/>
        <v>0.994668121685525</v>
      </c>
      <c r="K410" s="12">
        <f t="shared" si="12"/>
        <v>0.997904507085608</v>
      </c>
      <c r="L410" s="6">
        <f t="shared" si="13"/>
        <v>0.00303686971841142</v>
      </c>
      <c r="M410" s="6">
        <f t="shared" si="14"/>
        <v>0.00248517227326357</v>
      </c>
      <c r="N410" s="6">
        <f t="shared" si="15"/>
        <v>0.787285708173996</v>
      </c>
      <c r="O410" s="6">
        <f t="shared" si="16"/>
        <v>0.094297957195866</v>
      </c>
      <c r="P410" s="6">
        <f t="shared" si="17"/>
        <v>0.147686586491792</v>
      </c>
      <c r="Q410" s="6">
        <f t="shared" si="18"/>
        <v>0.0025372660957818</v>
      </c>
      <c r="R410" s="6">
        <f t="shared" si="19"/>
        <v>0.340450161996083</v>
      </c>
      <c r="S410" s="6">
        <f t="shared" si="20"/>
        <v>0.233838129660978</v>
      </c>
      <c r="T410" s="6">
        <f t="shared" si="21"/>
        <v>0.386407970339637</v>
      </c>
      <c r="U410" s="6">
        <f t="shared" si="22"/>
        <v>0.0281810307585215</v>
      </c>
      <c r="V410" s="6">
        <f t="shared" si="23"/>
        <v>0.0938242280285036</v>
      </c>
      <c r="W410" s="12">
        <f t="shared" si="24"/>
        <v>0.977155920443985</v>
      </c>
      <c r="X410" s="12">
        <f t="shared" si="25"/>
        <v>0.870823805847281</v>
      </c>
      <c r="Y410" s="12">
        <f t="shared" si="26"/>
        <v>0.954992266431325</v>
      </c>
    </row>
    <row r="411" spans="1:25">
      <c r="A411" t="s">
        <v>34</v>
      </c>
      <c r="B411" s="6">
        <v>2023</v>
      </c>
      <c r="C411" s="6">
        <f t="shared" si="4"/>
        <v>0.00462866665089114</v>
      </c>
      <c r="D411" s="6">
        <f t="shared" si="5"/>
        <v>0.00182648401826484</v>
      </c>
      <c r="E411" s="6">
        <f t="shared" si="6"/>
        <v>0.00134302462273155</v>
      </c>
      <c r="F411" s="6">
        <f t="shared" si="7"/>
        <v>0.00226067433187144</v>
      </c>
      <c r="G411" s="6">
        <f t="shared" si="8"/>
        <v>0.00242380946306242</v>
      </c>
      <c r="H411" s="12">
        <f t="shared" si="9"/>
        <v>0.996893286078356</v>
      </c>
      <c r="I411" s="12">
        <f t="shared" si="10"/>
        <v>0.993895441115425</v>
      </c>
      <c r="J411" s="12">
        <f t="shared" si="11"/>
        <v>0.994668121685525</v>
      </c>
      <c r="K411" s="12">
        <f t="shared" si="12"/>
        <v>0.996519350752365</v>
      </c>
      <c r="L411" s="6">
        <f t="shared" si="13"/>
        <v>0.00177067362176261</v>
      </c>
      <c r="M411" s="6">
        <f t="shared" si="14"/>
        <v>0.00144869064182035</v>
      </c>
      <c r="N411" s="6">
        <f t="shared" si="15"/>
        <v>0.854559545337122</v>
      </c>
      <c r="O411" s="6">
        <f t="shared" si="16"/>
        <v>0.1072403299206</v>
      </c>
      <c r="P411" s="6">
        <f t="shared" si="17"/>
        <v>0.174714468447701</v>
      </c>
      <c r="Q411" s="6">
        <f t="shared" si="18"/>
        <v>0.00380589914367269</v>
      </c>
      <c r="R411" s="6">
        <f t="shared" si="19"/>
        <v>2.85865811220326e-5</v>
      </c>
      <c r="S411" s="6">
        <f t="shared" si="20"/>
        <v>0.0932424394930686</v>
      </c>
      <c r="T411" s="6">
        <f t="shared" si="21"/>
        <v>0.318981363511203</v>
      </c>
      <c r="U411" s="6">
        <f t="shared" si="22"/>
        <v>0.0343462101329868</v>
      </c>
      <c r="V411" s="6">
        <f t="shared" si="23"/>
        <v>0.0938242280285036</v>
      </c>
      <c r="W411" s="12">
        <f t="shared" si="24"/>
        <v>0.999428847877476</v>
      </c>
      <c r="X411" s="12">
        <f t="shared" si="25"/>
        <v>0.897522366748232</v>
      </c>
      <c r="Y411" s="12">
        <f t="shared" si="26"/>
        <v>0.970894719202432</v>
      </c>
    </row>
    <row r="412" spans="1:25">
      <c r="A412" t="s">
        <v>35</v>
      </c>
      <c r="B412" s="6">
        <v>2011</v>
      </c>
      <c r="C412" s="6">
        <f t="shared" si="4"/>
        <v>0.0249367915340643</v>
      </c>
      <c r="D412" s="6">
        <f t="shared" si="5"/>
        <v>0.0205479452054795</v>
      </c>
      <c r="E412" s="6">
        <f t="shared" si="6"/>
        <v>0.0350835084643372</v>
      </c>
      <c r="F412" s="6">
        <f t="shared" si="7"/>
        <v>0.0369483484865054</v>
      </c>
      <c r="G412" s="6">
        <f t="shared" si="8"/>
        <v>0.0169666662414369</v>
      </c>
      <c r="H412" s="12">
        <f t="shared" si="9"/>
        <v>0.972101963779197</v>
      </c>
      <c r="I412" s="12">
        <f t="shared" si="10"/>
        <v>0.982931653358728</v>
      </c>
      <c r="J412" s="12">
        <f t="shared" si="11"/>
        <v>0.976901575632263</v>
      </c>
      <c r="K412" s="12">
        <f t="shared" si="12"/>
        <v>0.998164963832029</v>
      </c>
      <c r="L412" s="6">
        <f t="shared" si="13"/>
        <v>0.00964680242904169</v>
      </c>
      <c r="M412" s="6">
        <f t="shared" si="14"/>
        <v>0.0466284408952421</v>
      </c>
      <c r="N412" s="6">
        <f t="shared" si="15"/>
        <v>0.197959183673469</v>
      </c>
      <c r="O412" s="6">
        <f t="shared" si="16"/>
        <v>0.114690027424065</v>
      </c>
      <c r="P412" s="6">
        <f t="shared" si="17"/>
        <v>0.00358137723378891</v>
      </c>
      <c r="Q412" s="6">
        <f t="shared" si="18"/>
        <v>0.0260069774817634</v>
      </c>
      <c r="R412" s="6">
        <f t="shared" si="19"/>
        <v>0.0675102555132226</v>
      </c>
      <c r="S412" s="6">
        <f t="shared" si="20"/>
        <v>0.0367388022143936</v>
      </c>
      <c r="T412" s="6">
        <f t="shared" si="21"/>
        <v>0.0411824845726495</v>
      </c>
      <c r="U412" s="6">
        <f t="shared" si="22"/>
        <v>0.0235318709386808</v>
      </c>
      <c r="V412" s="6">
        <f t="shared" si="23"/>
        <v>0.00296912114014252</v>
      </c>
      <c r="W412" s="12">
        <f t="shared" si="24"/>
        <v>0.145098754600801</v>
      </c>
      <c r="X412" s="12">
        <f t="shared" si="25"/>
        <v>0.0924128108746734</v>
      </c>
      <c r="Y412" s="12">
        <f t="shared" si="26"/>
        <v>0.0791363717184428</v>
      </c>
    </row>
    <row r="413" spans="1:25">
      <c r="A413" t="s">
        <v>35</v>
      </c>
      <c r="B413" s="6">
        <v>2012</v>
      </c>
      <c r="C413" s="6">
        <f t="shared" si="4"/>
        <v>0.0256590732170081</v>
      </c>
      <c r="D413" s="6">
        <f t="shared" si="5"/>
        <v>0.0187214611872146</v>
      </c>
      <c r="E413" s="6">
        <f t="shared" si="6"/>
        <v>0.0349362772621192</v>
      </c>
      <c r="F413" s="6">
        <f t="shared" si="7"/>
        <v>0.035761234779264</v>
      </c>
      <c r="G413" s="6">
        <f t="shared" si="8"/>
        <v>0.0171962902958323</v>
      </c>
      <c r="H413" s="12">
        <f t="shared" si="9"/>
        <v>0.972017640925609</v>
      </c>
      <c r="I413" s="12">
        <f t="shared" si="10"/>
        <v>0.982858398652113</v>
      </c>
      <c r="J413" s="12">
        <f t="shared" si="11"/>
        <v>0.977434444380628</v>
      </c>
      <c r="K413" s="12">
        <f t="shared" si="12"/>
        <v>0.968449216853919</v>
      </c>
      <c r="L413" s="6">
        <f t="shared" si="13"/>
        <v>0.0117717294639109</v>
      </c>
      <c r="M413" s="6">
        <f t="shared" si="14"/>
        <v>0.0434783796723672</v>
      </c>
      <c r="N413" s="6">
        <f t="shared" si="15"/>
        <v>0.240635494704211</v>
      </c>
      <c r="O413" s="6">
        <f t="shared" si="16"/>
        <v>0.121993519822144</v>
      </c>
      <c r="P413" s="6">
        <f t="shared" si="17"/>
        <v>0.00714792679479094</v>
      </c>
      <c r="Q413" s="6">
        <f t="shared" si="18"/>
        <v>0.018395179194418</v>
      </c>
      <c r="R413" s="6">
        <f t="shared" si="19"/>
        <v>0.0742758984167917</v>
      </c>
      <c r="S413" s="6">
        <f t="shared" si="20"/>
        <v>0.0462094523493618</v>
      </c>
      <c r="T413" s="6">
        <f t="shared" si="21"/>
        <v>0.0463345481890152</v>
      </c>
      <c r="U413" s="6">
        <f t="shared" si="22"/>
        <v>0.023690673783479</v>
      </c>
      <c r="V413" s="6">
        <f t="shared" si="23"/>
        <v>0.00356294536817102</v>
      </c>
      <c r="W413" s="12">
        <f t="shared" si="24"/>
        <v>0.233867077397672</v>
      </c>
      <c r="X413" s="12">
        <f t="shared" si="25"/>
        <v>0.256005512796685</v>
      </c>
      <c r="Y413" s="12">
        <f t="shared" si="26"/>
        <v>0.283092577989023</v>
      </c>
    </row>
    <row r="414" spans="1:25">
      <c r="A414" t="s">
        <v>35</v>
      </c>
      <c r="B414" s="6">
        <v>2013</v>
      </c>
      <c r="C414" s="6">
        <f t="shared" si="4"/>
        <v>0.0253002983573911</v>
      </c>
      <c r="D414" s="6">
        <f t="shared" si="5"/>
        <v>0.0164383561643836</v>
      </c>
      <c r="E414" s="6">
        <f t="shared" si="6"/>
        <v>0.0306159616720373</v>
      </c>
      <c r="F414" s="6">
        <f t="shared" si="7"/>
        <v>0.0347091232026426</v>
      </c>
      <c r="G414" s="6">
        <f t="shared" si="8"/>
        <v>0.0186123052979372</v>
      </c>
      <c r="H414" s="12">
        <f t="shared" si="9"/>
        <v>0.972172232823853</v>
      </c>
      <c r="I414" s="12">
        <f t="shared" si="10"/>
        <v>0.983890069103607</v>
      </c>
      <c r="J414" s="12">
        <f t="shared" si="11"/>
        <v>0.975839028966362</v>
      </c>
      <c r="K414" s="12">
        <f t="shared" si="12"/>
        <v>0.998235997490144</v>
      </c>
      <c r="L414" s="6">
        <f t="shared" si="13"/>
        <v>0.014758507569237</v>
      </c>
      <c r="M414" s="6">
        <f t="shared" si="14"/>
        <v>0.0424760131259707</v>
      </c>
      <c r="N414" s="6">
        <f t="shared" si="15"/>
        <v>0.286101782485146</v>
      </c>
      <c r="O414" s="6">
        <f t="shared" si="16"/>
        <v>0.144360081018303</v>
      </c>
      <c r="P414" s="6">
        <f t="shared" si="17"/>
        <v>0.0142632327094508</v>
      </c>
      <c r="Q414" s="6">
        <f t="shared" si="18"/>
        <v>0.0111005391690454</v>
      </c>
      <c r="R414" s="6">
        <f t="shared" si="19"/>
        <v>0.090498551468174</v>
      </c>
      <c r="S414" s="6">
        <f t="shared" si="20"/>
        <v>0.06725534153818</v>
      </c>
      <c r="T414" s="6">
        <f t="shared" si="21"/>
        <v>0.0707292491256746</v>
      </c>
      <c r="U414" s="6">
        <f t="shared" si="22"/>
        <v>0.0324626997679495</v>
      </c>
      <c r="V414" s="6">
        <f t="shared" si="23"/>
        <v>0.00356294536817102</v>
      </c>
      <c r="W414" s="12">
        <f t="shared" si="24"/>
        <v>0.311205725266042</v>
      </c>
      <c r="X414" s="12">
        <f t="shared" si="25"/>
        <v>0.378541288435746</v>
      </c>
      <c r="Y414" s="12">
        <f t="shared" si="26"/>
        <v>0.473220161414888</v>
      </c>
    </row>
    <row r="415" spans="1:25">
      <c r="A415" t="s">
        <v>35</v>
      </c>
      <c r="B415" s="6">
        <v>2014</v>
      </c>
      <c r="C415" s="6">
        <f t="shared" si="4"/>
        <v>0.0256628193549451</v>
      </c>
      <c r="D415" s="6">
        <f t="shared" si="5"/>
        <v>0.0164383561643836</v>
      </c>
      <c r="E415" s="6">
        <f t="shared" si="6"/>
        <v>0.0306159616720373</v>
      </c>
      <c r="F415" s="6">
        <f t="shared" si="7"/>
        <v>0.0345695958609403</v>
      </c>
      <c r="G415" s="6">
        <f t="shared" si="8"/>
        <v>0.0187781448927783</v>
      </c>
      <c r="H415" s="12">
        <f t="shared" si="9"/>
        <v>0.973675990379504</v>
      </c>
      <c r="I415" s="12">
        <f t="shared" si="10"/>
        <v>0.983871755426953</v>
      </c>
      <c r="J415" s="12">
        <f t="shared" si="11"/>
        <v>0.977839679895851</v>
      </c>
      <c r="K415" s="12">
        <f t="shared" si="12"/>
        <v>0.997644050339186</v>
      </c>
      <c r="L415" s="6">
        <f t="shared" si="13"/>
        <v>0.0171443628873859</v>
      </c>
      <c r="M415" s="6">
        <f t="shared" si="14"/>
        <v>0.0411722279136193</v>
      </c>
      <c r="N415" s="6">
        <f t="shared" si="15"/>
        <v>0.329015153245892</v>
      </c>
      <c r="O415" s="6">
        <f t="shared" si="16"/>
        <v>0.147928525702343</v>
      </c>
      <c r="P415" s="6">
        <f t="shared" si="17"/>
        <v>0.0173661703679833</v>
      </c>
      <c r="Q415" s="6">
        <f t="shared" si="18"/>
        <v>0.00792895654931811</v>
      </c>
      <c r="R415" s="6">
        <f t="shared" si="19"/>
        <v>0.0992388004345781</v>
      </c>
      <c r="S415" s="6">
        <f t="shared" si="20"/>
        <v>0.0728828292995379</v>
      </c>
      <c r="T415" s="6">
        <f t="shared" si="21"/>
        <v>0.0770289234199274</v>
      </c>
      <c r="U415" s="6">
        <f t="shared" si="22"/>
        <v>0.0523043354123368</v>
      </c>
      <c r="V415" s="6">
        <f t="shared" si="23"/>
        <v>0.00356294536817102</v>
      </c>
      <c r="W415" s="12">
        <f t="shared" si="24"/>
        <v>0.413061133480104</v>
      </c>
      <c r="X415" s="12">
        <f t="shared" si="25"/>
        <v>0.344330490508339</v>
      </c>
      <c r="Y415" s="12">
        <f t="shared" si="26"/>
        <v>0.531688175414729</v>
      </c>
    </row>
    <row r="416" spans="1:25">
      <c r="A416" t="s">
        <v>35</v>
      </c>
      <c r="B416" s="6">
        <v>2015</v>
      </c>
      <c r="C416" s="6">
        <f t="shared" si="4"/>
        <v>0.025005405007858</v>
      </c>
      <c r="D416" s="6">
        <f t="shared" si="5"/>
        <v>0.0150684931506849</v>
      </c>
      <c r="E416" s="6">
        <f t="shared" si="6"/>
        <v>0.0306161150378729</v>
      </c>
      <c r="F416" s="6">
        <f t="shared" si="7"/>
        <v>0.0341615726616914</v>
      </c>
      <c r="G416" s="6">
        <f t="shared" si="8"/>
        <v>0.019862480705201</v>
      </c>
      <c r="H416" s="12">
        <f t="shared" si="9"/>
        <v>0.975770429524539</v>
      </c>
      <c r="I416" s="12">
        <f t="shared" si="10"/>
        <v>0.984567675139795</v>
      </c>
      <c r="J416" s="12">
        <f t="shared" si="11"/>
        <v>0.983334290582582</v>
      </c>
      <c r="K416" s="12">
        <f t="shared" si="12"/>
        <v>0.996957391644074</v>
      </c>
      <c r="L416" s="6">
        <f t="shared" si="13"/>
        <v>0.0192355530504098</v>
      </c>
      <c r="M416" s="6">
        <f t="shared" si="14"/>
        <v>0.0408476904389879</v>
      </c>
      <c r="N416" s="6">
        <f t="shared" si="15"/>
        <v>0.366924021637915</v>
      </c>
      <c r="O416" s="6">
        <f t="shared" si="16"/>
        <v>0.141456340985732</v>
      </c>
      <c r="P416" s="6">
        <f t="shared" si="17"/>
        <v>0.0232606645565241</v>
      </c>
      <c r="Q416" s="6">
        <f t="shared" si="18"/>
        <v>0.00444021566761814</v>
      </c>
      <c r="R416" s="6">
        <f t="shared" si="19"/>
        <v>0.114813697948415</v>
      </c>
      <c r="S416" s="6">
        <f t="shared" si="20"/>
        <v>0.0959418035411996</v>
      </c>
      <c r="T416" s="6">
        <f t="shared" si="21"/>
        <v>0.0859868046339466</v>
      </c>
      <c r="U416" s="6">
        <f t="shared" si="22"/>
        <v>0.0490156665210019</v>
      </c>
      <c r="V416" s="6">
        <f t="shared" si="23"/>
        <v>0.00415676959619952</v>
      </c>
      <c r="W416" s="12">
        <f t="shared" si="24"/>
        <v>0.451870368689308</v>
      </c>
      <c r="X416" s="12">
        <f t="shared" si="25"/>
        <v>0.374453455272726</v>
      </c>
      <c r="Y416" s="12">
        <f t="shared" si="26"/>
        <v>0.833211814668278</v>
      </c>
    </row>
    <row r="417" spans="1:25">
      <c r="A417" t="s">
        <v>35</v>
      </c>
      <c r="B417" s="6">
        <v>2016</v>
      </c>
      <c r="C417" s="6">
        <f t="shared" si="4"/>
        <v>0.0256721518389285</v>
      </c>
      <c r="D417" s="6">
        <f t="shared" si="5"/>
        <v>0.0141552511415525</v>
      </c>
      <c r="E417" s="6">
        <f t="shared" si="6"/>
        <v>0.030270888541839</v>
      </c>
      <c r="F417" s="6">
        <f t="shared" si="7"/>
        <v>0.0283594978524102</v>
      </c>
      <c r="G417" s="6">
        <f t="shared" si="8"/>
        <v>0.0218908265190269</v>
      </c>
      <c r="H417" s="12">
        <f t="shared" si="9"/>
        <v>0.976362797570994</v>
      </c>
      <c r="I417" s="12">
        <f t="shared" si="10"/>
        <v>0.985916782653286</v>
      </c>
      <c r="J417" s="12">
        <f t="shared" si="11"/>
        <v>0.979849903317826</v>
      </c>
      <c r="K417" s="12">
        <f t="shared" si="12"/>
        <v>0.994400179951934</v>
      </c>
      <c r="L417" s="6">
        <f t="shared" si="13"/>
        <v>0.0214309454359183</v>
      </c>
      <c r="M417" s="6">
        <f t="shared" si="14"/>
        <v>0.0396378787534712</v>
      </c>
      <c r="N417" s="6">
        <f t="shared" si="15"/>
        <v>0.408102314647378</v>
      </c>
      <c r="O417" s="6">
        <f t="shared" si="16"/>
        <v>0.150295096214847</v>
      </c>
      <c r="P417" s="6">
        <f t="shared" si="17"/>
        <v>0.0268440188133512</v>
      </c>
      <c r="Q417" s="6">
        <f t="shared" si="18"/>
        <v>0.00983190612115446</v>
      </c>
      <c r="R417" s="6">
        <f t="shared" si="19"/>
        <v>0.118447897102845</v>
      </c>
      <c r="S417" s="6">
        <f t="shared" si="20"/>
        <v>0.125589056137622</v>
      </c>
      <c r="T417" s="6">
        <f t="shared" si="21"/>
        <v>0.039872826934555</v>
      </c>
      <c r="U417" s="6">
        <f t="shared" si="22"/>
        <v>0.0439082640761257</v>
      </c>
      <c r="V417" s="6">
        <f t="shared" si="23"/>
        <v>0.00415676959619952</v>
      </c>
      <c r="W417" s="12">
        <f t="shared" si="24"/>
        <v>0.480975918749154</v>
      </c>
      <c r="X417" s="12">
        <f t="shared" si="25"/>
        <v>0.446198249264426</v>
      </c>
      <c r="Y417" s="12">
        <f t="shared" si="26"/>
        <v>0.706489401987475</v>
      </c>
    </row>
    <row r="418" spans="1:25">
      <c r="A418" t="s">
        <v>35</v>
      </c>
      <c r="B418" s="6">
        <v>2017</v>
      </c>
      <c r="C418" s="6">
        <f t="shared" si="4"/>
        <v>0.0230662857125662</v>
      </c>
      <c r="D418" s="6">
        <f t="shared" si="5"/>
        <v>0.0127853881278539</v>
      </c>
      <c r="E418" s="6">
        <f t="shared" si="6"/>
        <v>0.030270888541839</v>
      </c>
      <c r="F418" s="6">
        <f t="shared" si="7"/>
        <v>0.0279567540660907</v>
      </c>
      <c r="G418" s="6">
        <f t="shared" si="8"/>
        <v>0.0234088966564186</v>
      </c>
      <c r="H418" s="12">
        <f t="shared" si="9"/>
        <v>0.981068434415467</v>
      </c>
      <c r="I418" s="12">
        <f t="shared" si="10"/>
        <v>0.99174053182917</v>
      </c>
      <c r="J418" s="12">
        <f t="shared" si="11"/>
        <v>0.982204736469282</v>
      </c>
      <c r="K418" s="12">
        <f t="shared" si="12"/>
        <v>0.996957391644074</v>
      </c>
      <c r="L418" s="6">
        <f t="shared" si="13"/>
        <v>0.0122954070086132</v>
      </c>
      <c r="M418" s="6">
        <f t="shared" si="14"/>
        <v>0.027280625010136</v>
      </c>
      <c r="N418" s="6">
        <f t="shared" si="15"/>
        <v>0.451451184149328</v>
      </c>
      <c r="O418" s="6">
        <f t="shared" si="16"/>
        <v>0.124456247932714</v>
      </c>
      <c r="P418" s="6">
        <f t="shared" si="17"/>
        <v>0.0358711060059983</v>
      </c>
      <c r="Q418" s="6">
        <f t="shared" si="18"/>
        <v>0.00697748176339994</v>
      </c>
      <c r="R418" s="6">
        <f t="shared" si="19"/>
        <v>0.116493448338963</v>
      </c>
      <c r="S418" s="6">
        <f t="shared" si="20"/>
        <v>0.13066752070275</v>
      </c>
      <c r="T418" s="6">
        <f t="shared" si="21"/>
        <v>0.137605412219589</v>
      </c>
      <c r="U418" s="6">
        <f t="shared" si="22"/>
        <v>0.0180622664609089</v>
      </c>
      <c r="V418" s="6">
        <f t="shared" si="23"/>
        <v>0.00415676959619952</v>
      </c>
      <c r="W418" s="12">
        <f t="shared" si="24"/>
        <v>0.550914065022867</v>
      </c>
      <c r="X418" s="12">
        <f t="shared" si="25"/>
        <v>0.602008632122234</v>
      </c>
      <c r="Y418" s="12">
        <f t="shared" si="26"/>
        <v>0.671882456436425</v>
      </c>
    </row>
    <row r="419" spans="1:25">
      <c r="A419" t="s">
        <v>35</v>
      </c>
      <c r="B419" s="6">
        <v>2018</v>
      </c>
      <c r="C419" s="6">
        <f t="shared" si="4"/>
        <v>0.0223929667096764</v>
      </c>
      <c r="D419" s="6">
        <f t="shared" si="5"/>
        <v>0.0114155251141553</v>
      </c>
      <c r="E419" s="6">
        <f t="shared" si="6"/>
        <v>0.0299702915039775</v>
      </c>
      <c r="F419" s="6">
        <f t="shared" si="7"/>
        <v>0.0191574811166713</v>
      </c>
      <c r="G419" s="6">
        <f t="shared" si="8"/>
        <v>0.0230772174667364</v>
      </c>
      <c r="H419" s="12">
        <f t="shared" si="9"/>
        <v>0.98256137053824</v>
      </c>
      <c r="I419" s="12">
        <f t="shared" si="10"/>
        <v>0.992735574927356</v>
      </c>
      <c r="J419" s="12">
        <f t="shared" si="11"/>
        <v>0.988063101870465</v>
      </c>
      <c r="K419" s="12">
        <f t="shared" si="12"/>
        <v>0.996673257011614</v>
      </c>
      <c r="L419" s="6">
        <f t="shared" si="13"/>
        <v>0.0129811190905723</v>
      </c>
      <c r="M419" s="6">
        <f t="shared" si="14"/>
        <v>0.027563092128859</v>
      </c>
      <c r="N419" s="6">
        <f t="shared" si="15"/>
        <v>0.485332608685335</v>
      </c>
      <c r="O419" s="6">
        <f t="shared" si="16"/>
        <v>0.119579575452177</v>
      </c>
      <c r="P419" s="6">
        <f t="shared" si="17"/>
        <v>0.0471243211397142</v>
      </c>
      <c r="Q419" s="6">
        <f t="shared" si="18"/>
        <v>0.0114176974310181</v>
      </c>
      <c r="R419" s="6">
        <f t="shared" si="19"/>
        <v>0.12189575159213</v>
      </c>
      <c r="S419" s="6">
        <f t="shared" si="20"/>
        <v>0.153543487212335</v>
      </c>
      <c r="T419" s="6">
        <f t="shared" si="21"/>
        <v>0.179597190747882</v>
      </c>
      <c r="U419" s="6">
        <f t="shared" si="22"/>
        <v>0.0163654129696132</v>
      </c>
      <c r="V419" s="6">
        <f t="shared" si="23"/>
        <v>0.00415676959619952</v>
      </c>
      <c r="W419" s="12">
        <f t="shared" si="24"/>
        <v>0.631511255892676</v>
      </c>
      <c r="X419" s="12">
        <f t="shared" si="25"/>
        <v>0.617497732473212</v>
      </c>
      <c r="Y419" s="12">
        <f t="shared" si="26"/>
        <v>0.806543839924834</v>
      </c>
    </row>
    <row r="420" spans="1:25">
      <c r="A420" t="s">
        <v>35</v>
      </c>
      <c r="B420" s="6">
        <v>2019</v>
      </c>
      <c r="C420" s="6">
        <f t="shared" si="4"/>
        <v>0.0211440568988501</v>
      </c>
      <c r="D420" s="6">
        <f t="shared" si="5"/>
        <v>0.0105022831050228</v>
      </c>
      <c r="E420" s="6">
        <f t="shared" si="6"/>
        <v>0.0299914559892963</v>
      </c>
      <c r="F420" s="6">
        <f t="shared" si="7"/>
        <v>0.0200518212089101</v>
      </c>
      <c r="G420" s="6">
        <f t="shared" si="8"/>
        <v>0.0248121547666127</v>
      </c>
      <c r="H420" s="12">
        <f t="shared" si="9"/>
        <v>0.983557223439113</v>
      </c>
      <c r="I420" s="12">
        <f t="shared" si="10"/>
        <v>0.992851561546163</v>
      </c>
      <c r="J420" s="12">
        <f t="shared" si="11"/>
        <v>0.991170971097454</v>
      </c>
      <c r="K420" s="12">
        <f t="shared" si="12"/>
        <v>0.996957391644074</v>
      </c>
      <c r="L420" s="6">
        <f t="shared" si="13"/>
        <v>0.0149202982254926</v>
      </c>
      <c r="M420" s="6">
        <f t="shared" si="14"/>
        <v>0.0428005760381059</v>
      </c>
      <c r="N420" s="6">
        <f t="shared" si="15"/>
        <v>0.530253420551093</v>
      </c>
      <c r="O420" s="6">
        <f t="shared" si="16"/>
        <v>0.106994327587329</v>
      </c>
      <c r="P420" s="6">
        <f t="shared" si="17"/>
        <v>0.0484449725292649</v>
      </c>
      <c r="Q420" s="6">
        <f t="shared" si="18"/>
        <v>0.0215667618141453</v>
      </c>
      <c r="R420" s="6">
        <f t="shared" si="19"/>
        <v>0.118810434216874</v>
      </c>
      <c r="S420" s="6">
        <f t="shared" si="20"/>
        <v>0.15271995241799</v>
      </c>
      <c r="T420" s="6">
        <f t="shared" si="21"/>
        <v>0.0580252417351925</v>
      </c>
      <c r="U420" s="6">
        <f t="shared" si="22"/>
        <v>0.0175217288831332</v>
      </c>
      <c r="V420" s="6">
        <f t="shared" si="23"/>
        <v>0.00415676959619952</v>
      </c>
      <c r="W420" s="12">
        <f t="shared" si="24"/>
        <v>0.692876369304572</v>
      </c>
      <c r="X420" s="12">
        <f t="shared" si="25"/>
        <v>0.679161294384076</v>
      </c>
      <c r="Y420" s="12">
        <f t="shared" si="26"/>
        <v>0.840650327630405</v>
      </c>
    </row>
    <row r="421" spans="1:25">
      <c r="A421" t="s">
        <v>35</v>
      </c>
      <c r="B421" s="6">
        <v>2020</v>
      </c>
      <c r="C421" s="6">
        <f t="shared" si="4"/>
        <v>0.02172898019077</v>
      </c>
      <c r="D421" s="6">
        <f t="shared" si="5"/>
        <v>0.00730593607305936</v>
      </c>
      <c r="E421" s="6">
        <f t="shared" si="6"/>
        <v>0.0291207981403472</v>
      </c>
      <c r="F421" s="6">
        <f t="shared" si="7"/>
        <v>0.020447467955849</v>
      </c>
      <c r="G421" s="6">
        <f t="shared" si="8"/>
        <v>0.0254372424702445</v>
      </c>
      <c r="H421" s="12">
        <f t="shared" si="9"/>
        <v>0.984894724435107</v>
      </c>
      <c r="I421" s="12">
        <f t="shared" si="10"/>
        <v>0.993913754792079</v>
      </c>
      <c r="J421" s="12">
        <f t="shared" si="11"/>
        <v>0.99300569882386</v>
      </c>
      <c r="K421" s="12">
        <f t="shared" si="12"/>
        <v>0.996057631974617</v>
      </c>
      <c r="L421" s="6">
        <f t="shared" si="13"/>
        <v>0.0199676675575477</v>
      </c>
      <c r="M421" s="6">
        <f t="shared" si="14"/>
        <v>0.0497068319185708</v>
      </c>
      <c r="N421" s="6">
        <f t="shared" si="15"/>
        <v>0.553154920199837</v>
      </c>
      <c r="O421" s="6">
        <f t="shared" si="16"/>
        <v>0.118044217602719</v>
      </c>
      <c r="P421" s="6">
        <f t="shared" si="17"/>
        <v>0.0581373279742829</v>
      </c>
      <c r="Q421" s="6">
        <f t="shared" si="18"/>
        <v>0.0177608626704726</v>
      </c>
      <c r="R421" s="6">
        <f t="shared" si="19"/>
        <v>0.113886756463682</v>
      </c>
      <c r="S421" s="6">
        <f t="shared" si="20"/>
        <v>0.175961934391728</v>
      </c>
      <c r="T421" s="6">
        <f t="shared" si="21"/>
        <v>0.0891131914167736</v>
      </c>
      <c r="U421" s="6">
        <f t="shared" si="22"/>
        <v>0.0184068292697511</v>
      </c>
      <c r="V421" s="6">
        <f t="shared" si="23"/>
        <v>0.00415676959619952</v>
      </c>
      <c r="W421" s="12">
        <f t="shared" si="24"/>
        <v>0.728248727307757</v>
      </c>
      <c r="X421" s="12">
        <f t="shared" si="25"/>
        <v>0.728560767884996</v>
      </c>
      <c r="Y421" s="12">
        <f t="shared" si="26"/>
        <v>0.854770173299512</v>
      </c>
    </row>
    <row r="422" spans="1:25">
      <c r="A422" t="s">
        <v>35</v>
      </c>
      <c r="B422" s="6">
        <v>2021</v>
      </c>
      <c r="C422" s="6">
        <f t="shared" si="4"/>
        <v>0.0229008715965543</v>
      </c>
      <c r="D422" s="6">
        <f t="shared" si="5"/>
        <v>0.00639269406392694</v>
      </c>
      <c r="E422" s="6">
        <f t="shared" si="6"/>
        <v>0.0291175774577987</v>
      </c>
      <c r="F422" s="6">
        <f t="shared" si="7"/>
        <v>0.0210055425539537</v>
      </c>
      <c r="G422" s="6">
        <f t="shared" si="8"/>
        <v>0.0282054880149001</v>
      </c>
      <c r="H422" s="12">
        <f t="shared" si="9"/>
        <v>0.984373983031251</v>
      </c>
      <c r="I422" s="12">
        <f t="shared" si="10"/>
        <v>0.995470417307646</v>
      </c>
      <c r="J422" s="12">
        <f t="shared" si="11"/>
        <v>0.994224596200359</v>
      </c>
      <c r="K422" s="12">
        <f t="shared" si="12"/>
        <v>0.998662199438834</v>
      </c>
      <c r="L422" s="6">
        <f t="shared" si="13"/>
        <v>0.0226353111139531</v>
      </c>
      <c r="M422" s="6">
        <f t="shared" si="14"/>
        <v>0.0475378794027562</v>
      </c>
      <c r="N422" s="6">
        <f t="shared" si="15"/>
        <v>0.611637819684836</v>
      </c>
      <c r="O422" s="6">
        <f t="shared" si="16"/>
        <v>0.129976091341327</v>
      </c>
      <c r="P422" s="6">
        <f t="shared" si="17"/>
        <v>0.0602932715974939</v>
      </c>
      <c r="Q422" s="6">
        <f t="shared" si="18"/>
        <v>0.0120520139549635</v>
      </c>
      <c r="R422" s="6">
        <f t="shared" si="19"/>
        <v>0.108876196337992</v>
      </c>
      <c r="S422" s="6">
        <f t="shared" si="20"/>
        <v>0.126458342864986</v>
      </c>
      <c r="T422" s="6">
        <f t="shared" si="21"/>
        <v>0.145173612132854</v>
      </c>
      <c r="U422" s="6">
        <f t="shared" si="22"/>
        <v>0.0288848711215507</v>
      </c>
      <c r="V422" s="6">
        <f t="shared" si="23"/>
        <v>0.00415676959619952</v>
      </c>
      <c r="W422" s="12">
        <f t="shared" si="24"/>
        <v>0.817481034137373</v>
      </c>
      <c r="X422" s="12">
        <f t="shared" si="25"/>
        <v>0.789382679305981</v>
      </c>
      <c r="Y422" s="12">
        <f t="shared" si="26"/>
        <v>0.891382711519701</v>
      </c>
    </row>
    <row r="423" spans="1:25">
      <c r="A423" t="s">
        <v>35</v>
      </c>
      <c r="B423" s="6">
        <v>2022</v>
      </c>
      <c r="C423" s="6">
        <f t="shared" si="4"/>
        <v>0.0233286660459308</v>
      </c>
      <c r="D423" s="6">
        <f t="shared" si="5"/>
        <v>0.00593607305936073</v>
      </c>
      <c r="E423" s="6">
        <f t="shared" si="6"/>
        <v>0.0283315775501249</v>
      </c>
      <c r="F423" s="6">
        <f t="shared" si="7"/>
        <v>0.0208761381094422</v>
      </c>
      <c r="G423" s="6">
        <f t="shared" si="8"/>
        <v>0.0290091722052839</v>
      </c>
      <c r="H423" s="12">
        <f t="shared" si="9"/>
        <v>0.984564038310953</v>
      </c>
      <c r="I423" s="12">
        <f t="shared" si="10"/>
        <v>0.993895441115425</v>
      </c>
      <c r="J423" s="12">
        <f t="shared" si="11"/>
        <v>0.994668121685525</v>
      </c>
      <c r="K423" s="12">
        <f t="shared" si="12"/>
        <v>0.998970011957333</v>
      </c>
      <c r="L423" s="6">
        <f t="shared" si="13"/>
        <v>0.023625264745021</v>
      </c>
      <c r="M423" s="6">
        <f t="shared" si="14"/>
        <v>0.0567237000423861</v>
      </c>
      <c r="N423" s="6">
        <f t="shared" si="15"/>
        <v>0.63910515119265</v>
      </c>
      <c r="O423" s="6">
        <f t="shared" si="16"/>
        <v>0.13948997808148</v>
      </c>
      <c r="P423" s="6">
        <f t="shared" si="17"/>
        <v>0.0624867786584317</v>
      </c>
      <c r="Q423" s="6">
        <f t="shared" si="18"/>
        <v>0.00444021566761814</v>
      </c>
      <c r="R423" s="6">
        <f t="shared" si="19"/>
        <v>0.0811328376999284</v>
      </c>
      <c r="S423" s="6">
        <f t="shared" si="20"/>
        <v>0.101569291302558</v>
      </c>
      <c r="T423" s="6">
        <f t="shared" si="21"/>
        <v>0.145533605038562</v>
      </c>
      <c r="U423" s="6">
        <f t="shared" si="22"/>
        <v>0.0241179152230988</v>
      </c>
      <c r="V423" s="6">
        <f t="shared" si="23"/>
        <v>0.00415676959619952</v>
      </c>
      <c r="W423" s="12">
        <f t="shared" si="24"/>
        <v>0.872294520433613</v>
      </c>
      <c r="X423" s="12">
        <f t="shared" si="25"/>
        <v>0.736531089787639</v>
      </c>
      <c r="Y423" s="12">
        <f t="shared" si="26"/>
        <v>0.96619612241619</v>
      </c>
    </row>
    <row r="424" spans="1:25">
      <c r="A424" t="s">
        <v>35</v>
      </c>
      <c r="B424" s="6">
        <v>2023</v>
      </c>
      <c r="C424" s="6">
        <f t="shared" si="4"/>
        <v>0.0239587090501886</v>
      </c>
      <c r="D424" s="6">
        <f t="shared" si="5"/>
        <v>0.00547945205479452</v>
      </c>
      <c r="E424" s="6">
        <f t="shared" si="6"/>
        <v>0.030635899230671</v>
      </c>
      <c r="F424" s="6">
        <f t="shared" si="7"/>
        <v>0.0207276636712283</v>
      </c>
      <c r="G424" s="6">
        <f t="shared" si="8"/>
        <v>0.0289453877457296</v>
      </c>
      <c r="H424" s="12">
        <f t="shared" si="9"/>
        <v>0.984683068451078</v>
      </c>
      <c r="I424" s="12">
        <f t="shared" si="10"/>
        <v>0.993895441115425</v>
      </c>
      <c r="J424" s="12">
        <f t="shared" si="11"/>
        <v>0.997858952514056</v>
      </c>
      <c r="K424" s="12">
        <f t="shared" si="12"/>
        <v>0.993867427516071</v>
      </c>
      <c r="L424" s="6">
        <f t="shared" si="13"/>
        <v>0.0228013452996311</v>
      </c>
      <c r="M424" s="6">
        <f t="shared" si="14"/>
        <v>0.0540202206745015</v>
      </c>
      <c r="N424" s="6">
        <f t="shared" si="15"/>
        <v>0.686463446137949</v>
      </c>
      <c r="O424" s="6">
        <f t="shared" si="16"/>
        <v>0.131030941046429</v>
      </c>
      <c r="P424" s="6">
        <f t="shared" si="17"/>
        <v>0.0713952444687838</v>
      </c>
      <c r="Q424" s="6">
        <f t="shared" si="18"/>
        <v>0.0180780209324453</v>
      </c>
      <c r="R424" s="6">
        <f t="shared" si="19"/>
        <v>0</v>
      </c>
      <c r="S424" s="6">
        <f t="shared" si="20"/>
        <v>0.0403074529898888</v>
      </c>
      <c r="T424" s="6">
        <f t="shared" si="21"/>
        <v>0.0982533108542163</v>
      </c>
      <c r="U424" s="6">
        <f t="shared" si="22"/>
        <v>0.0332998154857439</v>
      </c>
      <c r="V424" s="6">
        <f t="shared" si="23"/>
        <v>0.00356294536817102</v>
      </c>
      <c r="W424" s="12">
        <f t="shared" si="24"/>
        <v>0.907448786135439</v>
      </c>
      <c r="X424" s="12">
        <f t="shared" si="25"/>
        <v>0.773673939052732</v>
      </c>
      <c r="Y424" s="12">
        <f t="shared" si="26"/>
        <v>0.98204781557044</v>
      </c>
    </row>
    <row r="425" spans="1:25">
      <c r="A425" t="s">
        <v>36</v>
      </c>
      <c r="B425" s="6">
        <v>2011</v>
      </c>
      <c r="C425" s="6">
        <f t="shared" si="4"/>
        <v>0.57080232354891</v>
      </c>
      <c r="D425" s="6">
        <f t="shared" si="5"/>
        <v>0.668949771689498</v>
      </c>
      <c r="E425" s="6">
        <f t="shared" si="6"/>
        <v>0.688208329697285</v>
      </c>
      <c r="F425" s="6">
        <f t="shared" si="7"/>
        <v>0.773450586580487</v>
      </c>
      <c r="G425" s="6">
        <f t="shared" si="8"/>
        <v>0.401051167893454</v>
      </c>
      <c r="H425" s="12">
        <f t="shared" si="9"/>
        <v>0.547833493484918</v>
      </c>
      <c r="I425" s="12">
        <f t="shared" si="10"/>
        <v>0.499389544111543</v>
      </c>
      <c r="J425" s="12">
        <f t="shared" si="11"/>
        <v>0.622026943375516</v>
      </c>
      <c r="K425" s="12">
        <f t="shared" si="12"/>
        <v>0.672546675032853</v>
      </c>
      <c r="L425" s="6">
        <f t="shared" si="13"/>
        <v>0.3792395338387</v>
      </c>
      <c r="M425" s="6">
        <f t="shared" si="14"/>
        <v>0.449267615513067</v>
      </c>
      <c r="N425" s="6">
        <f t="shared" si="15"/>
        <v>0.0751485404288298</v>
      </c>
      <c r="O425" s="6">
        <f t="shared" si="16"/>
        <v>0.21942874165645</v>
      </c>
      <c r="P425" s="6">
        <f t="shared" si="17"/>
        <v>0.0730786795858532</v>
      </c>
      <c r="Q425" s="6">
        <f t="shared" si="18"/>
        <v>0.514430700919759</v>
      </c>
      <c r="R425" s="6">
        <f t="shared" si="19"/>
        <v>0.269318658760842</v>
      </c>
      <c r="S425" s="6">
        <f t="shared" si="20"/>
        <v>0.0277714233426362</v>
      </c>
      <c r="T425" s="6">
        <f t="shared" si="21"/>
        <v>0.0286130393635088</v>
      </c>
      <c r="U425" s="6">
        <f t="shared" si="22"/>
        <v>0.276619009203788</v>
      </c>
      <c r="V425" s="6">
        <f t="shared" si="23"/>
        <v>0.342042755344418</v>
      </c>
      <c r="W425" s="12">
        <f t="shared" si="24"/>
        <v>0.0355159390433648</v>
      </c>
      <c r="X425" s="12">
        <f t="shared" si="25"/>
        <v>0.0742755316950617</v>
      </c>
      <c r="Y425" s="12">
        <f t="shared" si="26"/>
        <v>0.105621700217642</v>
      </c>
    </row>
    <row r="426" spans="1:25">
      <c r="A426" t="s">
        <v>36</v>
      </c>
      <c r="B426" s="6">
        <v>2012</v>
      </c>
      <c r="C426" s="6">
        <f t="shared" si="4"/>
        <v>0.57133447230112</v>
      </c>
      <c r="D426" s="6">
        <f t="shared" si="5"/>
        <v>0.638356164383562</v>
      </c>
      <c r="E426" s="6">
        <f t="shared" si="6"/>
        <v>0.68919953309305</v>
      </c>
      <c r="F426" s="6">
        <f t="shared" si="7"/>
        <v>0.788883064774626</v>
      </c>
      <c r="G426" s="6">
        <f t="shared" si="8"/>
        <v>0.435494776052762</v>
      </c>
      <c r="H426" s="12">
        <f t="shared" si="9"/>
        <v>0.543545114227616</v>
      </c>
      <c r="I426" s="12">
        <f t="shared" si="10"/>
        <v>0.488248724147193</v>
      </c>
      <c r="J426" s="12">
        <f t="shared" si="11"/>
        <v>0.611956681280672</v>
      </c>
      <c r="K426" s="12">
        <f t="shared" si="12"/>
        <v>0.685403767151669</v>
      </c>
      <c r="L426" s="6">
        <f t="shared" si="13"/>
        <v>0.415353066688154</v>
      </c>
      <c r="M426" s="6">
        <f t="shared" si="14"/>
        <v>0.454616570689149</v>
      </c>
      <c r="N426" s="6">
        <f t="shared" si="15"/>
        <v>0.100232498062516</v>
      </c>
      <c r="O426" s="6">
        <f t="shared" si="16"/>
        <v>0.219244723797528</v>
      </c>
      <c r="P426" s="6">
        <f t="shared" si="17"/>
        <v>0.125027925450415</v>
      </c>
      <c r="Q426" s="6">
        <f t="shared" si="18"/>
        <v>0.483666349508405</v>
      </c>
      <c r="R426" s="6">
        <f t="shared" si="19"/>
        <v>0.326348880742618</v>
      </c>
      <c r="S426" s="6">
        <f t="shared" si="20"/>
        <v>0.0345427094294734</v>
      </c>
      <c r="T426" s="6">
        <f t="shared" si="21"/>
        <v>0.0619377688159327</v>
      </c>
      <c r="U426" s="6">
        <f t="shared" si="22"/>
        <v>0.29392114469595</v>
      </c>
      <c r="V426" s="6">
        <f t="shared" si="23"/>
        <v>0.375890736342043</v>
      </c>
      <c r="W426" s="12">
        <f t="shared" si="24"/>
        <v>0.136682553288101</v>
      </c>
      <c r="X426" s="12">
        <f t="shared" si="25"/>
        <v>0.201196798251731</v>
      </c>
      <c r="Y426" s="12">
        <f t="shared" si="26"/>
        <v>0.269157417217924</v>
      </c>
    </row>
    <row r="427" spans="1:25">
      <c r="A427" t="s">
        <v>36</v>
      </c>
      <c r="B427" s="6">
        <v>2013</v>
      </c>
      <c r="C427" s="6">
        <f t="shared" si="4"/>
        <v>0.569194113104721</v>
      </c>
      <c r="D427" s="6">
        <f t="shared" si="5"/>
        <v>0.618721461187215</v>
      </c>
      <c r="E427" s="6">
        <f t="shared" si="6"/>
        <v>0.650238062118378</v>
      </c>
      <c r="F427" s="6">
        <f t="shared" si="7"/>
        <v>0.804639095561145</v>
      </c>
      <c r="G427" s="6">
        <f t="shared" si="8"/>
        <v>0.425595427929939</v>
      </c>
      <c r="H427" s="12">
        <f t="shared" si="9"/>
        <v>0.541141912900361</v>
      </c>
      <c r="I427" s="12">
        <f t="shared" si="10"/>
        <v>0.476717212414231</v>
      </c>
      <c r="J427" s="12">
        <f t="shared" si="11"/>
        <v>0.583031799820037</v>
      </c>
      <c r="K427" s="12">
        <f t="shared" si="12"/>
        <v>0.738087063586963</v>
      </c>
      <c r="L427" s="6">
        <f t="shared" si="13"/>
        <v>0.45541719536003</v>
      </c>
      <c r="M427" s="6">
        <f t="shared" si="14"/>
        <v>0.466789144937628</v>
      </c>
      <c r="N427" s="6">
        <f t="shared" si="15"/>
        <v>0.126840609661586</v>
      </c>
      <c r="O427" s="6">
        <f t="shared" si="16"/>
        <v>0.240016388342029</v>
      </c>
      <c r="P427" s="6">
        <f t="shared" si="17"/>
        <v>0.164261947644476</v>
      </c>
      <c r="Q427" s="6">
        <f t="shared" si="18"/>
        <v>0.337773549000952</v>
      </c>
      <c r="R427" s="6">
        <f t="shared" si="19"/>
        <v>0.37599674946634</v>
      </c>
      <c r="S427" s="6">
        <f t="shared" si="20"/>
        <v>0.0468499794116301</v>
      </c>
      <c r="T427" s="6">
        <f t="shared" si="21"/>
        <v>0.0522584769922772</v>
      </c>
      <c r="U427" s="6">
        <f t="shared" si="22"/>
        <v>0.305098333691267</v>
      </c>
      <c r="V427" s="6">
        <f t="shared" si="23"/>
        <v>0.404988123515439</v>
      </c>
      <c r="W427" s="12">
        <f t="shared" si="24"/>
        <v>0.223212295684663</v>
      </c>
      <c r="X427" s="12">
        <f t="shared" si="25"/>
        <v>0.309742659425119</v>
      </c>
      <c r="Y427" s="12">
        <f t="shared" si="26"/>
        <v>0.50023817954601</v>
      </c>
    </row>
    <row r="428" spans="1:25">
      <c r="A428" t="s">
        <v>36</v>
      </c>
      <c r="B428" s="6">
        <v>2014</v>
      </c>
      <c r="C428" s="6">
        <f t="shared" si="4"/>
        <v>0.566818930209217</v>
      </c>
      <c r="D428" s="6">
        <f t="shared" si="5"/>
        <v>0.601826484018265</v>
      </c>
      <c r="E428" s="6">
        <f t="shared" si="6"/>
        <v>0.65870335013865</v>
      </c>
      <c r="F428" s="6">
        <f t="shared" si="7"/>
        <v>0.818225287633729</v>
      </c>
      <c r="G428" s="6">
        <f t="shared" si="8"/>
        <v>0.424983097118218</v>
      </c>
      <c r="H428" s="12">
        <f t="shared" si="9"/>
        <v>0.534719322218749</v>
      </c>
      <c r="I428" s="12">
        <f t="shared" si="10"/>
        <v>0.4791040949381</v>
      </c>
      <c r="J428" s="12">
        <f t="shared" si="11"/>
        <v>0.576930931275886</v>
      </c>
      <c r="K428" s="12">
        <f t="shared" si="12"/>
        <v>0.660139462748766</v>
      </c>
      <c r="L428" s="6">
        <f t="shared" si="13"/>
        <v>0.468574591638335</v>
      </c>
      <c r="M428" s="6">
        <f t="shared" si="14"/>
        <v>0.444065941624295</v>
      </c>
      <c r="N428" s="6">
        <f t="shared" si="15"/>
        <v>0.152625675792865</v>
      </c>
      <c r="O428" s="6">
        <f t="shared" si="16"/>
        <v>0.233338824710827</v>
      </c>
      <c r="P428" s="6">
        <f t="shared" si="17"/>
        <v>0.17487361880228</v>
      </c>
      <c r="Q428" s="6">
        <f t="shared" si="18"/>
        <v>0.264192832223279</v>
      </c>
      <c r="R428" s="6">
        <f t="shared" si="19"/>
        <v>0.429266605258265</v>
      </c>
      <c r="S428" s="6">
        <f t="shared" si="20"/>
        <v>0.0566408930777325</v>
      </c>
      <c r="T428" s="6">
        <f t="shared" si="21"/>
        <v>0.0458650455792049</v>
      </c>
      <c r="U428" s="6">
        <f t="shared" si="22"/>
        <v>0.312552649844959</v>
      </c>
      <c r="V428" s="6">
        <f t="shared" si="23"/>
        <v>0.437648456057007</v>
      </c>
      <c r="W428" s="12">
        <f t="shared" si="24"/>
        <v>0.318588735624753</v>
      </c>
      <c r="X428" s="12">
        <f t="shared" si="25"/>
        <v>0.247214687111162</v>
      </c>
      <c r="Y428" s="12">
        <f t="shared" si="26"/>
        <v>0.516240176088969</v>
      </c>
    </row>
    <row r="429" spans="1:25">
      <c r="A429" t="s">
        <v>36</v>
      </c>
      <c r="B429" s="6">
        <v>2015</v>
      </c>
      <c r="C429" s="6">
        <f t="shared" si="4"/>
        <v>0.568577446222914</v>
      </c>
      <c r="D429" s="6">
        <f t="shared" si="5"/>
        <v>0.580821917808219</v>
      </c>
      <c r="E429" s="6">
        <f t="shared" si="6"/>
        <v>0.665413412179732</v>
      </c>
      <c r="F429" s="6">
        <f t="shared" si="7"/>
        <v>0.830288746177139</v>
      </c>
      <c r="G429" s="6">
        <f t="shared" si="8"/>
        <v>0.455854775542487</v>
      </c>
      <c r="H429" s="12">
        <f t="shared" si="9"/>
        <v>0.534885157164139</v>
      </c>
      <c r="I429" s="12">
        <f t="shared" si="10"/>
        <v>0.497423876150709</v>
      </c>
      <c r="J429" s="12">
        <f t="shared" si="11"/>
        <v>0.576723527272031</v>
      </c>
      <c r="K429" s="12">
        <f t="shared" si="12"/>
        <v>0.574165058543573</v>
      </c>
      <c r="L429" s="6">
        <f t="shared" si="13"/>
        <v>0.467280599692325</v>
      </c>
      <c r="M429" s="6">
        <f t="shared" si="14"/>
        <v>0.437192802755981</v>
      </c>
      <c r="N429" s="6">
        <f t="shared" si="15"/>
        <v>0.174955144982136</v>
      </c>
      <c r="O429" s="6">
        <f t="shared" si="16"/>
        <v>0.230652451684725</v>
      </c>
      <c r="P429" s="6">
        <f t="shared" si="17"/>
        <v>0.215571626556164</v>
      </c>
      <c r="Q429" s="6">
        <f t="shared" si="18"/>
        <v>0.284173802727561</v>
      </c>
      <c r="R429" s="6">
        <f t="shared" si="19"/>
        <v>0.524146643599507</v>
      </c>
      <c r="S429" s="6">
        <f t="shared" si="20"/>
        <v>0.0791965960561834</v>
      </c>
      <c r="T429" s="6">
        <f t="shared" si="21"/>
        <v>0.0917778087655898</v>
      </c>
      <c r="U429" s="6">
        <f t="shared" si="22"/>
        <v>0.302831145288907</v>
      </c>
      <c r="V429" s="6">
        <f t="shared" si="23"/>
        <v>0.459619952494062</v>
      </c>
      <c r="W429" s="12">
        <f t="shared" si="24"/>
        <v>0.367686830750762</v>
      </c>
      <c r="X429" s="12">
        <f t="shared" si="25"/>
        <v>0.287120670076369</v>
      </c>
      <c r="Y429" s="12">
        <f t="shared" si="26"/>
        <v>0.783309449949756</v>
      </c>
    </row>
    <row r="430" spans="1:25">
      <c r="A430" t="s">
        <v>36</v>
      </c>
      <c r="B430" s="6">
        <v>2016</v>
      </c>
      <c r="C430" s="6">
        <f t="shared" si="4"/>
        <v>0.567052636639112</v>
      </c>
      <c r="D430" s="6">
        <f t="shared" si="5"/>
        <v>0.532420091324201</v>
      </c>
      <c r="E430" s="6">
        <f t="shared" si="6"/>
        <v>0.666895539615392</v>
      </c>
      <c r="F430" s="6">
        <f t="shared" si="7"/>
        <v>0.551170709817068</v>
      </c>
      <c r="G430" s="6">
        <f t="shared" si="8"/>
        <v>0.478919236117312</v>
      </c>
      <c r="H430" s="12">
        <f t="shared" si="9"/>
        <v>0.540091250144656</v>
      </c>
      <c r="I430" s="12">
        <f t="shared" si="10"/>
        <v>0.507417039044759</v>
      </c>
      <c r="J430" s="12">
        <f t="shared" si="11"/>
        <v>0.575284462568364</v>
      </c>
      <c r="K430" s="12">
        <f t="shared" si="12"/>
        <v>0.657416505854357</v>
      </c>
      <c r="L430" s="6">
        <f t="shared" si="13"/>
        <v>0.475814922675251</v>
      </c>
      <c r="M430" s="6">
        <f t="shared" si="14"/>
        <v>0.412187470596191</v>
      </c>
      <c r="N430" s="6">
        <f t="shared" si="15"/>
        <v>0.197400001730819</v>
      </c>
      <c r="O430" s="6">
        <f t="shared" si="16"/>
        <v>0.228761270890427</v>
      </c>
      <c r="P430" s="6">
        <f t="shared" si="17"/>
        <v>0.223987813629992</v>
      </c>
      <c r="Q430" s="6">
        <f t="shared" si="18"/>
        <v>0.281002220107834</v>
      </c>
      <c r="R430" s="6">
        <f t="shared" si="19"/>
        <v>0.589106114315331</v>
      </c>
      <c r="S430" s="6">
        <f t="shared" si="20"/>
        <v>0.0931051836940111</v>
      </c>
      <c r="T430" s="6">
        <f t="shared" si="21"/>
        <v>0.00159603558026397</v>
      </c>
      <c r="U430" s="6">
        <f t="shared" si="22"/>
        <v>0.297330099143401</v>
      </c>
      <c r="V430" s="6">
        <f t="shared" si="23"/>
        <v>0.471496437054632</v>
      </c>
      <c r="W430" s="12">
        <f t="shared" si="24"/>
        <v>0.408088088531574</v>
      </c>
      <c r="X430" s="12">
        <f t="shared" si="25"/>
        <v>0.377259685599325</v>
      </c>
      <c r="Y430" s="12">
        <f t="shared" si="26"/>
        <v>0.668802378536236</v>
      </c>
    </row>
    <row r="431" spans="1:25">
      <c r="A431" t="s">
        <v>36</v>
      </c>
      <c r="B431" s="6">
        <v>2017</v>
      </c>
      <c r="C431" s="6">
        <f t="shared" si="4"/>
        <v>0.545036781148429</v>
      </c>
      <c r="D431" s="6">
        <f t="shared" si="5"/>
        <v>0.48675799086758</v>
      </c>
      <c r="E431" s="6">
        <f t="shared" si="6"/>
        <v>0.669507359796404</v>
      </c>
      <c r="F431" s="6">
        <f t="shared" si="7"/>
        <v>0.564641509007055</v>
      </c>
      <c r="G431" s="6">
        <f t="shared" si="8"/>
        <v>0.484812920180127</v>
      </c>
      <c r="H431" s="12">
        <f t="shared" si="9"/>
        <v>0.553852318235934</v>
      </c>
      <c r="I431" s="12">
        <f t="shared" si="10"/>
        <v>0.53225038458721</v>
      </c>
      <c r="J431" s="12">
        <f t="shared" si="11"/>
        <v>0.608258508350404</v>
      </c>
      <c r="K431" s="12">
        <f t="shared" si="12"/>
        <v>0.830075650845893</v>
      </c>
      <c r="L431" s="6">
        <f t="shared" si="13"/>
        <v>0.418057560663855</v>
      </c>
      <c r="M431" s="6">
        <f t="shared" si="14"/>
        <v>0.347022632505155</v>
      </c>
      <c r="N431" s="6">
        <f t="shared" si="15"/>
        <v>0.222240729547778</v>
      </c>
      <c r="O431" s="6">
        <f t="shared" si="16"/>
        <v>0.212315435719878</v>
      </c>
      <c r="P431" s="6">
        <f t="shared" si="17"/>
        <v>0.252490554772435</v>
      </c>
      <c r="Q431" s="6">
        <f t="shared" si="18"/>
        <v>0.243894703457025</v>
      </c>
      <c r="R431" s="6">
        <f t="shared" si="19"/>
        <v>0.575954800950149</v>
      </c>
      <c r="S431" s="6">
        <f t="shared" si="20"/>
        <v>0.139085876378277</v>
      </c>
      <c r="T431" s="6">
        <f t="shared" si="21"/>
        <v>0.013566066977406</v>
      </c>
      <c r="U431" s="6">
        <f t="shared" si="22"/>
        <v>0.304493268443578</v>
      </c>
      <c r="V431" s="6">
        <f t="shared" si="23"/>
        <v>0.475653206650831</v>
      </c>
      <c r="W431" s="12">
        <f t="shared" si="24"/>
        <v>0.497076598334929</v>
      </c>
      <c r="X431" s="12">
        <f t="shared" si="25"/>
        <v>0.529216887637339</v>
      </c>
      <c r="Y431" s="12">
        <f t="shared" si="26"/>
        <v>0.6526201000434</v>
      </c>
    </row>
    <row r="432" spans="1:25">
      <c r="A432" t="s">
        <v>36</v>
      </c>
      <c r="B432" s="6">
        <v>2018</v>
      </c>
      <c r="C432" s="6">
        <f t="shared" si="4"/>
        <v>0.532909743985692</v>
      </c>
      <c r="D432" s="6">
        <f t="shared" si="5"/>
        <v>0.439269406392694</v>
      </c>
      <c r="E432" s="6">
        <f t="shared" si="6"/>
        <v>0.672216260551378</v>
      </c>
      <c r="F432" s="6">
        <f t="shared" si="7"/>
        <v>0.574115792609576</v>
      </c>
      <c r="G432" s="6">
        <f t="shared" si="8"/>
        <v>0.468445827858501</v>
      </c>
      <c r="H432" s="12">
        <f t="shared" si="9"/>
        <v>0.567343974809998</v>
      </c>
      <c r="I432" s="12">
        <f t="shared" si="10"/>
        <v>0.630979415427441</v>
      </c>
      <c r="J432" s="12">
        <f t="shared" si="11"/>
        <v>0.666545415095183</v>
      </c>
      <c r="K432" s="12">
        <f t="shared" si="12"/>
        <v>0.868197047367611</v>
      </c>
      <c r="L432" s="6">
        <f t="shared" si="13"/>
        <v>0.445178591293259</v>
      </c>
      <c r="M432" s="6">
        <f t="shared" si="14"/>
        <v>0.349651790929273</v>
      </c>
      <c r="N432" s="6">
        <f t="shared" si="15"/>
        <v>0.251947537096497</v>
      </c>
      <c r="O432" s="6">
        <f t="shared" si="16"/>
        <v>0.202636454578553</v>
      </c>
      <c r="P432" s="6">
        <f t="shared" si="17"/>
        <v>0.301831118738027</v>
      </c>
      <c r="Q432" s="6">
        <f t="shared" si="18"/>
        <v>0.223596574690771</v>
      </c>
      <c r="R432" s="6">
        <f t="shared" si="19"/>
        <v>0.666701195236973</v>
      </c>
      <c r="S432" s="6">
        <f t="shared" si="20"/>
        <v>0.170471702429428</v>
      </c>
      <c r="T432" s="6">
        <f t="shared" si="21"/>
        <v>0.0949092254127226</v>
      </c>
      <c r="U432" s="6">
        <f t="shared" si="22"/>
        <v>0.249682817851094</v>
      </c>
      <c r="V432" s="6">
        <f t="shared" si="23"/>
        <v>0.47624703087886</v>
      </c>
      <c r="W432" s="12">
        <f t="shared" si="24"/>
        <v>0.564169033477031</v>
      </c>
      <c r="X432" s="12">
        <f t="shared" si="25"/>
        <v>0.518251528393534</v>
      </c>
      <c r="Y432" s="12">
        <f t="shared" si="26"/>
        <v>0.775532910802745</v>
      </c>
    </row>
    <row r="433" spans="1:25">
      <c r="A433" t="s">
        <v>36</v>
      </c>
      <c r="B433" s="6">
        <v>2019</v>
      </c>
      <c r="C433" s="6">
        <f t="shared" si="4"/>
        <v>0.528674767908756</v>
      </c>
      <c r="D433" s="6">
        <f t="shared" si="5"/>
        <v>0.419178082191781</v>
      </c>
      <c r="E433" s="6">
        <f t="shared" si="6"/>
        <v>0.67065622327121</v>
      </c>
      <c r="F433" s="6">
        <f t="shared" si="7"/>
        <v>0.583507347811495</v>
      </c>
      <c r="G433" s="6">
        <f t="shared" si="8"/>
        <v>0.473331717460358</v>
      </c>
      <c r="H433" s="12">
        <f t="shared" si="9"/>
        <v>0.58860345265658</v>
      </c>
      <c r="I433" s="12">
        <f t="shared" si="10"/>
        <v>0.656044734207506</v>
      </c>
      <c r="J433" s="12">
        <f t="shared" si="11"/>
        <v>0.687675096841716</v>
      </c>
      <c r="K433" s="12">
        <f t="shared" si="12"/>
        <v>0.925568565238496</v>
      </c>
      <c r="L433" s="6">
        <f t="shared" si="13"/>
        <v>0.473994472941127</v>
      </c>
      <c r="M433" s="6">
        <f t="shared" si="14"/>
        <v>0.378699669672437</v>
      </c>
      <c r="N433" s="6">
        <f t="shared" si="15"/>
        <v>0.286620499210762</v>
      </c>
      <c r="O433" s="6">
        <f t="shared" si="16"/>
        <v>0.200591234263278</v>
      </c>
      <c r="P433" s="6">
        <f t="shared" si="17"/>
        <v>0.358816830792529</v>
      </c>
      <c r="Q433" s="6">
        <f t="shared" si="18"/>
        <v>0.142086901363781</v>
      </c>
      <c r="R433" s="6">
        <f t="shared" si="19"/>
        <v>0.719669353645652</v>
      </c>
      <c r="S433" s="6">
        <f t="shared" si="20"/>
        <v>0.231870796541154</v>
      </c>
      <c r="T433" s="6">
        <f t="shared" si="21"/>
        <v>0.0539287459021757</v>
      </c>
      <c r="U433" s="6">
        <f t="shared" si="22"/>
        <v>0.247894678883905</v>
      </c>
      <c r="V433" s="6">
        <f t="shared" si="23"/>
        <v>0.476840855106888</v>
      </c>
      <c r="W433" s="12">
        <f t="shared" si="24"/>
        <v>0.607918965557019</v>
      </c>
      <c r="X433" s="12">
        <f t="shared" si="25"/>
        <v>0.576604906297517</v>
      </c>
      <c r="Y433" s="12">
        <f t="shared" si="26"/>
        <v>0.809268839686793</v>
      </c>
    </row>
    <row r="434" spans="1:25">
      <c r="A434" t="s">
        <v>36</v>
      </c>
      <c r="B434" s="6">
        <v>2020</v>
      </c>
      <c r="C434" s="6">
        <f t="shared" si="4"/>
        <v>0.525832172153461</v>
      </c>
      <c r="D434" s="6">
        <f t="shared" si="5"/>
        <v>0.363013698630137</v>
      </c>
      <c r="E434" s="6">
        <f t="shared" si="6"/>
        <v>0.668795435587346</v>
      </c>
      <c r="F434" s="6">
        <f t="shared" si="7"/>
        <v>0.59369015125518</v>
      </c>
      <c r="G434" s="6">
        <f t="shared" si="8"/>
        <v>0.480564875173813</v>
      </c>
      <c r="H434" s="12">
        <f t="shared" si="9"/>
        <v>0.604852607081058</v>
      </c>
      <c r="I434" s="12">
        <f t="shared" si="10"/>
        <v>0.674694161599883</v>
      </c>
      <c r="J434" s="12">
        <f t="shared" si="11"/>
        <v>0.685980765671766</v>
      </c>
      <c r="K434" s="12">
        <f t="shared" si="12"/>
        <v>0.912237915398913</v>
      </c>
      <c r="L434" s="6">
        <f t="shared" si="13"/>
        <v>0.529357834008932</v>
      </c>
      <c r="M434" s="6">
        <f t="shared" si="14"/>
        <v>0.405458477037733</v>
      </c>
      <c r="N434" s="6">
        <f t="shared" si="15"/>
        <v>0.314880929964221</v>
      </c>
      <c r="O434" s="6">
        <f t="shared" si="16"/>
        <v>0.199641904339387</v>
      </c>
      <c r="P434" s="6">
        <f t="shared" si="17"/>
        <v>0.486516702879139</v>
      </c>
      <c r="Q434" s="6">
        <f t="shared" si="18"/>
        <v>0.175071360608944</v>
      </c>
      <c r="R434" s="6">
        <f t="shared" si="19"/>
        <v>0.727374885788027</v>
      </c>
      <c r="S434" s="6">
        <f t="shared" si="20"/>
        <v>0.304387610376538</v>
      </c>
      <c r="T434" s="6">
        <f t="shared" si="21"/>
        <v>0.132742783096255</v>
      </c>
      <c r="U434" s="6">
        <f t="shared" si="22"/>
        <v>0.251995399849817</v>
      </c>
      <c r="V434" s="6">
        <f t="shared" si="23"/>
        <v>0.477434679334917</v>
      </c>
      <c r="W434" s="12">
        <f t="shared" si="24"/>
        <v>0.650340735815422</v>
      </c>
      <c r="X434" s="12">
        <f t="shared" si="25"/>
        <v>0.6184442133452</v>
      </c>
      <c r="Y434" s="12">
        <f t="shared" si="26"/>
        <v>0.818932645972074</v>
      </c>
    </row>
    <row r="435" spans="1:25">
      <c r="A435" t="s">
        <v>36</v>
      </c>
      <c r="B435" s="6">
        <v>2021</v>
      </c>
      <c r="C435" s="6">
        <f t="shared" si="4"/>
        <v>0.52634241219827</v>
      </c>
      <c r="D435" s="6">
        <f t="shared" si="5"/>
        <v>0.345662100456621</v>
      </c>
      <c r="E435" s="6">
        <f t="shared" si="6"/>
        <v>0.668791141343948</v>
      </c>
      <c r="F435" s="6">
        <f t="shared" si="7"/>
        <v>0.603576025054585</v>
      </c>
      <c r="G435" s="6">
        <f t="shared" si="8"/>
        <v>0.484289887611782</v>
      </c>
      <c r="H435" s="12">
        <f t="shared" si="9"/>
        <v>0.617276386388857</v>
      </c>
      <c r="I435" s="12">
        <f t="shared" si="10"/>
        <v>0.684449246697434</v>
      </c>
      <c r="J435" s="12">
        <f t="shared" si="11"/>
        <v>0.691414750572754</v>
      </c>
      <c r="K435" s="12">
        <f t="shared" si="12"/>
        <v>0.907975895912013</v>
      </c>
      <c r="L435" s="6">
        <f t="shared" si="13"/>
        <v>0.551809681574982</v>
      </c>
      <c r="M435" s="6">
        <f t="shared" si="14"/>
        <v>0.376979242572497</v>
      </c>
      <c r="N435" s="6">
        <f t="shared" si="15"/>
        <v>0.35910359080341</v>
      </c>
      <c r="O435" s="6">
        <f t="shared" si="16"/>
        <v>0.1999912166506</v>
      </c>
      <c r="P435" s="6">
        <f t="shared" si="17"/>
        <v>0.509116053229368</v>
      </c>
      <c r="Q435" s="6">
        <f t="shared" si="18"/>
        <v>0.153821757056771</v>
      </c>
      <c r="R435" s="6">
        <f t="shared" si="19"/>
        <v>0.680329589199654</v>
      </c>
      <c r="S435" s="6">
        <f t="shared" si="20"/>
        <v>0.248936267557304</v>
      </c>
      <c r="T435" s="6">
        <f t="shared" si="21"/>
        <v>0.122021640852982</v>
      </c>
      <c r="U435" s="6">
        <f t="shared" si="22"/>
        <v>0.2351987450589</v>
      </c>
      <c r="V435" s="6">
        <f t="shared" si="23"/>
        <v>0.476840855106888</v>
      </c>
      <c r="W435" s="12">
        <f t="shared" si="24"/>
        <v>0.718345679949022</v>
      </c>
      <c r="X435" s="12">
        <f t="shared" si="25"/>
        <v>0.686977008873443</v>
      </c>
      <c r="Y435" s="12">
        <f t="shared" si="26"/>
        <v>0.850733579204274</v>
      </c>
    </row>
    <row r="436" spans="1:25">
      <c r="A436" t="s">
        <v>36</v>
      </c>
      <c r="B436" s="6">
        <v>2022</v>
      </c>
      <c r="C436" s="6">
        <f t="shared" si="4"/>
        <v>0.527445504423031</v>
      </c>
      <c r="D436" s="6">
        <f t="shared" si="5"/>
        <v>0.365296803652968</v>
      </c>
      <c r="E436" s="6">
        <f t="shared" si="6"/>
        <v>0.612483794982391</v>
      </c>
      <c r="F436" s="6">
        <f t="shared" si="7"/>
        <v>0.615059920205444</v>
      </c>
      <c r="G436" s="6">
        <f t="shared" si="8"/>
        <v>0.489392644376124</v>
      </c>
      <c r="H436" s="12">
        <f t="shared" si="9"/>
        <v>0.624628143242582</v>
      </c>
      <c r="I436" s="12">
        <f t="shared" si="10"/>
        <v>0.69477205577125</v>
      </c>
      <c r="J436" s="12">
        <f t="shared" si="11"/>
        <v>0.694730023803598</v>
      </c>
      <c r="K436" s="12">
        <f t="shared" si="12"/>
        <v>0.968046692791268</v>
      </c>
      <c r="L436" s="6">
        <f t="shared" si="13"/>
        <v>0.604547736828207</v>
      </c>
      <c r="M436" s="6">
        <f t="shared" si="14"/>
        <v>0.393592854539237</v>
      </c>
      <c r="N436" s="6">
        <f t="shared" si="15"/>
        <v>0.389722704632495</v>
      </c>
      <c r="O436" s="6">
        <f t="shared" si="16"/>
        <v>0.23319842657445</v>
      </c>
      <c r="P436" s="6">
        <f t="shared" si="17"/>
        <v>0.631140880684683</v>
      </c>
      <c r="Q436" s="6">
        <f t="shared" si="18"/>
        <v>0.104662226450999</v>
      </c>
      <c r="R436" s="6">
        <f t="shared" si="19"/>
        <v>0.641599251996477</v>
      </c>
      <c r="S436" s="6">
        <f t="shared" si="20"/>
        <v>0.236583245642128</v>
      </c>
      <c r="T436" s="6">
        <f t="shared" si="21"/>
        <v>0.200481569728541</v>
      </c>
      <c r="U436" s="6">
        <f t="shared" si="22"/>
        <v>0.232789553094812</v>
      </c>
      <c r="V436" s="6">
        <f t="shared" si="23"/>
        <v>0.476840855106888</v>
      </c>
      <c r="W436" s="12">
        <f t="shared" si="24"/>
        <v>0.766255451062987</v>
      </c>
      <c r="X436" s="12">
        <f t="shared" si="25"/>
        <v>0.624506508955563</v>
      </c>
      <c r="Y436" s="12">
        <f t="shared" si="26"/>
        <v>0.923081289603763</v>
      </c>
    </row>
    <row r="437" spans="1:25">
      <c r="A437" t="s">
        <v>36</v>
      </c>
      <c r="B437" s="6">
        <v>2023</v>
      </c>
      <c r="C437" s="6">
        <f t="shared" si="4"/>
        <v>0.526410148590323</v>
      </c>
      <c r="D437" s="6">
        <f t="shared" si="5"/>
        <v>0.351141552511416</v>
      </c>
      <c r="E437" s="6">
        <f t="shared" si="6"/>
        <v>0.615419830539954</v>
      </c>
      <c r="F437" s="6">
        <f t="shared" si="7"/>
        <v>0.626726313348241</v>
      </c>
      <c r="G437" s="6">
        <f t="shared" si="8"/>
        <v>0.482350840041332</v>
      </c>
      <c r="H437" s="12">
        <f t="shared" si="9"/>
        <v>0.631949713920103</v>
      </c>
      <c r="I437" s="12">
        <f t="shared" si="10"/>
        <v>0.700876614655825</v>
      </c>
      <c r="J437" s="12">
        <f t="shared" si="11"/>
        <v>0.691539192975067</v>
      </c>
      <c r="K437" s="12">
        <f t="shared" si="12"/>
        <v>0.847649377863544</v>
      </c>
      <c r="L437" s="6">
        <f t="shared" si="13"/>
        <v>0.612960850953492</v>
      </c>
      <c r="M437" s="6">
        <f t="shared" si="14"/>
        <v>0.384122660808803</v>
      </c>
      <c r="N437" s="6">
        <f t="shared" si="15"/>
        <v>0.423921467321106</v>
      </c>
      <c r="O437" s="6">
        <f t="shared" si="16"/>
        <v>0.23059947753344</v>
      </c>
      <c r="P437" s="6">
        <f t="shared" si="17"/>
        <v>0.716893266457234</v>
      </c>
      <c r="Q437" s="6">
        <f t="shared" si="18"/>
        <v>0.168093878845544</v>
      </c>
      <c r="R437" s="6">
        <f t="shared" si="19"/>
        <v>5.89681917859294e-5</v>
      </c>
      <c r="S437" s="6">
        <f t="shared" si="20"/>
        <v>0.0945692455506245</v>
      </c>
      <c r="T437" s="6">
        <f t="shared" si="21"/>
        <v>0.378646855659492</v>
      </c>
      <c r="U437" s="6">
        <f t="shared" si="22"/>
        <v>0.294898477296475</v>
      </c>
      <c r="V437" s="6">
        <f t="shared" si="23"/>
        <v>0.477434679334917</v>
      </c>
      <c r="W437" s="12">
        <f t="shared" si="24"/>
        <v>0.803613132677897</v>
      </c>
      <c r="X437" s="12">
        <f t="shared" si="25"/>
        <v>0.667346600215588</v>
      </c>
      <c r="Y437" s="12">
        <f t="shared" si="26"/>
        <v>0.918917822932591</v>
      </c>
    </row>
    <row r="438" spans="1:25">
      <c r="A438" t="s">
        <v>37</v>
      </c>
      <c r="B438" s="6">
        <v>2011</v>
      </c>
      <c r="C438" s="6">
        <f t="shared" si="4"/>
        <v>0.243753308955393</v>
      </c>
      <c r="D438" s="6">
        <f t="shared" si="5"/>
        <v>0.223287671232877</v>
      </c>
      <c r="E438" s="6">
        <f t="shared" si="6"/>
        <v>0.185666321644658</v>
      </c>
      <c r="F438" s="6">
        <f t="shared" si="7"/>
        <v>0.213690271927476</v>
      </c>
      <c r="G438" s="6">
        <f t="shared" si="8"/>
        <v>0.148515735626172</v>
      </c>
      <c r="H438" s="12">
        <f t="shared" si="9"/>
        <v>0.845369352593528</v>
      </c>
      <c r="I438" s="12">
        <f t="shared" si="10"/>
        <v>0.832844968622567</v>
      </c>
      <c r="J438" s="12">
        <f t="shared" si="11"/>
        <v>0.884485542345516</v>
      </c>
      <c r="K438" s="12">
        <f t="shared" si="12"/>
        <v>0.759752329312039</v>
      </c>
      <c r="L438" s="6">
        <f t="shared" si="13"/>
        <v>0.0794035730777877</v>
      </c>
      <c r="M438" s="6">
        <f t="shared" si="14"/>
        <v>0.212285313384248</v>
      </c>
      <c r="N438" s="6">
        <f t="shared" si="15"/>
        <v>0.0502970808576595</v>
      </c>
      <c r="O438" s="6">
        <f t="shared" si="16"/>
        <v>0.412934713426919</v>
      </c>
      <c r="P438" s="6">
        <f t="shared" si="17"/>
        <v>0.0235334937358025</v>
      </c>
      <c r="Q438" s="6">
        <f t="shared" si="18"/>
        <v>0.153187440532826</v>
      </c>
      <c r="R438" s="6">
        <f t="shared" si="19"/>
        <v>0.177617661878311</v>
      </c>
      <c r="S438" s="6">
        <f t="shared" si="20"/>
        <v>0.0148236262982111</v>
      </c>
      <c r="T438" s="6">
        <f t="shared" si="21"/>
        <v>0.000166602755609706</v>
      </c>
      <c r="U438" s="6">
        <f t="shared" si="22"/>
        <v>0.0411220639287335</v>
      </c>
      <c r="V438" s="6">
        <f t="shared" si="23"/>
        <v>0.394299287410926</v>
      </c>
      <c r="W438" s="12">
        <f t="shared" si="24"/>
        <v>0.0580739415387869</v>
      </c>
      <c r="X438" s="12">
        <f t="shared" si="25"/>
        <v>0.0294681177042925</v>
      </c>
      <c r="Y438" s="12">
        <f t="shared" si="26"/>
        <v>0.132085721131563</v>
      </c>
    </row>
    <row r="439" spans="1:25">
      <c r="A439" t="s">
        <v>37</v>
      </c>
      <c r="B439" s="6">
        <v>2012</v>
      </c>
      <c r="C439" s="6">
        <f t="shared" si="4"/>
        <v>0.244458108661298</v>
      </c>
      <c r="D439" s="6">
        <f t="shared" si="5"/>
        <v>0.226940639269406</v>
      </c>
      <c r="E439" s="6">
        <f t="shared" si="6"/>
        <v>0.185544595180908</v>
      </c>
      <c r="F439" s="6">
        <f t="shared" si="7"/>
        <v>0.223403637515508</v>
      </c>
      <c r="G439" s="6">
        <f t="shared" si="8"/>
        <v>0.163364757810407</v>
      </c>
      <c r="H439" s="12">
        <f t="shared" si="9"/>
        <v>0.840151454413508</v>
      </c>
      <c r="I439" s="12">
        <f t="shared" si="10"/>
        <v>0.824127658535394</v>
      </c>
      <c r="J439" s="12">
        <f t="shared" si="11"/>
        <v>0.870659672365491</v>
      </c>
      <c r="K439" s="12">
        <f t="shared" si="12"/>
        <v>0.77964175358424</v>
      </c>
      <c r="L439" s="6">
        <f t="shared" si="13"/>
        <v>0.0872636219977143</v>
      </c>
      <c r="M439" s="6">
        <f t="shared" si="14"/>
        <v>0.214495169655857</v>
      </c>
      <c r="N439" s="6">
        <f t="shared" si="15"/>
        <v>0.0719710669077758</v>
      </c>
      <c r="O439" s="6">
        <f t="shared" si="16"/>
        <v>0.414905152083986</v>
      </c>
      <c r="P439" s="6">
        <f t="shared" si="17"/>
        <v>0.0365245121201397</v>
      </c>
      <c r="Q439" s="6">
        <f t="shared" si="18"/>
        <v>0.16650808753568</v>
      </c>
      <c r="R439" s="6">
        <f t="shared" si="19"/>
        <v>0.227773877082946</v>
      </c>
      <c r="S439" s="6">
        <f t="shared" si="20"/>
        <v>0.0193073157340898</v>
      </c>
      <c r="T439" s="6">
        <f t="shared" si="21"/>
        <v>0.00949111069257944</v>
      </c>
      <c r="U439" s="6">
        <f t="shared" si="22"/>
        <v>0.0452843726938832</v>
      </c>
      <c r="V439" s="6">
        <f t="shared" si="23"/>
        <v>0.455463182897862</v>
      </c>
      <c r="W439" s="12">
        <f t="shared" si="24"/>
        <v>0.157647719729457</v>
      </c>
      <c r="X439" s="12">
        <f t="shared" si="25"/>
        <v>0.158195174638801</v>
      </c>
      <c r="Y439" s="12">
        <f t="shared" si="26"/>
        <v>0.332227869637577</v>
      </c>
    </row>
    <row r="440" spans="1:25">
      <c r="A440" t="s">
        <v>37</v>
      </c>
      <c r="B440" s="6">
        <v>2013</v>
      </c>
      <c r="C440" s="6">
        <f t="shared" si="4"/>
        <v>0.242768929060295</v>
      </c>
      <c r="D440" s="6">
        <f t="shared" si="5"/>
        <v>0.235616438356164</v>
      </c>
      <c r="E440" s="6">
        <f t="shared" si="6"/>
        <v>0.195319213349821</v>
      </c>
      <c r="F440" s="6">
        <f t="shared" si="7"/>
        <v>0.232997839211708</v>
      </c>
      <c r="G440" s="6">
        <f t="shared" si="8"/>
        <v>0.163798492135376</v>
      </c>
      <c r="H440" s="12">
        <f t="shared" si="9"/>
        <v>0.836300570228238</v>
      </c>
      <c r="I440" s="12">
        <f t="shared" si="10"/>
        <v>0.819707957902962</v>
      </c>
      <c r="J440" s="12">
        <f t="shared" si="11"/>
        <v>0.868952577872226</v>
      </c>
      <c r="K440" s="12">
        <f t="shared" si="12"/>
        <v>0.623036215326696</v>
      </c>
      <c r="L440" s="6">
        <f t="shared" si="13"/>
        <v>0.0988682523289091</v>
      </c>
      <c r="M440" s="6">
        <f t="shared" si="14"/>
        <v>0.227784743571141</v>
      </c>
      <c r="N440" s="6">
        <f t="shared" si="15"/>
        <v>0.0948333763885301</v>
      </c>
      <c r="O440" s="6">
        <f t="shared" si="16"/>
        <v>0.384602724300666</v>
      </c>
      <c r="P440" s="6">
        <f t="shared" si="17"/>
        <v>0.044634260623039</v>
      </c>
      <c r="Q440" s="6">
        <f t="shared" si="18"/>
        <v>0.170948303203298</v>
      </c>
      <c r="R440" s="6">
        <f t="shared" si="19"/>
        <v>0.249887022569454</v>
      </c>
      <c r="S440" s="6">
        <f t="shared" si="20"/>
        <v>0.0219609278492016</v>
      </c>
      <c r="T440" s="6">
        <f t="shared" si="21"/>
        <v>0.00820000136643454</v>
      </c>
      <c r="U440" s="6">
        <f t="shared" si="22"/>
        <v>0.0476902333011609</v>
      </c>
      <c r="V440" s="6">
        <f t="shared" si="23"/>
        <v>0.530285035629454</v>
      </c>
      <c r="W440" s="12">
        <f t="shared" si="24"/>
        <v>0.244177462126019</v>
      </c>
      <c r="X440" s="12">
        <f t="shared" si="25"/>
        <v>0.262573827247945</v>
      </c>
      <c r="Y440" s="12">
        <f t="shared" si="26"/>
        <v>0.513875034123232</v>
      </c>
    </row>
    <row r="441" spans="1:25">
      <c r="A441" t="s">
        <v>37</v>
      </c>
      <c r="B441" s="6">
        <v>2014</v>
      </c>
      <c r="C441" s="6">
        <f t="shared" si="4"/>
        <v>0.242834059283024</v>
      </c>
      <c r="D441" s="6">
        <f t="shared" si="5"/>
        <v>0.211872146118721</v>
      </c>
      <c r="E441" s="6">
        <f t="shared" si="6"/>
        <v>0.199211024795115</v>
      </c>
      <c r="F441" s="6">
        <f t="shared" si="7"/>
        <v>0.240758576217753</v>
      </c>
      <c r="G441" s="6">
        <f t="shared" si="8"/>
        <v>0.16609473267933</v>
      </c>
      <c r="H441" s="12">
        <f t="shared" si="9"/>
        <v>0.838276254687803</v>
      </c>
      <c r="I441" s="12">
        <f t="shared" si="10"/>
        <v>0.816686201255097</v>
      </c>
      <c r="J441" s="12">
        <f t="shared" si="11"/>
        <v>0.862628351170078</v>
      </c>
      <c r="K441" s="12">
        <f t="shared" si="12"/>
        <v>0.722222879941279</v>
      </c>
      <c r="L441" s="6">
        <f t="shared" si="13"/>
        <v>0.105654102990556</v>
      </c>
      <c r="M441" s="6">
        <f t="shared" si="14"/>
        <v>0.230565125745296</v>
      </c>
      <c r="N441" s="6">
        <f t="shared" si="15"/>
        <v>0.117061134284683</v>
      </c>
      <c r="O441" s="6">
        <f t="shared" si="16"/>
        <v>0.37489386479363</v>
      </c>
      <c r="P441" s="6">
        <f t="shared" si="17"/>
        <v>0.0546211925007562</v>
      </c>
      <c r="Q441" s="6">
        <f t="shared" si="18"/>
        <v>0.186806216301935</v>
      </c>
      <c r="R441" s="6">
        <f t="shared" si="19"/>
        <v>0.24118157069212</v>
      </c>
      <c r="S441" s="6">
        <f t="shared" si="20"/>
        <v>0.0294642448643455</v>
      </c>
      <c r="T441" s="6">
        <f t="shared" si="21"/>
        <v>0.0214404239012451</v>
      </c>
      <c r="U441" s="6">
        <f t="shared" si="22"/>
        <v>0.0463448687547057</v>
      </c>
      <c r="V441" s="6">
        <f t="shared" si="23"/>
        <v>0.596793349168646</v>
      </c>
      <c r="W441" s="12">
        <f t="shared" si="24"/>
        <v>0.346979962047904</v>
      </c>
      <c r="X441" s="12">
        <f t="shared" si="25"/>
        <v>0.234197121310478</v>
      </c>
      <c r="Y441" s="12">
        <f t="shared" si="26"/>
        <v>0.538762293726663</v>
      </c>
    </row>
    <row r="442" spans="1:25">
      <c r="A442" t="s">
        <v>37</v>
      </c>
      <c r="B442" s="6">
        <v>2015</v>
      </c>
      <c r="C442" s="6">
        <f t="shared" si="4"/>
        <v>0.241800716707872</v>
      </c>
      <c r="D442" s="6">
        <f t="shared" si="5"/>
        <v>0.204566210045662</v>
      </c>
      <c r="E442" s="6">
        <f t="shared" si="6"/>
        <v>0.207202305027163</v>
      </c>
      <c r="F442" s="6">
        <f t="shared" si="7"/>
        <v>0.245694827306632</v>
      </c>
      <c r="G442" s="6">
        <f t="shared" si="8"/>
        <v>0.163951574838306</v>
      </c>
      <c r="H442" s="12">
        <f t="shared" si="9"/>
        <v>0.839775233948417</v>
      </c>
      <c r="I442" s="12">
        <f t="shared" si="10"/>
        <v>0.81664957390179</v>
      </c>
      <c r="J442" s="12">
        <f t="shared" si="11"/>
        <v>0.864278010708428</v>
      </c>
      <c r="K442" s="12">
        <f t="shared" si="12"/>
        <v>0.729539346727124</v>
      </c>
      <c r="L442" s="6">
        <f t="shared" si="13"/>
        <v>0.105016752511153</v>
      </c>
      <c r="M442" s="6">
        <f t="shared" si="14"/>
        <v>0.22874073726199</v>
      </c>
      <c r="N442" s="6">
        <f t="shared" si="15"/>
        <v>0.133709874141399</v>
      </c>
      <c r="O442" s="6">
        <f t="shared" si="16"/>
        <v>0.353586003737373</v>
      </c>
      <c r="P442" s="6">
        <f t="shared" si="17"/>
        <v>0.0538679467231832</v>
      </c>
      <c r="Q442" s="6">
        <f t="shared" si="18"/>
        <v>0.20139549635268</v>
      </c>
      <c r="R442" s="6">
        <f t="shared" si="19"/>
        <v>0.290182198845788</v>
      </c>
      <c r="S442" s="6">
        <f t="shared" si="20"/>
        <v>0.0297845083954797</v>
      </c>
      <c r="T442" s="6">
        <f t="shared" si="21"/>
        <v>0.0137633114194281</v>
      </c>
      <c r="U442" s="6">
        <f t="shared" si="22"/>
        <v>0.0462202979633672</v>
      </c>
      <c r="V442" s="6">
        <f t="shared" si="23"/>
        <v>0.671021377672209</v>
      </c>
      <c r="W442" s="12">
        <f t="shared" si="24"/>
        <v>0.396443978970117</v>
      </c>
      <c r="X442" s="12">
        <f t="shared" si="25"/>
        <v>0.267415726722589</v>
      </c>
      <c r="Y442" s="12">
        <f t="shared" si="26"/>
        <v>0.816059208520366</v>
      </c>
    </row>
    <row r="443" spans="1:25">
      <c r="A443" t="s">
        <v>37</v>
      </c>
      <c r="B443" s="6">
        <v>2016</v>
      </c>
      <c r="C443" s="6">
        <f t="shared" si="4"/>
        <v>0.23871830240289</v>
      </c>
      <c r="D443" s="6">
        <f t="shared" si="5"/>
        <v>0.205022831050228</v>
      </c>
      <c r="E443" s="6">
        <f t="shared" si="6"/>
        <v>0.211345329711241</v>
      </c>
      <c r="F443" s="6">
        <f t="shared" si="7"/>
        <v>0.124465176615218</v>
      </c>
      <c r="G443" s="6">
        <f t="shared" si="8"/>
        <v>0.172409394175203</v>
      </c>
      <c r="H443" s="12">
        <f t="shared" si="9"/>
        <v>0.841848592380054</v>
      </c>
      <c r="I443" s="12">
        <f t="shared" si="10"/>
        <v>0.819610284960809</v>
      </c>
      <c r="J443" s="12">
        <f t="shared" si="11"/>
        <v>0.860902111691842</v>
      </c>
      <c r="K443" s="12">
        <f t="shared" si="12"/>
        <v>0.880817360626043</v>
      </c>
      <c r="L443" s="6">
        <f t="shared" si="13"/>
        <v>0.105942410980914</v>
      </c>
      <c r="M443" s="6">
        <f t="shared" si="14"/>
        <v>0.224072320980798</v>
      </c>
      <c r="N443" s="6">
        <f t="shared" si="15"/>
        <v>0.149947082898476</v>
      </c>
      <c r="O443" s="6">
        <f t="shared" si="16"/>
        <v>0.337920792972907</v>
      </c>
      <c r="P443" s="6">
        <f t="shared" si="17"/>
        <v>0.0607924699146519</v>
      </c>
      <c r="Q443" s="6">
        <f t="shared" si="18"/>
        <v>0.230891214716143</v>
      </c>
      <c r="R443" s="6">
        <f t="shared" si="19"/>
        <v>0.317813883104976</v>
      </c>
      <c r="S443" s="6">
        <f t="shared" si="20"/>
        <v>0.0436930960333074</v>
      </c>
      <c r="T443" s="6">
        <f t="shared" si="21"/>
        <v>0.0182659255687975</v>
      </c>
      <c r="U443" s="6">
        <f t="shared" si="22"/>
        <v>0.0465641133474613</v>
      </c>
      <c r="V443" s="6">
        <f t="shared" si="23"/>
        <v>0.748218527315915</v>
      </c>
      <c r="W443" s="12">
        <f t="shared" si="24"/>
        <v>0.438127566683295</v>
      </c>
      <c r="X443" s="12">
        <f t="shared" si="25"/>
        <v>0.362383318587069</v>
      </c>
      <c r="Y443" s="12">
        <f t="shared" si="26"/>
        <v>0.735917863999493</v>
      </c>
    </row>
    <row r="444" spans="1:25">
      <c r="A444" t="s">
        <v>37</v>
      </c>
      <c r="B444" s="6">
        <v>2017</v>
      </c>
      <c r="C444" s="6">
        <f t="shared" si="4"/>
        <v>0.229307609574799</v>
      </c>
      <c r="D444" s="6">
        <f t="shared" si="5"/>
        <v>0.2</v>
      </c>
      <c r="E444" s="6">
        <f t="shared" si="6"/>
        <v>0.215013840499838</v>
      </c>
      <c r="F444" s="6">
        <f t="shared" si="7"/>
        <v>0.0967135654515218</v>
      </c>
      <c r="G444" s="6">
        <f t="shared" si="8"/>
        <v>0.169194657413668</v>
      </c>
      <c r="H444" s="12">
        <f t="shared" si="9"/>
        <v>0.848978792341358</v>
      </c>
      <c r="I444" s="12">
        <f t="shared" si="10"/>
        <v>0.830104021683393</v>
      </c>
      <c r="J444" s="12">
        <f t="shared" si="11"/>
        <v>0.857468777720343</v>
      </c>
      <c r="K444" s="12">
        <f t="shared" si="12"/>
        <v>0.805616394568293</v>
      </c>
      <c r="L444" s="6">
        <f t="shared" si="13"/>
        <v>0.0965696413742883</v>
      </c>
      <c r="M444" s="6">
        <f t="shared" si="14"/>
        <v>0.170764810358315</v>
      </c>
      <c r="N444" s="6">
        <f t="shared" si="15"/>
        <v>0.16816083439637</v>
      </c>
      <c r="O444" s="6">
        <f t="shared" si="16"/>
        <v>0.31107543689889</v>
      </c>
      <c r="P444" s="6">
        <f t="shared" si="17"/>
        <v>0.0748154943249554</v>
      </c>
      <c r="Q444" s="6">
        <f t="shared" si="18"/>
        <v>0.225182366000634</v>
      </c>
      <c r="R444" s="6">
        <f t="shared" si="19"/>
        <v>0.351570149307578</v>
      </c>
      <c r="S444" s="6">
        <f t="shared" si="20"/>
        <v>0.0662945509447774</v>
      </c>
      <c r="T444" s="6">
        <f t="shared" si="21"/>
        <v>0.0192575965516401</v>
      </c>
      <c r="U444" s="6">
        <f t="shared" si="22"/>
        <v>0.0474334181577375</v>
      </c>
      <c r="V444" s="6">
        <f t="shared" si="23"/>
        <v>0.823634204275534</v>
      </c>
      <c r="W444" s="12">
        <f t="shared" si="24"/>
        <v>0.518882741875983</v>
      </c>
      <c r="X444" s="12">
        <f t="shared" si="25"/>
        <v>0.492562817384041</v>
      </c>
      <c r="Y444" s="12">
        <f t="shared" si="26"/>
        <v>0.67617901849398</v>
      </c>
    </row>
    <row r="445" spans="1:25">
      <c r="A445" t="s">
        <v>37</v>
      </c>
      <c r="B445" s="6">
        <v>2018</v>
      </c>
      <c r="C445" s="6">
        <f t="shared" si="4"/>
        <v>0.227831894114488</v>
      </c>
      <c r="D445" s="6">
        <f t="shared" si="5"/>
        <v>0.19041095890411</v>
      </c>
      <c r="E445" s="6">
        <f t="shared" si="6"/>
        <v>0.216159483292096</v>
      </c>
      <c r="F445" s="6">
        <f t="shared" si="7"/>
        <v>0.101600039218496</v>
      </c>
      <c r="G445" s="6">
        <f t="shared" si="8"/>
        <v>0.172422151067114</v>
      </c>
      <c r="H445" s="12">
        <f t="shared" si="9"/>
        <v>0.852334279761799</v>
      </c>
      <c r="I445" s="12">
        <f t="shared" si="10"/>
        <v>0.844071252411301</v>
      </c>
      <c r="J445" s="12">
        <f t="shared" si="11"/>
        <v>0.860439441221705</v>
      </c>
      <c r="K445" s="12">
        <f t="shared" si="12"/>
        <v>0.803366995394651</v>
      </c>
      <c r="L445" s="6">
        <f t="shared" si="13"/>
        <v>0.0999770654306387</v>
      </c>
      <c r="M445" s="6">
        <f t="shared" si="14"/>
        <v>0.161993638241033</v>
      </c>
      <c r="N445" s="6">
        <f t="shared" si="15"/>
        <v>0.193025329981382</v>
      </c>
      <c r="O445" s="6">
        <f t="shared" si="16"/>
        <v>0.305794341403498</v>
      </c>
      <c r="P445" s="6">
        <f t="shared" si="17"/>
        <v>0.0910092900312567</v>
      </c>
      <c r="Q445" s="6">
        <f t="shared" si="18"/>
        <v>0.22232794164288</v>
      </c>
      <c r="R445" s="6">
        <f t="shared" si="19"/>
        <v>0.427660127385081</v>
      </c>
      <c r="S445" s="6">
        <f t="shared" si="20"/>
        <v>0.0731115889646338</v>
      </c>
      <c r="T445" s="6">
        <f t="shared" si="21"/>
        <v>0.0302235377788657</v>
      </c>
      <c r="U445" s="6">
        <f t="shared" si="22"/>
        <v>0.0485054245596796</v>
      </c>
      <c r="V445" s="6">
        <f t="shared" si="23"/>
        <v>0.875890736342043</v>
      </c>
      <c r="W445" s="12">
        <f t="shared" si="24"/>
        <v>0.59208049506856</v>
      </c>
      <c r="X445" s="12">
        <f t="shared" si="25"/>
        <v>0.482145826467456</v>
      </c>
      <c r="Y445" s="12">
        <f t="shared" si="26"/>
        <v>0.766251558866544</v>
      </c>
    </row>
    <row r="446" spans="1:25">
      <c r="A446" t="s">
        <v>37</v>
      </c>
      <c r="B446" s="6">
        <v>2019</v>
      </c>
      <c r="C446" s="6">
        <f t="shared" si="4"/>
        <v>0.2258111484452</v>
      </c>
      <c r="D446" s="6">
        <f t="shared" si="5"/>
        <v>0.184931506849315</v>
      </c>
      <c r="E446" s="6">
        <f t="shared" si="6"/>
        <v>0.216260704743621</v>
      </c>
      <c r="F446" s="6">
        <f t="shared" si="7"/>
        <v>0.107368159860623</v>
      </c>
      <c r="G446" s="6">
        <f t="shared" si="8"/>
        <v>0.170049369171695</v>
      </c>
      <c r="H446" s="12">
        <f t="shared" si="9"/>
        <v>0.854023969209611</v>
      </c>
      <c r="I446" s="12">
        <f t="shared" si="10"/>
        <v>0.851543232486021</v>
      </c>
      <c r="J446" s="12">
        <f t="shared" si="11"/>
        <v>0.862073146605913</v>
      </c>
      <c r="K446" s="12">
        <f t="shared" si="12"/>
        <v>0.651141866054199</v>
      </c>
      <c r="L446" s="6">
        <f t="shared" si="13"/>
        <v>0.11346363602575</v>
      </c>
      <c r="M446" s="6">
        <f t="shared" si="14"/>
        <v>0.178958090780782</v>
      </c>
      <c r="N446" s="6">
        <f t="shared" si="15"/>
        <v>0.222794193811604</v>
      </c>
      <c r="O446" s="6">
        <f t="shared" si="16"/>
        <v>0.301547453095295</v>
      </c>
      <c r="P446" s="6">
        <f t="shared" si="17"/>
        <v>0.111482352103849</v>
      </c>
      <c r="Q446" s="6">
        <f t="shared" si="18"/>
        <v>0.170948303203298</v>
      </c>
      <c r="R446" s="6">
        <f t="shared" si="19"/>
        <v>0.460551174635147</v>
      </c>
      <c r="S446" s="6">
        <f t="shared" si="20"/>
        <v>0.0840920528892346</v>
      </c>
      <c r="T446" s="6">
        <f t="shared" si="21"/>
        <v>0.0321908402215352</v>
      </c>
      <c r="U446" s="6">
        <f t="shared" si="22"/>
        <v>0.0502414431077722</v>
      </c>
      <c r="V446" s="6">
        <f t="shared" si="23"/>
        <v>0.918646080760095</v>
      </c>
      <c r="W446" s="12">
        <f t="shared" si="24"/>
        <v>0.653601485858292</v>
      </c>
      <c r="X446" s="12">
        <f t="shared" si="25"/>
        <v>0.538027979417109</v>
      </c>
      <c r="Y446" s="12">
        <f t="shared" si="26"/>
        <v>0.783022186416843</v>
      </c>
    </row>
    <row r="447" spans="1:25">
      <c r="A447" t="s">
        <v>37</v>
      </c>
      <c r="B447" s="6">
        <v>2020</v>
      </c>
      <c r="C447" s="6">
        <f t="shared" si="4"/>
        <v>0.226934661217714</v>
      </c>
      <c r="D447" s="6">
        <f t="shared" si="5"/>
        <v>0.190867579908676</v>
      </c>
      <c r="E447" s="6">
        <f t="shared" si="6"/>
        <v>0.215960107705759</v>
      </c>
      <c r="F447" s="6">
        <f t="shared" si="7"/>
        <v>0.113227652056519</v>
      </c>
      <c r="G447" s="6">
        <f t="shared" si="8"/>
        <v>0.178022426615979</v>
      </c>
      <c r="H447" s="12">
        <f t="shared" si="9"/>
        <v>0.855427242031403</v>
      </c>
      <c r="I447" s="12">
        <f t="shared" si="10"/>
        <v>0.854308597660733</v>
      </c>
      <c r="J447" s="12">
        <f t="shared" si="11"/>
        <v>0.861955085865258</v>
      </c>
      <c r="K447" s="12">
        <f t="shared" si="12"/>
        <v>0.756200646406289</v>
      </c>
      <c r="L447" s="6">
        <f t="shared" si="13"/>
        <v>0.138607458342767</v>
      </c>
      <c r="M447" s="6">
        <f t="shared" si="14"/>
        <v>0.198987823864984</v>
      </c>
      <c r="N447" s="6">
        <f t="shared" si="15"/>
        <v>0.247998144123952</v>
      </c>
      <c r="O447" s="6">
        <f t="shared" si="16"/>
        <v>0.304397328151156</v>
      </c>
      <c r="P447" s="6">
        <f t="shared" si="17"/>
        <v>0.15134902167015</v>
      </c>
      <c r="Q447" s="6">
        <f t="shared" si="18"/>
        <v>0.151918807484935</v>
      </c>
      <c r="R447" s="6">
        <f t="shared" si="19"/>
        <v>0.480882017633509</v>
      </c>
      <c r="S447" s="6">
        <f t="shared" si="20"/>
        <v>0.101569291302558</v>
      </c>
      <c r="T447" s="6">
        <f t="shared" si="21"/>
        <v>0.0362415664368727</v>
      </c>
      <c r="U447" s="6">
        <f t="shared" si="22"/>
        <v>0.0523983614456391</v>
      </c>
      <c r="V447" s="6">
        <f t="shared" si="23"/>
        <v>0.97209026128266</v>
      </c>
      <c r="W447" s="12">
        <f t="shared" si="24"/>
        <v>0.700260580234575</v>
      </c>
      <c r="X447" s="12">
        <f t="shared" si="25"/>
        <v>0.564766467284527</v>
      </c>
      <c r="Y447" s="12">
        <f t="shared" si="26"/>
        <v>0.800005404920666</v>
      </c>
    </row>
    <row r="448" spans="1:25">
      <c r="A448" t="s">
        <v>37</v>
      </c>
      <c r="B448" s="32">
        <v>2021</v>
      </c>
      <c r="C448" s="6">
        <f t="shared" si="4"/>
        <v>0.229986643519231</v>
      </c>
      <c r="D448" s="6">
        <f t="shared" si="5"/>
        <v>0.173972602739726</v>
      </c>
      <c r="E448" s="6">
        <f t="shared" si="6"/>
        <v>0.215963175022472</v>
      </c>
      <c r="F448" s="6">
        <f t="shared" si="7"/>
        <v>0.117676488813301</v>
      </c>
      <c r="G448" s="6">
        <f t="shared" si="8"/>
        <v>0.177626962966743</v>
      </c>
      <c r="H448" s="12">
        <f t="shared" si="9"/>
        <v>0.857911429838006</v>
      </c>
      <c r="I448" s="12">
        <f t="shared" si="10"/>
        <v>0.862073596561913</v>
      </c>
      <c r="J448" s="12">
        <f t="shared" si="11"/>
        <v>0.864195049106887</v>
      </c>
      <c r="K448" s="12">
        <f t="shared" si="12"/>
        <v>0.724709057975304</v>
      </c>
      <c r="L448" s="6">
        <f t="shared" si="13"/>
        <v>0.154718086081734</v>
      </c>
      <c r="M448" s="6">
        <f t="shared" si="14"/>
        <v>0.211857224308664</v>
      </c>
      <c r="N448" s="6">
        <f t="shared" si="15"/>
        <v>0.284947042107982</v>
      </c>
      <c r="O448" s="6">
        <f t="shared" si="16"/>
        <v>0.310506279838085</v>
      </c>
      <c r="P448" s="6">
        <f t="shared" si="17"/>
        <v>0.202045823439981</v>
      </c>
      <c r="Q448" s="6">
        <f t="shared" si="18"/>
        <v>0.168093878845544</v>
      </c>
      <c r="R448" s="6">
        <f t="shared" si="19"/>
        <v>0.378292106709607</v>
      </c>
      <c r="S448" s="6">
        <f t="shared" si="20"/>
        <v>0.0798371231184518</v>
      </c>
      <c r="T448" s="6">
        <f t="shared" si="21"/>
        <v>0.0187813971756101</v>
      </c>
      <c r="U448" s="6">
        <f t="shared" si="22"/>
        <v>0.0759178123176595</v>
      </c>
      <c r="V448" s="6">
        <f t="shared" si="23"/>
        <v>0.991092636579572</v>
      </c>
      <c r="W448" s="12">
        <f t="shared" si="24"/>
        <v>0.77848949425225</v>
      </c>
      <c r="X448" s="12">
        <f t="shared" si="25"/>
        <v>0.644859631638123</v>
      </c>
      <c r="Y448" s="12">
        <f t="shared" si="26"/>
        <v>0.830998990981942</v>
      </c>
    </row>
    <row r="449" spans="1:25">
      <c r="A449" t="s">
        <v>37</v>
      </c>
      <c r="B449" s="32">
        <v>2022</v>
      </c>
      <c r="C449" s="6">
        <f t="shared" si="4"/>
        <v>0.231539951179217</v>
      </c>
      <c r="D449" s="6">
        <f t="shared" si="5"/>
        <v>0.179908675799087</v>
      </c>
      <c r="E449" s="6">
        <f t="shared" si="6"/>
        <v>0.213602874811916</v>
      </c>
      <c r="F449" s="6">
        <f t="shared" si="7"/>
        <v>0.122203419324914</v>
      </c>
      <c r="G449" s="6">
        <f t="shared" si="8"/>
        <v>0.183125183380321</v>
      </c>
      <c r="H449" s="12">
        <f t="shared" si="9"/>
        <v>0.860959102302948</v>
      </c>
      <c r="I449" s="12">
        <f t="shared" si="10"/>
        <v>0.86569970453935</v>
      </c>
      <c r="J449" s="12">
        <f t="shared" si="11"/>
        <v>0.860653226887217</v>
      </c>
      <c r="K449" s="12">
        <f t="shared" si="12"/>
        <v>0.911953780766453</v>
      </c>
      <c r="L449" s="6">
        <f t="shared" si="13"/>
        <v>0.161024061039447</v>
      </c>
      <c r="M449" s="6">
        <f t="shared" si="14"/>
        <v>0.193750385421581</v>
      </c>
      <c r="N449" s="6">
        <f t="shared" si="15"/>
        <v>0.311151652767375</v>
      </c>
      <c r="O449" s="6">
        <f t="shared" si="16"/>
        <v>0.318491535468858</v>
      </c>
      <c r="P449" s="6">
        <f t="shared" si="17"/>
        <v>0.23575802028821</v>
      </c>
      <c r="Q449" s="6">
        <f t="shared" si="18"/>
        <v>0.11988582302569</v>
      </c>
      <c r="R449" s="6">
        <f t="shared" si="19"/>
        <v>0.424372869186365</v>
      </c>
      <c r="S449" s="6">
        <f t="shared" si="20"/>
        <v>0.0682161321315826</v>
      </c>
      <c r="T449" s="6">
        <f t="shared" si="21"/>
        <v>0.0810359504984501</v>
      </c>
      <c r="U449" s="6">
        <f t="shared" si="22"/>
        <v>0.0757822432807761</v>
      </c>
      <c r="V449" s="6">
        <f t="shared" si="23"/>
        <v>1</v>
      </c>
      <c r="W449" s="12">
        <f t="shared" si="24"/>
        <v>0.832478509652114</v>
      </c>
      <c r="X449" s="12">
        <f t="shared" si="25"/>
        <v>0.57037429054244</v>
      </c>
      <c r="Y449" s="12">
        <f t="shared" si="26"/>
        <v>0.882847914117896</v>
      </c>
    </row>
    <row r="450" spans="1:25">
      <c r="A450" t="s">
        <v>37</v>
      </c>
      <c r="B450" s="6">
        <v>2023</v>
      </c>
      <c r="C450" s="6">
        <f t="shared" si="4"/>
        <v>0.233520481904182</v>
      </c>
      <c r="D450" s="6">
        <f t="shared" si="5"/>
        <v>0.173059360730594</v>
      </c>
      <c r="E450" s="6">
        <f t="shared" si="6"/>
        <v>0.211898980377915</v>
      </c>
      <c r="F450" s="6">
        <f t="shared" si="7"/>
        <v>0.128936359693945</v>
      </c>
      <c r="G450" s="6">
        <f t="shared" si="8"/>
        <v>0.184885634464019</v>
      </c>
      <c r="H450" s="12">
        <f t="shared" si="9"/>
        <v>0.86131713292314</v>
      </c>
      <c r="I450" s="12">
        <f t="shared" si="10"/>
        <v>0.871804263423925</v>
      </c>
      <c r="J450" s="12">
        <f t="shared" si="11"/>
        <v>0.847889903573092</v>
      </c>
      <c r="K450" s="12">
        <f t="shared" si="12"/>
        <v>0.895812565854121</v>
      </c>
      <c r="L450" s="6">
        <f t="shared" si="13"/>
        <v>0.167536590198266</v>
      </c>
      <c r="M450" s="6">
        <f t="shared" si="14"/>
        <v>0.200592951945348</v>
      </c>
      <c r="N450" s="6">
        <f t="shared" si="15"/>
        <v>0.346137948850426</v>
      </c>
      <c r="O450" s="6">
        <f t="shared" si="16"/>
        <v>0.326110670025851</v>
      </c>
      <c r="P450" s="6">
        <f t="shared" si="17"/>
        <v>0.263658757915506</v>
      </c>
      <c r="Q450" s="6">
        <f t="shared" si="18"/>
        <v>0.125911830003172</v>
      </c>
      <c r="R450" s="6">
        <f t="shared" si="19"/>
        <v>3.92876055957854e-5</v>
      </c>
      <c r="S450" s="6">
        <f t="shared" si="20"/>
        <v>0.0290067255341538</v>
      </c>
      <c r="T450" s="6">
        <f t="shared" si="21"/>
        <v>0.113184030101746</v>
      </c>
      <c r="U450" s="6">
        <f t="shared" si="22"/>
        <v>0.0946384731407934</v>
      </c>
      <c r="V450" s="6">
        <f t="shared" si="23"/>
        <v>0.980997624703088</v>
      </c>
      <c r="W450" s="12">
        <f t="shared" si="24"/>
        <v>0.864484893535607</v>
      </c>
      <c r="X450" s="12">
        <f t="shared" si="25"/>
        <v>0.638985891944366</v>
      </c>
      <c r="Y450" s="12">
        <f t="shared" si="26"/>
        <v>0.881256346794383</v>
      </c>
    </row>
    <row r="451" spans="1:25">
      <c r="A451" t="s">
        <v>38</v>
      </c>
      <c r="B451" s="6">
        <v>2011</v>
      </c>
      <c r="C451" s="6">
        <f t="shared" si="4"/>
        <v>0.46145498887101</v>
      </c>
      <c r="D451" s="6">
        <f t="shared" si="5"/>
        <v>0.300547945205479</v>
      </c>
      <c r="E451" s="6">
        <f t="shared" si="6"/>
        <v>0.45444551579001</v>
      </c>
      <c r="F451" s="6">
        <f t="shared" si="7"/>
        <v>0.232198045863014</v>
      </c>
      <c r="G451" s="6">
        <f t="shared" si="8"/>
        <v>0.300896809501333</v>
      </c>
      <c r="H451" s="12">
        <f t="shared" si="9"/>
        <v>0.757713638217564</v>
      </c>
      <c r="I451" s="12">
        <f t="shared" si="10"/>
        <v>0.856701584743487</v>
      </c>
      <c r="J451" s="12">
        <f t="shared" si="11"/>
        <v>0.823448139426544</v>
      </c>
      <c r="K451" s="12">
        <f t="shared" si="12"/>
        <v>0.517859045544414</v>
      </c>
      <c r="L451" s="6">
        <f t="shared" si="13"/>
        <v>0.16044827831882</v>
      </c>
      <c r="M451" s="6">
        <f t="shared" si="14"/>
        <v>0.342991049244045</v>
      </c>
      <c r="N451" s="6">
        <f t="shared" si="15"/>
        <v>0.0688194265047791</v>
      </c>
      <c r="O451" s="6">
        <f t="shared" si="16"/>
        <v>0.300432982619622</v>
      </c>
      <c r="P451" s="6">
        <f t="shared" si="17"/>
        <v>0.165965152991928</v>
      </c>
      <c r="Q451" s="6">
        <f t="shared" si="18"/>
        <v>0.230256898192198</v>
      </c>
      <c r="R451" s="6">
        <f t="shared" si="19"/>
        <v>0.288137042236615</v>
      </c>
      <c r="S451" s="6">
        <f t="shared" si="20"/>
        <v>0.0166994555519971</v>
      </c>
      <c r="T451" s="6">
        <f t="shared" si="21"/>
        <v>0.0104819346346579</v>
      </c>
      <c r="U451" s="6">
        <f t="shared" si="22"/>
        <v>0.0240313499836314</v>
      </c>
      <c r="V451" s="6">
        <f t="shared" si="23"/>
        <v>0.0267220902612827</v>
      </c>
      <c r="W451" s="12">
        <f t="shared" si="24"/>
        <v>0.048839797387512</v>
      </c>
      <c r="X451" s="12">
        <f t="shared" si="25"/>
        <v>0.0466528920692199</v>
      </c>
      <c r="Y451" s="12">
        <f t="shared" si="26"/>
        <v>0.0698249569524332</v>
      </c>
    </row>
    <row r="452" spans="1:25">
      <c r="A452" t="s">
        <v>38</v>
      </c>
      <c r="B452" s="6">
        <v>2012</v>
      </c>
      <c r="C452" s="6">
        <f t="shared" si="4"/>
        <v>0.464351279270069</v>
      </c>
      <c r="D452" s="6">
        <f t="shared" si="5"/>
        <v>0.290319634703196</v>
      </c>
      <c r="E452" s="6">
        <f t="shared" si="6"/>
        <v>0.462550900203777</v>
      </c>
      <c r="F452" s="6">
        <f t="shared" si="7"/>
        <v>0.240333206376022</v>
      </c>
      <c r="G452" s="6">
        <f t="shared" si="8"/>
        <v>0.345839339703275</v>
      </c>
      <c r="H452" s="12">
        <f t="shared" si="9"/>
        <v>0.74071274555335</v>
      </c>
      <c r="I452" s="12">
        <f t="shared" si="10"/>
        <v>0.823431738822553</v>
      </c>
      <c r="J452" s="12">
        <f t="shared" si="11"/>
        <v>0.796089955902718</v>
      </c>
      <c r="K452" s="12">
        <f t="shared" si="12"/>
        <v>0.512152675009175</v>
      </c>
      <c r="L452" s="6">
        <f t="shared" si="13"/>
        <v>0.180351374316593</v>
      </c>
      <c r="M452" s="6">
        <f t="shared" si="14"/>
        <v>0.34394886990474</v>
      </c>
      <c r="N452" s="6">
        <f t="shared" si="15"/>
        <v>0.0950142082149315</v>
      </c>
      <c r="O452" s="6">
        <f t="shared" si="16"/>
        <v>0.295431087896522</v>
      </c>
      <c r="P452" s="6">
        <f t="shared" si="17"/>
        <v>0.187760843477109</v>
      </c>
      <c r="Q452" s="6">
        <f t="shared" si="18"/>
        <v>0.285442435775452</v>
      </c>
      <c r="R452" s="6">
        <f t="shared" si="19"/>
        <v>0.331654075840241</v>
      </c>
      <c r="S452" s="6">
        <f t="shared" si="20"/>
        <v>0.0179805096765338</v>
      </c>
      <c r="T452" s="6">
        <f t="shared" si="21"/>
        <v>0.0192272654365653</v>
      </c>
      <c r="U452" s="6">
        <f t="shared" si="22"/>
        <v>0.0254541477339826</v>
      </c>
      <c r="V452" s="6">
        <f t="shared" si="23"/>
        <v>0.0296912114014252</v>
      </c>
      <c r="W452" s="12">
        <f t="shared" si="24"/>
        <v>0.157281797933253</v>
      </c>
      <c r="X452" s="12">
        <f t="shared" si="25"/>
        <v>0.175975264512906</v>
      </c>
      <c r="Y452" s="12">
        <f t="shared" si="26"/>
        <v>0.281686277360747</v>
      </c>
    </row>
    <row r="453" spans="1:25">
      <c r="A453" t="s">
        <v>38</v>
      </c>
      <c r="B453" s="6">
        <v>2013</v>
      </c>
      <c r="C453" s="6">
        <f t="shared" si="4"/>
        <v>0.468111350211341</v>
      </c>
      <c r="D453" s="6">
        <f t="shared" si="5"/>
        <v>0.27972602739726</v>
      </c>
      <c r="E453" s="6">
        <f t="shared" si="6"/>
        <v>0.436865190050177</v>
      </c>
      <c r="F453" s="6">
        <f t="shared" si="7"/>
        <v>0.251646988283474</v>
      </c>
      <c r="G453" s="6">
        <f t="shared" si="8"/>
        <v>0.350074627817679</v>
      </c>
      <c r="H453" s="12">
        <f t="shared" si="9"/>
        <v>0.721895819699031</v>
      </c>
      <c r="I453" s="12">
        <f t="shared" si="10"/>
        <v>0.814836519913071</v>
      </c>
      <c r="J453" s="12">
        <f t="shared" si="11"/>
        <v>0.759114608261699</v>
      </c>
      <c r="K453" s="12">
        <f t="shared" si="12"/>
        <v>0.589721429670759</v>
      </c>
      <c r="L453" s="6">
        <f t="shared" si="13"/>
        <v>0.200688074475925</v>
      </c>
      <c r="M453" s="6">
        <f t="shared" si="14"/>
        <v>0.356792653423264</v>
      </c>
      <c r="N453" s="6">
        <f t="shared" si="15"/>
        <v>0.121596486695944</v>
      </c>
      <c r="O453" s="6">
        <f t="shared" si="16"/>
        <v>0.325195787383709</v>
      </c>
      <c r="P453" s="6">
        <f t="shared" si="17"/>
        <v>0.273125732734164</v>
      </c>
      <c r="Q453" s="6">
        <f t="shared" si="18"/>
        <v>0.219473517285125</v>
      </c>
      <c r="R453" s="6">
        <f t="shared" si="19"/>
        <v>0.343239740897638</v>
      </c>
      <c r="S453" s="6">
        <f t="shared" si="20"/>
        <v>0.022326943313355</v>
      </c>
      <c r="T453" s="6">
        <f t="shared" si="21"/>
        <v>0.0301454415902622</v>
      </c>
      <c r="U453" s="6">
        <f t="shared" si="22"/>
        <v>0.0276492843906321</v>
      </c>
      <c r="V453" s="6">
        <f t="shared" si="23"/>
        <v>0.0320665083135392</v>
      </c>
      <c r="W453" s="12">
        <f t="shared" si="24"/>
        <v>0.246265368845538</v>
      </c>
      <c r="X453" s="12">
        <f t="shared" si="25"/>
        <v>0.262097574840603</v>
      </c>
      <c r="Y453" s="12">
        <f t="shared" si="26"/>
        <v>0.538804908897216</v>
      </c>
    </row>
    <row r="454" spans="1:25">
      <c r="A454" t="s">
        <v>38</v>
      </c>
      <c r="B454" s="6">
        <v>2014</v>
      </c>
      <c r="C454" s="6">
        <f t="shared" si="4"/>
        <v>0.47762686917995</v>
      </c>
      <c r="D454" s="6">
        <f t="shared" si="5"/>
        <v>0.269132420091324</v>
      </c>
      <c r="E454" s="6">
        <f t="shared" si="6"/>
        <v>0.445165349075212</v>
      </c>
      <c r="F454" s="6">
        <f t="shared" si="7"/>
        <v>0.266880357189995</v>
      </c>
      <c r="G454" s="6">
        <f t="shared" si="8"/>
        <v>0.347523249435508</v>
      </c>
      <c r="H454" s="12">
        <f t="shared" si="9"/>
        <v>0.693445569974651</v>
      </c>
      <c r="I454" s="12">
        <f t="shared" si="10"/>
        <v>0.817626303323322</v>
      </c>
      <c r="J454" s="12">
        <f t="shared" si="11"/>
        <v>0.731714943937102</v>
      </c>
      <c r="K454" s="12">
        <f t="shared" si="12"/>
        <v>0.555341139143097</v>
      </c>
      <c r="L454" s="6">
        <f t="shared" si="13"/>
        <v>0.207216549387544</v>
      </c>
      <c r="M454" s="6">
        <f t="shared" si="14"/>
        <v>0.345447545455805</v>
      </c>
      <c r="N454" s="6">
        <f t="shared" si="15"/>
        <v>0.147204871392928</v>
      </c>
      <c r="O454" s="6">
        <f t="shared" si="16"/>
        <v>0.326047462963926</v>
      </c>
      <c r="P454" s="6">
        <f t="shared" si="17"/>
        <v>0.294727674961596</v>
      </c>
      <c r="Q454" s="6">
        <f t="shared" si="18"/>
        <v>0.261655566127498</v>
      </c>
      <c r="R454" s="6">
        <f t="shared" si="19"/>
        <v>0.380841269359407</v>
      </c>
      <c r="S454" s="6">
        <f t="shared" si="20"/>
        <v>0.0281831907398088</v>
      </c>
      <c r="T454" s="6">
        <f t="shared" si="21"/>
        <v>0.0306875620270762</v>
      </c>
      <c r="U454" s="6">
        <f t="shared" si="22"/>
        <v>0.0294231724592915</v>
      </c>
      <c r="V454" s="6">
        <f t="shared" si="23"/>
        <v>0.0332541567695962</v>
      </c>
      <c r="W454" s="12">
        <f t="shared" si="24"/>
        <v>0.351930668702433</v>
      </c>
      <c r="X454" s="12">
        <f t="shared" si="25"/>
        <v>0.214551709507616</v>
      </c>
      <c r="Y454" s="12">
        <f t="shared" si="26"/>
        <v>0.624866245830655</v>
      </c>
    </row>
    <row r="455" spans="1:25">
      <c r="A455" t="s">
        <v>38</v>
      </c>
      <c r="B455" s="6">
        <v>2015</v>
      </c>
      <c r="C455" s="6">
        <f t="shared" si="4"/>
        <v>0.491555404360082</v>
      </c>
      <c r="D455" s="6">
        <f t="shared" si="5"/>
        <v>0.257671232876712</v>
      </c>
      <c r="E455" s="6">
        <f t="shared" si="6"/>
        <v>0.456670854065199</v>
      </c>
      <c r="F455" s="6">
        <f t="shared" si="7"/>
        <v>0.279894864262523</v>
      </c>
      <c r="G455" s="6">
        <f t="shared" si="8"/>
        <v>0.41635943818648</v>
      </c>
      <c r="H455" s="12">
        <f t="shared" si="9"/>
        <v>0.684055095922924</v>
      </c>
      <c r="I455" s="12">
        <f t="shared" si="10"/>
        <v>0.804892193490099</v>
      </c>
      <c r="J455" s="12">
        <f t="shared" si="11"/>
        <v>0.713808001327386</v>
      </c>
      <c r="K455" s="12">
        <f t="shared" si="12"/>
        <v>0.360590526477796</v>
      </c>
      <c r="L455" s="6">
        <f t="shared" si="13"/>
        <v>0.2049197025055</v>
      </c>
      <c r="M455" s="6">
        <f t="shared" si="14"/>
        <v>0.341976741312742</v>
      </c>
      <c r="N455" s="6">
        <f t="shared" si="15"/>
        <v>0.167860765990362</v>
      </c>
      <c r="O455" s="6">
        <f t="shared" si="16"/>
        <v>0.32790583516068</v>
      </c>
      <c r="P455" s="6">
        <f t="shared" si="17"/>
        <v>0.307829406636076</v>
      </c>
      <c r="Q455" s="6">
        <f t="shared" si="18"/>
        <v>0.230891214716143</v>
      </c>
      <c r="R455" s="6">
        <f t="shared" si="19"/>
        <v>0.496993143439586</v>
      </c>
      <c r="S455" s="6">
        <f t="shared" si="20"/>
        <v>0.0332616553049366</v>
      </c>
      <c r="T455" s="6">
        <f t="shared" si="21"/>
        <v>0.0207554072246378</v>
      </c>
      <c r="U455" s="6">
        <f t="shared" si="22"/>
        <v>0.033977480590625</v>
      </c>
      <c r="V455" s="6">
        <f t="shared" si="23"/>
        <v>0.0332541567695962</v>
      </c>
      <c r="W455" s="12">
        <f t="shared" si="24"/>
        <v>0.394721994046803</v>
      </c>
      <c r="X455" s="12">
        <f t="shared" si="25"/>
        <v>0.256541296754945</v>
      </c>
      <c r="Y455" s="12">
        <f t="shared" si="26"/>
        <v>0.95048876403239</v>
      </c>
    </row>
    <row r="456" spans="1:25">
      <c r="A456" t="s">
        <v>38</v>
      </c>
      <c r="B456" s="6">
        <v>2016</v>
      </c>
      <c r="C456" s="6">
        <f t="shared" si="4"/>
        <v>0.514821221209083</v>
      </c>
      <c r="D456" s="6">
        <f t="shared" si="5"/>
        <v>0.244703196347032</v>
      </c>
      <c r="E456" s="6">
        <f t="shared" si="6"/>
        <v>0.463515571309976</v>
      </c>
      <c r="F456" s="6">
        <f t="shared" si="7"/>
        <v>0.244144942510964</v>
      </c>
      <c r="G456" s="6">
        <f t="shared" si="8"/>
        <v>0.4126216688566</v>
      </c>
      <c r="H456" s="12">
        <f t="shared" si="9"/>
        <v>0.676617117546024</v>
      </c>
      <c r="I456" s="12">
        <f t="shared" si="10"/>
        <v>0.808689229116304</v>
      </c>
      <c r="J456" s="12">
        <f t="shared" si="11"/>
        <v>0.711861594521982</v>
      </c>
      <c r="K456" s="12">
        <f t="shared" si="12"/>
        <v>0.14059928729563</v>
      </c>
      <c r="L456" s="6">
        <f t="shared" si="13"/>
        <v>0.208388072424073</v>
      </c>
      <c r="M456" s="6">
        <f t="shared" si="14"/>
        <v>0.340501862880604</v>
      </c>
      <c r="N456" s="6">
        <f t="shared" si="15"/>
        <v>0.189382627770602</v>
      </c>
      <c r="O456" s="6">
        <f t="shared" si="16"/>
        <v>0.343512547124374</v>
      </c>
      <c r="P456" s="6">
        <f t="shared" si="17"/>
        <v>0.314856735025533</v>
      </c>
      <c r="Q456" s="6">
        <f t="shared" si="18"/>
        <v>0.252775134792261</v>
      </c>
      <c r="R456" s="6">
        <f t="shared" si="19"/>
        <v>0.536307233077792</v>
      </c>
      <c r="S456" s="6">
        <f t="shared" si="20"/>
        <v>0.0360982751521252</v>
      </c>
      <c r="T456" s="6">
        <f t="shared" si="21"/>
        <v>0.0209287214417333</v>
      </c>
      <c r="U456" s="6">
        <f t="shared" si="22"/>
        <v>0.0333944892871611</v>
      </c>
      <c r="V456" s="6">
        <f t="shared" si="23"/>
        <v>0.0338479809976247</v>
      </c>
      <c r="W456" s="12">
        <f t="shared" si="24"/>
        <v>0.430576261355379</v>
      </c>
      <c r="X456" s="12">
        <f t="shared" si="25"/>
        <v>0.35347862008123</v>
      </c>
      <c r="Y456" s="12">
        <f t="shared" si="26"/>
        <v>0.844669377979129</v>
      </c>
    </row>
    <row r="457" spans="1:25">
      <c r="A457" t="s">
        <v>38</v>
      </c>
      <c r="B457" s="6">
        <v>2017</v>
      </c>
      <c r="C457" s="6">
        <f t="shared" si="4"/>
        <v>0.586610499869368</v>
      </c>
      <c r="D457" s="6">
        <f t="shared" si="5"/>
        <v>0.234474885844749</v>
      </c>
      <c r="E457" s="6">
        <f t="shared" si="6"/>
        <v>0.470156311993346</v>
      </c>
      <c r="F457" s="6">
        <f t="shared" si="7"/>
        <v>0.255642749669094</v>
      </c>
      <c r="G457" s="6">
        <f t="shared" si="8"/>
        <v>0.411499062368445</v>
      </c>
      <c r="H457" s="12">
        <f t="shared" si="9"/>
        <v>0.676059040793362</v>
      </c>
      <c r="I457" s="12">
        <f t="shared" si="10"/>
        <v>0.788672380533783</v>
      </c>
      <c r="J457" s="12">
        <f t="shared" si="11"/>
        <v>0.716089445369785</v>
      </c>
      <c r="K457" s="12">
        <f t="shared" si="12"/>
        <v>0.0725490428214568</v>
      </c>
      <c r="L457" s="6">
        <f t="shared" si="13"/>
        <v>0.209958519743777</v>
      </c>
      <c r="M457" s="6">
        <f t="shared" si="14"/>
        <v>0.387441931112016</v>
      </c>
      <c r="N457" s="6">
        <f t="shared" si="15"/>
        <v>0.214577303619279</v>
      </c>
      <c r="O457" s="6">
        <f t="shared" si="16"/>
        <v>0.40536664853087</v>
      </c>
      <c r="P457" s="6">
        <f t="shared" si="17"/>
        <v>0.319521520884283</v>
      </c>
      <c r="Q457" s="6">
        <f t="shared" si="18"/>
        <v>0.249920710434507</v>
      </c>
      <c r="R457" s="6">
        <f t="shared" si="19"/>
        <v>0.594200319875</v>
      </c>
      <c r="S457" s="6">
        <f t="shared" si="20"/>
        <v>0.0514251727135472</v>
      </c>
      <c r="T457" s="6">
        <f t="shared" si="21"/>
        <v>0.0324744376770586</v>
      </c>
      <c r="U457" s="6">
        <f t="shared" si="22"/>
        <v>0.0372865790917394</v>
      </c>
      <c r="V457" s="6">
        <f t="shared" si="23"/>
        <v>0.0338479809976247</v>
      </c>
      <c r="W457" s="12">
        <f t="shared" si="24"/>
        <v>0.510052381657573</v>
      </c>
      <c r="X457" s="12">
        <f t="shared" si="25"/>
        <v>0.481090414824059</v>
      </c>
      <c r="Y457" s="12">
        <f t="shared" si="26"/>
        <v>0.708510579253857</v>
      </c>
    </row>
    <row r="458" spans="1:25">
      <c r="A458" t="s">
        <v>38</v>
      </c>
      <c r="B458" s="6">
        <v>2018</v>
      </c>
      <c r="C458" s="6">
        <f t="shared" si="4"/>
        <v>0.574113515154922</v>
      </c>
      <c r="D458" s="6">
        <f t="shared" si="5"/>
        <v>0.222511415525114</v>
      </c>
      <c r="E458" s="6">
        <f t="shared" si="6"/>
        <v>0.473482816968457</v>
      </c>
      <c r="F458" s="6">
        <f t="shared" si="7"/>
        <v>0.269226679136137</v>
      </c>
      <c r="G458" s="6">
        <f t="shared" si="8"/>
        <v>0.449616655398079</v>
      </c>
      <c r="H458" s="12">
        <f t="shared" si="9"/>
        <v>0.693440510603436</v>
      </c>
      <c r="I458" s="12">
        <f t="shared" si="10"/>
        <v>0.825501184284424</v>
      </c>
      <c r="J458" s="12">
        <f t="shared" si="11"/>
        <v>0.717164755359</v>
      </c>
      <c r="K458" s="12">
        <f t="shared" si="12"/>
        <v>0.377401825565014</v>
      </c>
      <c r="L458" s="6">
        <f t="shared" si="13"/>
        <v>0.223923154006983</v>
      </c>
      <c r="M458" s="6">
        <f t="shared" si="14"/>
        <v>0.383376084833059</v>
      </c>
      <c r="N458" s="6">
        <f t="shared" si="15"/>
        <v>0.246049125406606</v>
      </c>
      <c r="O458" s="6">
        <f t="shared" si="16"/>
        <v>0.389630633877418</v>
      </c>
      <c r="P458" s="6">
        <f t="shared" si="17"/>
        <v>0.348442402399315</v>
      </c>
      <c r="Q458" s="6">
        <f t="shared" si="18"/>
        <v>0.374563907389788</v>
      </c>
      <c r="R458" s="6">
        <f t="shared" si="19"/>
        <v>0.665008423525567</v>
      </c>
      <c r="S458" s="6">
        <f t="shared" si="20"/>
        <v>0.0567323969437709</v>
      </c>
      <c r="T458" s="6">
        <f t="shared" si="21"/>
        <v>0.0246201106520801</v>
      </c>
      <c r="U458" s="6">
        <f t="shared" si="22"/>
        <v>0.0405795830466129</v>
      </c>
      <c r="V458" s="6">
        <f t="shared" si="23"/>
        <v>0.0338479809976247</v>
      </c>
      <c r="W458" s="12">
        <f t="shared" si="24"/>
        <v>0.575856522028598</v>
      </c>
      <c r="X458" s="12">
        <f t="shared" si="25"/>
        <v>0.447584418841833</v>
      </c>
      <c r="Y458" s="12">
        <f t="shared" si="26"/>
        <v>0.729113204379563</v>
      </c>
    </row>
    <row r="459" spans="1:25">
      <c r="A459" t="s">
        <v>38</v>
      </c>
      <c r="B459" s="6">
        <v>2019</v>
      </c>
      <c r="C459" s="6">
        <f t="shared" si="4"/>
        <v>0.578119188157082</v>
      </c>
      <c r="D459" s="6">
        <f t="shared" si="5"/>
        <v>0.207853881278539</v>
      </c>
      <c r="E459" s="6">
        <f t="shared" si="6"/>
        <v>0.473892303749626</v>
      </c>
      <c r="F459" s="6">
        <f t="shared" si="7"/>
        <v>0.284518543937913</v>
      </c>
      <c r="G459" s="6">
        <f t="shared" si="8"/>
        <v>0.462271492173647</v>
      </c>
      <c r="H459" s="12">
        <f t="shared" si="9"/>
        <v>0.699392579762027</v>
      </c>
      <c r="I459" s="12">
        <f t="shared" si="10"/>
        <v>0.839584401631138</v>
      </c>
      <c r="J459" s="12">
        <f t="shared" si="11"/>
        <v>0.716446818422581</v>
      </c>
      <c r="K459" s="12">
        <f t="shared" si="12"/>
        <v>0.655924799033942</v>
      </c>
      <c r="L459" s="6">
        <f t="shared" si="13"/>
        <v>0.239452398704595</v>
      </c>
      <c r="M459" s="6">
        <f t="shared" si="14"/>
        <v>0.409625088986769</v>
      </c>
      <c r="N459" s="6">
        <f t="shared" si="15"/>
        <v>0.284288712711749</v>
      </c>
      <c r="O459" s="6">
        <f t="shared" si="16"/>
        <v>0.392977051520454</v>
      </c>
      <c r="P459" s="6">
        <f t="shared" si="17"/>
        <v>0.389786896686707</v>
      </c>
      <c r="Q459" s="6">
        <f t="shared" si="18"/>
        <v>0.333650491595306</v>
      </c>
      <c r="R459" s="6">
        <f t="shared" si="19"/>
        <v>0.643503969614034</v>
      </c>
      <c r="S459" s="6">
        <f t="shared" si="20"/>
        <v>0.0759024568788031</v>
      </c>
      <c r="T459" s="6">
        <f t="shared" si="21"/>
        <v>0.0214584123478163</v>
      </c>
      <c r="U459" s="6">
        <f t="shared" si="22"/>
        <v>0.0433927403132507</v>
      </c>
      <c r="V459" s="6">
        <f t="shared" si="23"/>
        <v>0.0338479809976247</v>
      </c>
      <c r="W459" s="12">
        <f t="shared" si="24"/>
        <v>0.623119650312892</v>
      </c>
      <c r="X459" s="12">
        <f t="shared" si="25"/>
        <v>0.503147485054489</v>
      </c>
      <c r="Y459" s="12">
        <f t="shared" si="26"/>
        <v>0.757265859359884</v>
      </c>
    </row>
    <row r="460" spans="1:25">
      <c r="A460" t="s">
        <v>38</v>
      </c>
      <c r="B460" s="6">
        <v>2020</v>
      </c>
      <c r="C460" s="6">
        <f t="shared" si="4"/>
        <v>0.577974008881593</v>
      </c>
      <c r="D460" s="6">
        <f t="shared" si="5"/>
        <v>0.193150684931507</v>
      </c>
      <c r="E460" s="6">
        <f t="shared" si="6"/>
        <v>0.473881568141131</v>
      </c>
      <c r="F460" s="6">
        <f t="shared" si="7"/>
        <v>0.29886046134527</v>
      </c>
      <c r="G460" s="6">
        <f t="shared" si="8"/>
        <v>0.463751291635306</v>
      </c>
      <c r="H460" s="12">
        <f t="shared" si="9"/>
        <v>0.714490024544584</v>
      </c>
      <c r="I460" s="12">
        <f t="shared" si="10"/>
        <v>0.863099162454521</v>
      </c>
      <c r="J460" s="12">
        <f t="shared" si="11"/>
        <v>0.712927332018711</v>
      </c>
      <c r="K460" s="12">
        <f t="shared" si="12"/>
        <v>0.439390531213373</v>
      </c>
      <c r="L460" s="6">
        <f t="shared" si="13"/>
        <v>0.263516372853469</v>
      </c>
      <c r="M460" s="6">
        <f t="shared" si="14"/>
        <v>0.442057899192057</v>
      </c>
      <c r="N460" s="6">
        <f t="shared" si="15"/>
        <v>0.31745977248341</v>
      </c>
      <c r="O460" s="6">
        <f t="shared" si="16"/>
        <v>0.392851220769472</v>
      </c>
      <c r="P460" s="6">
        <f t="shared" si="17"/>
        <v>0.432322547354644</v>
      </c>
      <c r="Q460" s="6">
        <f t="shared" si="18"/>
        <v>0.399619410085633</v>
      </c>
      <c r="R460" s="6">
        <f t="shared" si="19"/>
        <v>0.638248726363089</v>
      </c>
      <c r="S460" s="6">
        <f t="shared" si="20"/>
        <v>0.106876515532781</v>
      </c>
      <c r="T460" s="6">
        <f t="shared" si="21"/>
        <v>0.041406455560979</v>
      </c>
      <c r="U460" s="6">
        <f t="shared" si="22"/>
        <v>0.0444181074109157</v>
      </c>
      <c r="V460" s="6">
        <f t="shared" si="23"/>
        <v>0.0338479809976247</v>
      </c>
      <c r="W460" s="12">
        <f t="shared" si="24"/>
        <v>0.663910216433601</v>
      </c>
      <c r="X460" s="12">
        <f t="shared" si="25"/>
        <v>0.533595489920148</v>
      </c>
      <c r="Y460" s="12">
        <f t="shared" si="26"/>
        <v>0.76669018533621</v>
      </c>
    </row>
    <row r="461" spans="1:25">
      <c r="A461" t="s">
        <v>38</v>
      </c>
      <c r="B461" s="32">
        <v>2021</v>
      </c>
      <c r="C461" s="6">
        <f t="shared" si="4"/>
        <v>0.56880765990036</v>
      </c>
      <c r="D461" s="6">
        <f t="shared" si="5"/>
        <v>0.183561643835616</v>
      </c>
      <c r="E461" s="6">
        <f t="shared" si="6"/>
        <v>0.473878500824418</v>
      </c>
      <c r="F461" s="6">
        <f t="shared" si="7"/>
        <v>0.312650563275649</v>
      </c>
      <c r="G461" s="6">
        <f t="shared" si="8"/>
        <v>0.486228935182232</v>
      </c>
      <c r="H461" s="12">
        <f t="shared" si="9"/>
        <v>0.666420777009462</v>
      </c>
      <c r="I461" s="12">
        <f t="shared" si="10"/>
        <v>0.843161673137499</v>
      </c>
      <c r="J461" s="12">
        <f t="shared" si="11"/>
        <v>0.697091238616711</v>
      </c>
      <c r="K461" s="12">
        <f t="shared" si="12"/>
        <v>0.696058815868919</v>
      </c>
      <c r="L461" s="6">
        <f t="shared" si="13"/>
        <v>0.291380917882243</v>
      </c>
      <c r="M461" s="6">
        <f t="shared" si="14"/>
        <v>0.410493194178561</v>
      </c>
      <c r="N461" s="6">
        <f t="shared" si="15"/>
        <v>0.363182640144665</v>
      </c>
      <c r="O461" s="6">
        <f t="shared" si="16"/>
        <v>0.384143246291707</v>
      </c>
      <c r="P461" s="6">
        <f t="shared" si="17"/>
        <v>0.530586523424758</v>
      </c>
      <c r="Q461" s="6">
        <f t="shared" si="18"/>
        <v>0.424992071043451</v>
      </c>
      <c r="R461" s="6">
        <f t="shared" si="19"/>
        <v>0.602384256816995</v>
      </c>
      <c r="S461" s="6">
        <f t="shared" si="20"/>
        <v>0.0970398499336597</v>
      </c>
      <c r="T461" s="6">
        <f t="shared" si="21"/>
        <v>0.000677134644358402</v>
      </c>
      <c r="U461" s="6">
        <f t="shared" si="22"/>
        <v>0.0576607249172975</v>
      </c>
      <c r="V461" s="6">
        <f t="shared" si="23"/>
        <v>0.0338479809976247</v>
      </c>
      <c r="W461" s="12">
        <f t="shared" si="24"/>
        <v>0.742453687157771</v>
      </c>
      <c r="X461" s="12">
        <f t="shared" si="25"/>
        <v>0.618817388176274</v>
      </c>
      <c r="Y461" s="12">
        <f t="shared" si="26"/>
        <v>0.804779893849942</v>
      </c>
    </row>
    <row r="462" spans="1:25">
      <c r="A462" t="s">
        <v>38</v>
      </c>
      <c r="B462" s="32">
        <v>2022</v>
      </c>
      <c r="C462" s="6">
        <f t="shared" si="4"/>
        <v>0.56929021432641</v>
      </c>
      <c r="D462" s="6">
        <f t="shared" si="5"/>
        <v>0.191324200913242</v>
      </c>
      <c r="E462" s="6">
        <f t="shared" si="6"/>
        <v>0.654882700441095</v>
      </c>
      <c r="F462" s="6">
        <f t="shared" si="7"/>
        <v>0.339575919315486</v>
      </c>
      <c r="G462" s="6">
        <f t="shared" si="8"/>
        <v>0.493921341004478</v>
      </c>
      <c r="H462" s="12">
        <f t="shared" si="9"/>
        <v>0.686846182376683</v>
      </c>
      <c r="I462" s="12">
        <f t="shared" si="10"/>
        <v>0.8534905867702</v>
      </c>
      <c r="J462" s="12">
        <f t="shared" si="11"/>
        <v>0.650058392204162</v>
      </c>
      <c r="K462" s="12">
        <f t="shared" si="12"/>
        <v>0.669800040252406</v>
      </c>
      <c r="L462" s="6">
        <f t="shared" si="13"/>
        <v>0.332161031097006</v>
      </c>
      <c r="M462" s="6">
        <f t="shared" si="14"/>
        <v>0.434084198013881</v>
      </c>
      <c r="N462" s="6">
        <f t="shared" si="15"/>
        <v>0.396872748867375</v>
      </c>
      <c r="O462" s="6">
        <f t="shared" si="16"/>
        <v>0.237303233090767</v>
      </c>
      <c r="P462" s="6">
        <f t="shared" si="17"/>
        <v>0.664907445666464</v>
      </c>
      <c r="Q462" s="6">
        <f t="shared" si="18"/>
        <v>0.373612432603869</v>
      </c>
      <c r="R462" s="6">
        <f t="shared" si="19"/>
        <v>0.671239750873294</v>
      </c>
      <c r="S462" s="6">
        <f t="shared" si="20"/>
        <v>0.100791508441232</v>
      </c>
      <c r="T462" s="6">
        <f t="shared" si="21"/>
        <v>0.00522210216757443</v>
      </c>
      <c r="U462" s="6">
        <f t="shared" si="22"/>
        <v>0.0494378229809192</v>
      </c>
      <c r="V462" s="6">
        <f t="shared" si="23"/>
        <v>0.0338479809976247</v>
      </c>
      <c r="W462" s="12">
        <f t="shared" si="24"/>
        <v>0.805778640270972</v>
      </c>
      <c r="X462" s="12">
        <f t="shared" si="25"/>
        <v>0.553765802107821</v>
      </c>
      <c r="Y462" s="12">
        <f t="shared" si="26"/>
        <v>0.84385075442009</v>
      </c>
    </row>
    <row r="463" spans="1:25">
      <c r="A463" t="s">
        <v>38</v>
      </c>
      <c r="B463" s="6">
        <v>2023</v>
      </c>
      <c r="C463" s="6">
        <f t="shared" si="4"/>
        <v>0.573114289757486</v>
      </c>
      <c r="D463" s="6">
        <f t="shared" si="5"/>
        <v>0.180821917808219</v>
      </c>
      <c r="E463" s="6">
        <f t="shared" si="6"/>
        <v>0.720782159627149</v>
      </c>
      <c r="F463" s="6">
        <f t="shared" si="7"/>
        <v>0.364353575029885</v>
      </c>
      <c r="G463" s="6">
        <f t="shared" si="8"/>
        <v>0.501218283177487</v>
      </c>
      <c r="H463" s="12">
        <f t="shared" si="9"/>
        <v>0.696066648907149</v>
      </c>
      <c r="I463" s="12">
        <f t="shared" si="10"/>
        <v>0.8534905867702</v>
      </c>
      <c r="J463" s="12">
        <f t="shared" si="11"/>
        <v>0.611768422261789</v>
      </c>
      <c r="K463" s="12">
        <f t="shared" si="12"/>
        <v>0.473524571726236</v>
      </c>
      <c r="L463" s="6">
        <f t="shared" si="13"/>
        <v>0.342773218991514</v>
      </c>
      <c r="M463" s="6">
        <f t="shared" si="14"/>
        <v>0.42082583005511</v>
      </c>
      <c r="N463" s="6">
        <f t="shared" si="15"/>
        <v>0.437690519245673</v>
      </c>
      <c r="O463" s="6">
        <f t="shared" si="16"/>
        <v>0.204045805223002</v>
      </c>
      <c r="P463" s="6">
        <f t="shared" si="17"/>
        <v>0.735888503808735</v>
      </c>
      <c r="Q463" s="6">
        <f t="shared" si="18"/>
        <v>0.381541389153188</v>
      </c>
      <c r="R463" s="6">
        <f t="shared" si="19"/>
        <v>6.29533045024369e-5</v>
      </c>
      <c r="S463" s="6">
        <f t="shared" si="20"/>
        <v>0.0505101340531637</v>
      </c>
      <c r="T463" s="6">
        <f t="shared" si="21"/>
        <v>0.0413761311717226</v>
      </c>
      <c r="U463" s="6">
        <f t="shared" si="22"/>
        <v>0.0867157708116684</v>
      </c>
      <c r="V463" s="6">
        <f t="shared" si="23"/>
        <v>0.0338479809976247</v>
      </c>
      <c r="W463" s="12">
        <f t="shared" si="24"/>
        <v>0.844710813167004</v>
      </c>
      <c r="X463" s="12">
        <f t="shared" si="25"/>
        <v>0.628989982897341</v>
      </c>
      <c r="Y463" s="12">
        <f t="shared" si="26"/>
        <v>0.840143881259966</v>
      </c>
    </row>
    <row r="464" spans="1:25">
      <c r="A464" t="s">
        <v>39</v>
      </c>
      <c r="B464" s="6">
        <v>2011</v>
      </c>
      <c r="C464" s="6">
        <f t="shared" ref="C464:C527" si="27">(C69-$C$396)/$C$397</f>
        <v>0.266641423089938</v>
      </c>
      <c r="D464" s="6">
        <f t="shared" ref="D464:D527" si="28">(D69-$D$396)/$D$397</f>
        <v>0.310456621004566</v>
      </c>
      <c r="E464" s="6">
        <f t="shared" ref="E464:E527" si="29">(E69-$E$396)/$E$397</f>
        <v>0.226849189392544</v>
      </c>
      <c r="F464" s="6">
        <f t="shared" ref="F464:F527" si="30">(F69-$F$396)/$F$397</f>
        <v>0.173913085779147</v>
      </c>
      <c r="G464" s="6">
        <f t="shared" ref="G464:G527" si="31">(G69-$G$396)/$G$397</f>
        <v>0.255992549975124</v>
      </c>
      <c r="H464" s="12">
        <f t="shared" ref="H464:H527" si="32">($H$395-H69)/$H$397</f>
        <v>0.80310491138011</v>
      </c>
      <c r="I464" s="12">
        <f t="shared" ref="I464:I527" si="33">($I$395-I69)/$I$397</f>
        <v>0.66080018557859</v>
      </c>
      <c r="J464" s="12">
        <f t="shared" ref="J464:J527" si="34">($J$395-J69)/$J$397</f>
        <v>0.559604719876962</v>
      </c>
      <c r="K464" s="12">
        <f t="shared" ref="K464:K527" si="35">($K$395-K69)/$K$397</f>
        <v>0.893485029656552</v>
      </c>
      <c r="L464" s="6">
        <f t="shared" ref="L464:L527" si="36">(L69-$L$396)/$L$397</f>
        <v>0.276627391094694</v>
      </c>
      <c r="M464" s="6">
        <f t="shared" ref="M464:M527" si="37">(M69-$M$396)/$M$397</f>
        <v>0.324534970133521</v>
      </c>
      <c r="N464" s="6">
        <f t="shared" ref="N464:N527" si="38">(N69-$N$396)/$N$397</f>
        <v>0.0964350297080858</v>
      </c>
      <c r="O464" s="6">
        <f t="shared" ref="O464:O527" si="39">(O69-$O$396)/$O$397</f>
        <v>0.359553954044566</v>
      </c>
      <c r="P464" s="6">
        <f t="shared" ref="P464:P527" si="40">(P69-$P$396)/$P$397</f>
        <v>0.0543829612246472</v>
      </c>
      <c r="Q464" s="6">
        <f t="shared" ref="Q464:Q527" si="41">(Q69-$Q$396)/$Q$397</f>
        <v>0.212496035521725</v>
      </c>
      <c r="R464" s="6">
        <f t="shared" ref="R464:R527" si="42">(R69-$R$396)/$R$397</f>
        <v>0.242172515279371</v>
      </c>
      <c r="S464" s="6">
        <f t="shared" ref="S464:S527" si="43">(S69-$S$396)/$S$397</f>
        <v>0.0404447087889463</v>
      </c>
      <c r="T464" s="6">
        <f t="shared" ref="T464:T527" si="44">(T69-$T$396)/$T$397</f>
        <v>0.0376460625596711</v>
      </c>
      <c r="U464" s="6">
        <f t="shared" ref="U464:U527" si="45">(U69-$U$396)/$U$397</f>
        <v>0.180507860167792</v>
      </c>
      <c r="V464" s="6">
        <f t="shared" ref="V464:V527" si="46">(V69-$V$396)/$V$397</f>
        <v>0.0486935866983373</v>
      </c>
      <c r="W464" s="12">
        <f t="shared" ref="W464:W527" si="47">(W69-$W$396)/$W$397</f>
        <v>0.0925566896281629</v>
      </c>
      <c r="X464" s="12">
        <f t="shared" ref="X464:X527" si="48">(X69-$X$396)/$X$397</f>
        <v>0.0751685049588282</v>
      </c>
      <c r="Y464" s="12">
        <f t="shared" ref="Y464:Y527" si="49">(Y69-$Y$396)/$Y$397</f>
        <v>0.0591285491434245</v>
      </c>
    </row>
    <row r="465" spans="1:25">
      <c r="A465" t="s">
        <v>39</v>
      </c>
      <c r="B465" s="6">
        <v>2012</v>
      </c>
      <c r="C465" s="6">
        <f t="shared" si="27"/>
        <v>0.270906039661779</v>
      </c>
      <c r="D465" s="6">
        <f t="shared" si="28"/>
        <v>0.308082191780822</v>
      </c>
      <c r="E465" s="6">
        <f t="shared" si="29"/>
        <v>0.243786804924945</v>
      </c>
      <c r="F465" s="6">
        <f t="shared" si="30"/>
        <v>0.183491275770134</v>
      </c>
      <c r="G465" s="6">
        <f t="shared" si="31"/>
        <v>0.273788414190767</v>
      </c>
      <c r="H465" s="12">
        <f t="shared" si="32"/>
        <v>0.799926220876025</v>
      </c>
      <c r="I465" s="12">
        <f t="shared" si="33"/>
        <v>0.645612043073768</v>
      </c>
      <c r="J465" s="12">
        <f t="shared" si="34"/>
        <v>0.554161162483488</v>
      </c>
      <c r="K465" s="12">
        <f t="shared" si="35"/>
        <v>0.915931665620893</v>
      </c>
      <c r="L465" s="6">
        <f t="shared" si="36"/>
        <v>0.311485790371012</v>
      </c>
      <c r="M465" s="6">
        <f t="shared" si="37"/>
        <v>0.326781508531548</v>
      </c>
      <c r="N465" s="6">
        <f t="shared" si="38"/>
        <v>0.123559803668303</v>
      </c>
      <c r="O465" s="6">
        <f t="shared" si="39"/>
        <v>0.333282485656523</v>
      </c>
      <c r="P465" s="6">
        <f t="shared" si="40"/>
        <v>0.0713586695425762</v>
      </c>
      <c r="Q465" s="6">
        <f t="shared" si="41"/>
        <v>0.232477006026007</v>
      </c>
      <c r="R465" s="6">
        <f t="shared" si="42"/>
        <v>0.297949012119653</v>
      </c>
      <c r="S465" s="6">
        <f t="shared" si="43"/>
        <v>0.0408564761861189</v>
      </c>
      <c r="T465" s="6">
        <f t="shared" si="44"/>
        <v>0.0773048956178603</v>
      </c>
      <c r="U465" s="6">
        <f t="shared" si="45"/>
        <v>0.184049058967328</v>
      </c>
      <c r="V465" s="6">
        <f t="shared" si="46"/>
        <v>0.0498812351543943</v>
      </c>
      <c r="W465" s="12">
        <f t="shared" si="47"/>
        <v>0.187373484468176</v>
      </c>
      <c r="X465" s="12">
        <f t="shared" si="48"/>
        <v>0.225426139475261</v>
      </c>
      <c r="Y465" s="12">
        <f t="shared" si="49"/>
        <v>0.241478863943218</v>
      </c>
    </row>
    <row r="466" spans="1:25">
      <c r="A466" t="s">
        <v>39</v>
      </c>
      <c r="B466" s="6">
        <v>2013</v>
      </c>
      <c r="C466" s="6">
        <f t="shared" si="27"/>
        <v>0.270787149073568</v>
      </c>
      <c r="D466" s="6">
        <f t="shared" si="28"/>
        <v>0.30310502283105</v>
      </c>
      <c r="E466" s="6">
        <f t="shared" si="29"/>
        <v>0.199160536762021</v>
      </c>
      <c r="F466" s="6">
        <f t="shared" si="30"/>
        <v>0.191417182980681</v>
      </c>
      <c r="G466" s="6">
        <f t="shared" si="31"/>
        <v>0.276416333924403</v>
      </c>
      <c r="H466" s="12">
        <f t="shared" si="32"/>
        <v>0.793097756192476</v>
      </c>
      <c r="I466" s="12">
        <f t="shared" si="33"/>
        <v>0.639617366249115</v>
      </c>
      <c r="J466" s="12">
        <f t="shared" si="34"/>
        <v>0.550925660023357</v>
      </c>
      <c r="K466" s="12">
        <f t="shared" si="35"/>
        <v>0.893413995998437</v>
      </c>
      <c r="L466" s="6">
        <f t="shared" si="36"/>
        <v>0.334840371592702</v>
      </c>
      <c r="M466" s="6">
        <f t="shared" si="37"/>
        <v>0.321176913242815</v>
      </c>
      <c r="N466" s="6">
        <f t="shared" si="38"/>
        <v>0.151976233531387</v>
      </c>
      <c r="O466" s="6">
        <f t="shared" si="39"/>
        <v>0.435386151725648</v>
      </c>
      <c r="P466" s="6">
        <f t="shared" si="40"/>
        <v>0.106197769522608</v>
      </c>
      <c r="Q466" s="6">
        <f t="shared" si="41"/>
        <v>0.25023786869648</v>
      </c>
      <c r="R466" s="6">
        <f t="shared" si="42"/>
        <v>0.34319795496404</v>
      </c>
      <c r="S466" s="6">
        <f t="shared" si="43"/>
        <v>0.0496865992588187</v>
      </c>
      <c r="T466" s="6">
        <f t="shared" si="44"/>
        <v>0.0725472873603682</v>
      </c>
      <c r="U466" s="6">
        <f t="shared" si="45"/>
        <v>0.194683767080524</v>
      </c>
      <c r="V466" s="6">
        <f t="shared" si="46"/>
        <v>0.0498812351543943</v>
      </c>
      <c r="W466" s="12">
        <f t="shared" si="47"/>
        <v>0.268435924733214</v>
      </c>
      <c r="X466" s="12">
        <f t="shared" si="48"/>
        <v>0.346830815646885</v>
      </c>
      <c r="Y466" s="12">
        <f t="shared" si="49"/>
        <v>0.476757220570855</v>
      </c>
    </row>
    <row r="467" spans="1:25">
      <c r="A467" t="s">
        <v>39</v>
      </c>
      <c r="B467" s="6">
        <v>2014</v>
      </c>
      <c r="C467" s="6">
        <f t="shared" si="27"/>
        <v>0.267851819973903</v>
      </c>
      <c r="D467" s="6">
        <f t="shared" si="28"/>
        <v>0.304977168949772</v>
      </c>
      <c r="E467" s="6">
        <f t="shared" si="29"/>
        <v>0.209302006009794</v>
      </c>
      <c r="F467" s="6">
        <f t="shared" si="30"/>
        <v>0.198826461926005</v>
      </c>
      <c r="G467" s="6">
        <f t="shared" si="31"/>
        <v>0.220069142354157</v>
      </c>
      <c r="H467" s="12">
        <f t="shared" si="32"/>
        <v>0.793393448332391</v>
      </c>
      <c r="I467" s="12">
        <f t="shared" si="33"/>
        <v>0.63803628549801</v>
      </c>
      <c r="J467" s="12">
        <f t="shared" si="34"/>
        <v>0.550482134538191</v>
      </c>
      <c r="K467" s="12">
        <f t="shared" si="35"/>
        <v>0.542768181656742</v>
      </c>
      <c r="L467" s="6">
        <f t="shared" si="36"/>
        <v>0.346923992339795</v>
      </c>
      <c r="M467" s="6">
        <f t="shared" si="37"/>
        <v>0.300098207949175</v>
      </c>
      <c r="N467" s="6">
        <f t="shared" si="38"/>
        <v>0.178596920762808</v>
      </c>
      <c r="O467" s="6">
        <f t="shared" si="39"/>
        <v>0.402532676462526</v>
      </c>
      <c r="P467" s="6">
        <f t="shared" si="40"/>
        <v>0.110911980957314</v>
      </c>
      <c r="Q467" s="6">
        <f t="shared" si="41"/>
        <v>0.284490960989534</v>
      </c>
      <c r="R467" s="6">
        <f t="shared" si="42"/>
        <v>0.326516907278422</v>
      </c>
      <c r="S467" s="6">
        <f t="shared" si="43"/>
        <v>0.0490003202635311</v>
      </c>
      <c r="T467" s="6">
        <f t="shared" si="44"/>
        <v>0.0932099108423114</v>
      </c>
      <c r="U467" s="6">
        <f t="shared" si="45"/>
        <v>0.21376302948192</v>
      </c>
      <c r="V467" s="6">
        <f t="shared" si="46"/>
        <v>0.0516627078384798</v>
      </c>
      <c r="W467" s="12">
        <f t="shared" si="47"/>
        <v>0.373520054678491</v>
      </c>
      <c r="X467" s="12">
        <f t="shared" si="48"/>
        <v>0.309822034826342</v>
      </c>
      <c r="Y467" s="12">
        <f t="shared" si="49"/>
        <v>0.564544471911723</v>
      </c>
    </row>
    <row r="468" spans="1:25">
      <c r="A468" t="s">
        <v>39</v>
      </c>
      <c r="B468" s="6">
        <v>2015</v>
      </c>
      <c r="C468" s="6">
        <f t="shared" si="27"/>
        <v>0.271516857310667</v>
      </c>
      <c r="D468" s="6">
        <f t="shared" si="28"/>
        <v>0.305662100456621</v>
      </c>
      <c r="E468" s="6">
        <f t="shared" si="29"/>
        <v>0.216408825467685</v>
      </c>
      <c r="F468" s="6">
        <f t="shared" si="30"/>
        <v>0.205134606174651</v>
      </c>
      <c r="G468" s="6">
        <f t="shared" si="31"/>
        <v>0.275268213652426</v>
      </c>
      <c r="H468" s="12">
        <f t="shared" si="32"/>
        <v>0.792639039868958</v>
      </c>
      <c r="I468" s="12">
        <f t="shared" si="33"/>
        <v>0.640594095670647</v>
      </c>
      <c r="J468" s="12">
        <f t="shared" si="34"/>
        <v>0.564091028021876</v>
      </c>
      <c r="K468" s="12">
        <f t="shared" si="35"/>
        <v>0.64898717842471</v>
      </c>
      <c r="L468" s="6">
        <f t="shared" si="36"/>
        <v>0.362236069135126</v>
      </c>
      <c r="M468" s="6">
        <f t="shared" si="37"/>
        <v>0.312863546600531</v>
      </c>
      <c r="N468" s="6">
        <f t="shared" si="38"/>
        <v>0.200952579631367</v>
      </c>
      <c r="O468" s="6">
        <f t="shared" si="39"/>
        <v>0.392656119409298</v>
      </c>
      <c r="P468" s="6">
        <f t="shared" si="40"/>
        <v>0.15849694846494</v>
      </c>
      <c r="Q468" s="6">
        <f t="shared" si="41"/>
        <v>0.288296860133207</v>
      </c>
      <c r="R468" s="6">
        <f t="shared" si="42"/>
        <v>0.328150016327596</v>
      </c>
      <c r="S468" s="6">
        <f t="shared" si="43"/>
        <v>0.0547650638239466</v>
      </c>
      <c r="T468" s="6">
        <f t="shared" si="44"/>
        <v>0.154494283676658</v>
      </c>
      <c r="U468" s="6">
        <f t="shared" si="45"/>
        <v>0.226065640834505</v>
      </c>
      <c r="V468" s="6">
        <f t="shared" si="46"/>
        <v>0.0528503562945368</v>
      </c>
      <c r="W468" s="12">
        <f t="shared" si="47"/>
        <v>0.413728402637888</v>
      </c>
      <c r="X468" s="12">
        <f t="shared" si="48"/>
        <v>0.340619690501131</v>
      </c>
      <c r="Y468" s="12">
        <f t="shared" si="49"/>
        <v>0.878895277501973</v>
      </c>
    </row>
    <row r="469" spans="1:25">
      <c r="A469" t="s">
        <v>39</v>
      </c>
      <c r="B469" s="6">
        <v>2016</v>
      </c>
      <c r="C469" s="6">
        <f t="shared" si="27"/>
        <v>0.261280239650042</v>
      </c>
      <c r="D469" s="6">
        <f t="shared" si="28"/>
        <v>0.31296803652968</v>
      </c>
      <c r="E469" s="6">
        <f t="shared" si="29"/>
        <v>0.224488781825903</v>
      </c>
      <c r="F469" s="6">
        <f t="shared" si="30"/>
        <v>0.15645766476482</v>
      </c>
      <c r="G469" s="6">
        <f t="shared" si="31"/>
        <v>0.291724604217428</v>
      </c>
      <c r="H469" s="12">
        <f t="shared" si="32"/>
        <v>0.798301881639743</v>
      </c>
      <c r="I469" s="12">
        <f t="shared" si="33"/>
        <v>0.662637657802847</v>
      </c>
      <c r="J469" s="12">
        <f t="shared" si="34"/>
        <v>0.578989017160288</v>
      </c>
      <c r="K469" s="12">
        <f t="shared" si="35"/>
        <v>0.862301253744066</v>
      </c>
      <c r="L469" s="6">
        <f t="shared" si="36"/>
        <v>0.340698368855577</v>
      </c>
      <c r="M469" s="6">
        <f t="shared" si="37"/>
        <v>0.368871523713529</v>
      </c>
      <c r="N469" s="6">
        <f t="shared" si="38"/>
        <v>0.222234791087574</v>
      </c>
      <c r="O469" s="6">
        <f t="shared" si="39"/>
        <v>0.354294396671924</v>
      </c>
      <c r="P469" s="6">
        <f t="shared" si="40"/>
        <v>0.176626249725688</v>
      </c>
      <c r="Q469" s="6">
        <f t="shared" si="41"/>
        <v>0.36092610212496</v>
      </c>
      <c r="R469" s="6">
        <f t="shared" si="42"/>
        <v>0.353648263836208</v>
      </c>
      <c r="S469" s="6">
        <f t="shared" si="43"/>
        <v>0.0619023653749371</v>
      </c>
      <c r="T469" s="6">
        <f t="shared" si="44"/>
        <v>0.00129416712108663</v>
      </c>
      <c r="U469" s="6">
        <f t="shared" si="45"/>
        <v>0.24203063345244</v>
      </c>
      <c r="V469" s="6">
        <f t="shared" si="46"/>
        <v>0.0534441805225653</v>
      </c>
      <c r="W469" s="12">
        <f t="shared" si="47"/>
        <v>0.442932003474814</v>
      </c>
      <c r="X469" s="12">
        <f t="shared" si="48"/>
        <v>0.423274137868928</v>
      </c>
      <c r="Y469" s="12">
        <f t="shared" si="49"/>
        <v>0.687457172992377</v>
      </c>
    </row>
    <row r="470" spans="1:25">
      <c r="A470" t="s">
        <v>39</v>
      </c>
      <c r="B470" s="6">
        <v>2017</v>
      </c>
      <c r="C470" s="6">
        <f t="shared" si="27"/>
        <v>0.268392578271197</v>
      </c>
      <c r="D470" s="6">
        <f t="shared" si="28"/>
        <v>0.317260273972603</v>
      </c>
      <c r="E470" s="6">
        <f t="shared" si="29"/>
        <v>0.230249202612679</v>
      </c>
      <c r="F470" s="6">
        <f t="shared" si="30"/>
        <v>0.159979033188652</v>
      </c>
      <c r="G470" s="6">
        <f t="shared" si="31"/>
        <v>0.293650894895968</v>
      </c>
      <c r="H470" s="12">
        <f t="shared" si="32"/>
        <v>0.801944066762383</v>
      </c>
      <c r="I470" s="12">
        <f t="shared" si="33"/>
        <v>0.655251141552512</v>
      </c>
      <c r="J470" s="12">
        <f t="shared" si="34"/>
        <v>0.618816967562014</v>
      </c>
      <c r="K470" s="12">
        <f t="shared" si="35"/>
        <v>0.77523766678111</v>
      </c>
      <c r="L470" s="6">
        <f t="shared" si="36"/>
        <v>0.294348589455697</v>
      </c>
      <c r="M470" s="6">
        <f t="shared" si="37"/>
        <v>0.305554716178072</v>
      </c>
      <c r="N470" s="6">
        <f t="shared" si="38"/>
        <v>0.244608685404353</v>
      </c>
      <c r="O470" s="6">
        <f t="shared" si="39"/>
        <v>0.35568096316696</v>
      </c>
      <c r="P470" s="6">
        <f t="shared" si="40"/>
        <v>0.194093248268622</v>
      </c>
      <c r="Q470" s="6">
        <f t="shared" si="41"/>
        <v>0.335553441167142</v>
      </c>
      <c r="R470" s="6">
        <f t="shared" si="42"/>
        <v>0.337832729370263</v>
      </c>
      <c r="S470" s="6">
        <f t="shared" si="43"/>
        <v>0.0805691540467585</v>
      </c>
      <c r="T470" s="6">
        <f t="shared" si="44"/>
        <v>0.0316421546502342</v>
      </c>
      <c r="U470" s="6">
        <f t="shared" si="45"/>
        <v>0.261068040067946</v>
      </c>
      <c r="V470" s="6">
        <f t="shared" si="46"/>
        <v>0.0546318289786223</v>
      </c>
      <c r="W470" s="12">
        <f t="shared" si="47"/>
        <v>0.512101677187774</v>
      </c>
      <c r="X470" s="12">
        <f t="shared" si="48"/>
        <v>0.564568045876674</v>
      </c>
      <c r="Y470" s="12">
        <f t="shared" si="49"/>
        <v>0.651999808137747</v>
      </c>
    </row>
    <row r="471" spans="1:25">
      <c r="A471" t="s">
        <v>39</v>
      </c>
      <c r="B471" s="6">
        <v>2018</v>
      </c>
      <c r="C471" s="6">
        <f t="shared" si="27"/>
        <v>0.270678971125422</v>
      </c>
      <c r="D471" s="6">
        <f t="shared" si="28"/>
        <v>0.315890410958904</v>
      </c>
      <c r="E471" s="6">
        <f t="shared" si="29"/>
        <v>0.231594987820452</v>
      </c>
      <c r="F471" s="6">
        <f t="shared" si="30"/>
        <v>0.162134542067493</v>
      </c>
      <c r="G471" s="6">
        <f t="shared" si="31"/>
        <v>0.276008113383255</v>
      </c>
      <c r="H471" s="12">
        <f t="shared" si="32"/>
        <v>0.802564542426701</v>
      </c>
      <c r="I471" s="12">
        <f t="shared" si="33"/>
        <v>0.66992650111103</v>
      </c>
      <c r="J471" s="12">
        <f t="shared" si="34"/>
        <v>0.640562479658453</v>
      </c>
      <c r="K471" s="12">
        <f t="shared" si="35"/>
        <v>0.652657250760652</v>
      </c>
      <c r="L471" s="6">
        <f t="shared" si="36"/>
        <v>0.311445273607331</v>
      </c>
      <c r="M471" s="6">
        <f t="shared" si="37"/>
        <v>0.301917561498463</v>
      </c>
      <c r="N471" s="6">
        <f t="shared" si="38"/>
        <v>0.268104543065841</v>
      </c>
      <c r="O471" s="6">
        <f t="shared" si="39"/>
        <v>0.357168647587957</v>
      </c>
      <c r="P471" s="6">
        <f t="shared" si="40"/>
        <v>0.226682496031126</v>
      </c>
      <c r="Q471" s="6">
        <f t="shared" si="41"/>
        <v>0.32128131937837</v>
      </c>
      <c r="R471" s="6">
        <f t="shared" si="42"/>
        <v>0.339680653430185</v>
      </c>
      <c r="S471" s="6">
        <f t="shared" si="43"/>
        <v>0.100196733311982</v>
      </c>
      <c r="T471" s="6">
        <f t="shared" si="44"/>
        <v>0.0250160354631429</v>
      </c>
      <c r="U471" s="6">
        <f t="shared" si="45"/>
        <v>0.150553816824132</v>
      </c>
      <c r="V471" s="6">
        <f t="shared" si="46"/>
        <v>0.0546318289786223</v>
      </c>
      <c r="W471" s="12">
        <f t="shared" si="47"/>
        <v>0.580853732172825</v>
      </c>
      <c r="X471" s="12">
        <f t="shared" si="48"/>
        <v>0.541172656015419</v>
      </c>
      <c r="Y471" s="12">
        <f t="shared" si="49"/>
        <v>0.782908961831016</v>
      </c>
    </row>
    <row r="472" spans="1:25">
      <c r="A472" t="s">
        <v>39</v>
      </c>
      <c r="B472" s="6">
        <v>2019</v>
      </c>
      <c r="C472" s="6">
        <f t="shared" si="27"/>
        <v>0.271335202481581</v>
      </c>
      <c r="D472" s="6">
        <f t="shared" si="28"/>
        <v>0.297442922374429</v>
      </c>
      <c r="E472" s="6">
        <f t="shared" si="29"/>
        <v>0.233105641301542</v>
      </c>
      <c r="F472" s="6">
        <f t="shared" si="30"/>
        <v>0.170443312303671</v>
      </c>
      <c r="G472" s="6">
        <f t="shared" si="31"/>
        <v>0.306318488563446</v>
      </c>
      <c r="H472" s="12">
        <f t="shared" si="32"/>
        <v>0.809757703452017</v>
      </c>
      <c r="I472" s="12">
        <f t="shared" si="33"/>
        <v>0.694320318413791</v>
      </c>
      <c r="J472" s="12">
        <f t="shared" si="34"/>
        <v>0.654828684292816</v>
      </c>
      <c r="K472" s="12">
        <f t="shared" si="35"/>
        <v>0.923200776634662</v>
      </c>
      <c r="L472" s="6">
        <f t="shared" si="36"/>
        <v>0.3363467676321</v>
      </c>
      <c r="M472" s="6">
        <f t="shared" si="37"/>
        <v>0.329333408392251</v>
      </c>
      <c r="N472" s="6">
        <f t="shared" si="38"/>
        <v>0.305613390876882</v>
      </c>
      <c r="O472" s="6">
        <f t="shared" si="39"/>
        <v>0.355254600098313</v>
      </c>
      <c r="P472" s="6">
        <f t="shared" si="40"/>
        <v>0.276967088497482</v>
      </c>
      <c r="Q472" s="6">
        <f t="shared" si="41"/>
        <v>0.450999048525214</v>
      </c>
      <c r="R472" s="6">
        <f t="shared" si="42"/>
        <v>0.369717383008333</v>
      </c>
      <c r="S472" s="6">
        <f t="shared" si="43"/>
        <v>0.136340760397127</v>
      </c>
      <c r="T472" s="6">
        <f t="shared" si="44"/>
        <v>0.0725061866164525</v>
      </c>
      <c r="U472" s="6">
        <f t="shared" si="45"/>
        <v>0.086153956542732</v>
      </c>
      <c r="V472" s="6">
        <f t="shared" si="46"/>
        <v>0.0546318289786223</v>
      </c>
      <c r="W472" s="12">
        <f t="shared" si="47"/>
        <v>0.625261511197589</v>
      </c>
      <c r="X472" s="12">
        <f t="shared" si="48"/>
        <v>0.58690444810297</v>
      </c>
      <c r="Y472" s="12">
        <f t="shared" si="49"/>
        <v>0.810093076559846</v>
      </c>
    </row>
    <row r="473" spans="1:25">
      <c r="A473" t="s">
        <v>39</v>
      </c>
      <c r="B473" s="6">
        <v>2020</v>
      </c>
      <c r="C473" s="6">
        <f t="shared" si="27"/>
        <v>0.275980544966916</v>
      </c>
      <c r="D473" s="6">
        <f t="shared" si="28"/>
        <v>0.278995433789954</v>
      </c>
      <c r="E473" s="6">
        <f t="shared" si="29"/>
        <v>0.233621410606812</v>
      </c>
      <c r="F473" s="6">
        <f t="shared" si="30"/>
        <v>0.179295665979086</v>
      </c>
      <c r="G473" s="6">
        <f t="shared" si="31"/>
        <v>0.294684203140747</v>
      </c>
      <c r="H473" s="12">
        <f t="shared" si="32"/>
        <v>0.813043624518248</v>
      </c>
      <c r="I473" s="12">
        <f t="shared" si="33"/>
        <v>0.733096476448612</v>
      </c>
      <c r="J473" s="12">
        <f t="shared" si="34"/>
        <v>0.652033516487023</v>
      </c>
      <c r="K473" s="12">
        <f t="shared" si="35"/>
        <v>0.687061219174352</v>
      </c>
      <c r="L473" s="6">
        <f t="shared" si="36"/>
        <v>0.353769406871324</v>
      </c>
      <c r="M473" s="6">
        <f t="shared" si="37"/>
        <v>0.342980924295571</v>
      </c>
      <c r="N473" s="6">
        <f t="shared" si="38"/>
        <v>0.340282826176159</v>
      </c>
      <c r="O473" s="6">
        <f t="shared" si="39"/>
        <v>0.36284032583736</v>
      </c>
      <c r="P473" s="6">
        <f t="shared" si="40"/>
        <v>0.353810019948162</v>
      </c>
      <c r="Q473" s="6">
        <f t="shared" si="41"/>
        <v>0.494449730415477</v>
      </c>
      <c r="R473" s="6">
        <f t="shared" si="42"/>
        <v>0.371377858901342</v>
      </c>
      <c r="S473" s="6">
        <f t="shared" si="43"/>
        <v>0.214210550395754</v>
      </c>
      <c r="T473" s="6">
        <f t="shared" si="44"/>
        <v>0.059360785919098</v>
      </c>
      <c r="U473" s="6">
        <f t="shared" si="45"/>
        <v>0.0899332350386742</v>
      </c>
      <c r="V473" s="6">
        <f t="shared" si="46"/>
        <v>0.0534441805225653</v>
      </c>
      <c r="W473" s="12">
        <f t="shared" si="47"/>
        <v>0.656834706251476</v>
      </c>
      <c r="X473" s="12">
        <f t="shared" si="48"/>
        <v>0.63769865411508</v>
      </c>
      <c r="Y473" s="12">
        <f t="shared" si="49"/>
        <v>0.807032134133211</v>
      </c>
    </row>
    <row r="474" spans="1:25">
      <c r="A474" t="s">
        <v>39</v>
      </c>
      <c r="B474" s="32">
        <v>2021</v>
      </c>
      <c r="C474" s="6">
        <f t="shared" si="27"/>
        <v>0.278685392294478</v>
      </c>
      <c r="D474" s="6">
        <f t="shared" si="28"/>
        <v>0.264840182648402</v>
      </c>
      <c r="E474" s="6">
        <f t="shared" si="29"/>
        <v>0.233615582705057</v>
      </c>
      <c r="F474" s="6">
        <f t="shared" si="30"/>
        <v>0.185430257673061</v>
      </c>
      <c r="G474" s="6">
        <f t="shared" si="31"/>
        <v>0.320185230070546</v>
      </c>
      <c r="H474" s="12">
        <f t="shared" si="32"/>
        <v>0.81661025074255</v>
      </c>
      <c r="I474" s="12">
        <f t="shared" si="33"/>
        <v>0.741252167118404</v>
      </c>
      <c r="J474" s="12">
        <f t="shared" si="34"/>
        <v>0.652023943994537</v>
      </c>
      <c r="K474" s="12">
        <f t="shared" si="35"/>
        <v>0.941124936365681</v>
      </c>
      <c r="L474" s="6">
        <f t="shared" si="36"/>
        <v>0.38182921676836</v>
      </c>
      <c r="M474" s="6">
        <f t="shared" si="37"/>
        <v>0.336351410687852</v>
      </c>
      <c r="N474" s="6">
        <f t="shared" si="38"/>
        <v>0.385910617411522</v>
      </c>
      <c r="O474" s="6">
        <f t="shared" si="39"/>
        <v>0.367889995911572</v>
      </c>
      <c r="P474" s="6">
        <f t="shared" si="40"/>
        <v>0.36363878998282</v>
      </c>
      <c r="Q474" s="6">
        <f t="shared" si="41"/>
        <v>0.554709800190295</v>
      </c>
      <c r="R474" s="6">
        <f t="shared" si="42"/>
        <v>0.301203533099265</v>
      </c>
      <c r="S474" s="6">
        <f t="shared" si="43"/>
        <v>0.177746259779476</v>
      </c>
      <c r="T474" s="6">
        <f t="shared" si="44"/>
        <v>0.0863102674356414</v>
      </c>
      <c r="U474" s="6">
        <f t="shared" si="45"/>
        <v>0.0816413048840221</v>
      </c>
      <c r="V474" s="6">
        <f t="shared" si="46"/>
        <v>0.0522565320665083</v>
      </c>
      <c r="W474" s="12">
        <f t="shared" si="47"/>
        <v>0.727840380878853</v>
      </c>
      <c r="X474" s="12">
        <f t="shared" si="48"/>
        <v>0.708699238141716</v>
      </c>
      <c r="Y474" s="12">
        <f t="shared" si="49"/>
        <v>0.839828038849497</v>
      </c>
    </row>
    <row r="475" spans="1:25">
      <c r="A475" t="s">
        <v>39</v>
      </c>
      <c r="B475" s="32">
        <v>2022</v>
      </c>
      <c r="C475" s="6">
        <f t="shared" si="27"/>
        <v>0.278548734759857</v>
      </c>
      <c r="D475" s="6">
        <f t="shared" si="28"/>
        <v>0.280365296803653</v>
      </c>
      <c r="E475" s="6">
        <f t="shared" si="29"/>
        <v>0.246518250457759</v>
      </c>
      <c r="F475" s="6">
        <f t="shared" si="30"/>
        <v>0.193367699797497</v>
      </c>
      <c r="G475" s="6">
        <f t="shared" si="31"/>
        <v>0.313270994654862</v>
      </c>
      <c r="H475" s="12">
        <f t="shared" si="32"/>
        <v>0.82296730008083</v>
      </c>
      <c r="I475" s="12">
        <f t="shared" si="33"/>
        <v>0.749713085732425</v>
      </c>
      <c r="J475" s="12">
        <f t="shared" si="34"/>
        <v>0.656440053861224</v>
      </c>
      <c r="K475" s="12">
        <f t="shared" si="35"/>
        <v>0.811275409331455</v>
      </c>
      <c r="L475" s="6">
        <f t="shared" si="36"/>
        <v>0.402339169991009</v>
      </c>
      <c r="M475" s="6">
        <f t="shared" si="37"/>
        <v>0.33790274064673</v>
      </c>
      <c r="N475" s="6">
        <f t="shared" si="38"/>
        <v>0.403770645582258</v>
      </c>
      <c r="O475" s="6">
        <f t="shared" si="39"/>
        <v>0.341680318974343</v>
      </c>
      <c r="P475" s="6">
        <f t="shared" si="40"/>
        <v>0.501035960072043</v>
      </c>
      <c r="Q475" s="6">
        <f t="shared" si="41"/>
        <v>0.519822391373295</v>
      </c>
      <c r="R475" s="6">
        <f t="shared" si="42"/>
        <v>0.340854411476924</v>
      </c>
      <c r="S475" s="6">
        <f t="shared" si="43"/>
        <v>0.152445440819875</v>
      </c>
      <c r="T475" s="6">
        <f t="shared" si="44"/>
        <v>0.0821591660468316</v>
      </c>
      <c r="U475" s="6">
        <f t="shared" si="45"/>
        <v>0.0627726169483046</v>
      </c>
      <c r="V475" s="6">
        <f t="shared" si="46"/>
        <v>0.0516627078384798</v>
      </c>
      <c r="W475" s="12">
        <f t="shared" si="47"/>
        <v>0.781268143610651</v>
      </c>
      <c r="X475" s="12">
        <f t="shared" si="48"/>
        <v>0.647596390831674</v>
      </c>
      <c r="Y475" s="12">
        <f t="shared" si="49"/>
        <v>0.888878355809159</v>
      </c>
    </row>
    <row r="476" spans="1:25">
      <c r="A476" t="s">
        <v>39</v>
      </c>
      <c r="B476" s="6">
        <v>2023</v>
      </c>
      <c r="C476" s="6">
        <f t="shared" si="27"/>
        <v>0.280820639968042</v>
      </c>
      <c r="D476" s="6">
        <f t="shared" si="28"/>
        <v>0.259817351598174</v>
      </c>
      <c r="E476" s="6">
        <f t="shared" si="29"/>
        <v>0.24721913232665</v>
      </c>
      <c r="F476" s="6">
        <f t="shared" si="30"/>
        <v>0.205888320128516</v>
      </c>
      <c r="G476" s="6">
        <f t="shared" si="31"/>
        <v>0.323336182372527</v>
      </c>
      <c r="H476" s="12">
        <f t="shared" si="32"/>
        <v>0.824370312907156</v>
      </c>
      <c r="I476" s="12">
        <f t="shared" si="33"/>
        <v>0.755817644617</v>
      </c>
      <c r="J476" s="12">
        <f t="shared" si="34"/>
        <v>0.653249223032693</v>
      </c>
      <c r="K476" s="12">
        <f t="shared" si="35"/>
        <v>0.922336533794263</v>
      </c>
      <c r="L476" s="6">
        <f t="shared" si="36"/>
        <v>0.409393379177108</v>
      </c>
      <c r="M476" s="6">
        <f t="shared" si="37"/>
        <v>0.330593321259071</v>
      </c>
      <c r="N476" s="6">
        <f t="shared" si="38"/>
        <v>0.444458796176699</v>
      </c>
      <c r="O476" s="6">
        <f t="shared" si="39"/>
        <v>0.344356177731153</v>
      </c>
      <c r="P476" s="6">
        <f t="shared" si="40"/>
        <v>0.591304854975475</v>
      </c>
      <c r="Q476" s="6">
        <f t="shared" si="41"/>
        <v>0.486837932128132</v>
      </c>
      <c r="R476" s="6">
        <f t="shared" si="42"/>
        <v>2.67790452268029e-5</v>
      </c>
      <c r="S476" s="6">
        <f t="shared" si="43"/>
        <v>0.0582879626664227</v>
      </c>
      <c r="T476" s="6">
        <f t="shared" si="44"/>
        <v>0.117873779497192</v>
      </c>
      <c r="U476" s="6">
        <f t="shared" si="45"/>
        <v>0.0934924218604797</v>
      </c>
      <c r="V476" s="6">
        <f t="shared" si="46"/>
        <v>0.0516627078384798</v>
      </c>
      <c r="W476" s="12">
        <f t="shared" si="47"/>
        <v>0.815826682061372</v>
      </c>
      <c r="X476" s="12">
        <f t="shared" si="48"/>
        <v>0.685830751086624</v>
      </c>
      <c r="Y476" s="12">
        <f t="shared" si="49"/>
        <v>0.889186404014059</v>
      </c>
    </row>
    <row r="477" spans="1:25">
      <c r="A477" t="s">
        <v>40</v>
      </c>
      <c r="B477" s="6">
        <v>2011</v>
      </c>
      <c r="C477" s="6">
        <f t="shared" si="27"/>
        <v>0.337400448095826</v>
      </c>
      <c r="D477" s="6">
        <f t="shared" si="28"/>
        <v>0.288529680365297</v>
      </c>
      <c r="E477" s="6">
        <f t="shared" si="29"/>
        <v>0.260457671259411</v>
      </c>
      <c r="F477" s="6">
        <f t="shared" si="30"/>
        <v>0.170530317028746</v>
      </c>
      <c r="G477" s="6">
        <f t="shared" si="31"/>
        <v>0.400847057622881</v>
      </c>
      <c r="H477" s="12">
        <f t="shared" si="32"/>
        <v>0.732050258804264</v>
      </c>
      <c r="I477" s="12">
        <f t="shared" si="33"/>
        <v>0.727767196542378</v>
      </c>
      <c r="J477" s="12">
        <f t="shared" si="34"/>
        <v>0.834906412931799</v>
      </c>
      <c r="K477" s="12">
        <f t="shared" si="35"/>
        <v>0.85413238306084</v>
      </c>
      <c r="L477" s="6">
        <f t="shared" si="36"/>
        <v>0.166190854833151</v>
      </c>
      <c r="M477" s="6">
        <f t="shared" si="37"/>
        <v>0.458306394237768</v>
      </c>
      <c r="N477" s="6">
        <f t="shared" si="38"/>
        <v>0.086695944200465</v>
      </c>
      <c r="O477" s="6">
        <f t="shared" si="39"/>
        <v>0.41534616820542</v>
      </c>
      <c r="P477" s="6">
        <f t="shared" si="40"/>
        <v>0.0770534844042538</v>
      </c>
      <c r="Q477" s="6">
        <f t="shared" si="41"/>
        <v>0.393593403108151</v>
      </c>
      <c r="R477" s="6">
        <f t="shared" si="42"/>
        <v>0.188005291850083</v>
      </c>
      <c r="S477" s="6">
        <f t="shared" si="43"/>
        <v>0.0195360753991856</v>
      </c>
      <c r="T477" s="6">
        <f t="shared" si="44"/>
        <v>0.0149198902873609</v>
      </c>
      <c r="U477" s="6">
        <f t="shared" si="45"/>
        <v>0.0191521612284872</v>
      </c>
      <c r="V477" s="6">
        <f t="shared" si="46"/>
        <v>0.457244655581948</v>
      </c>
      <c r="W477" s="12">
        <f t="shared" si="47"/>
        <v>0.046902564348783</v>
      </c>
      <c r="X477" s="12">
        <f t="shared" si="48"/>
        <v>0.0342901733286312</v>
      </c>
      <c r="Y477" s="12">
        <f t="shared" si="49"/>
        <v>0.0432117829415729</v>
      </c>
    </row>
    <row r="478" spans="1:25">
      <c r="A478" t="s">
        <v>40</v>
      </c>
      <c r="B478" s="6">
        <v>2012</v>
      </c>
      <c r="C478" s="6">
        <f t="shared" si="27"/>
        <v>0.343500409369932</v>
      </c>
      <c r="D478" s="6">
        <f t="shared" si="28"/>
        <v>0.278073059360731</v>
      </c>
      <c r="E478" s="6">
        <f t="shared" si="29"/>
        <v>0.267259446070208</v>
      </c>
      <c r="F478" s="6">
        <f t="shared" si="30"/>
        <v>0.185584940097518</v>
      </c>
      <c r="G478" s="6">
        <f t="shared" si="31"/>
        <v>0.436464299837987</v>
      </c>
      <c r="H478" s="12">
        <f t="shared" si="32"/>
        <v>0.715844811725563</v>
      </c>
      <c r="I478" s="12">
        <f t="shared" si="33"/>
        <v>0.693313066197837</v>
      </c>
      <c r="J478" s="12">
        <f t="shared" si="34"/>
        <v>0.836083829507527</v>
      </c>
      <c r="K478" s="12">
        <f t="shared" si="35"/>
        <v>0.850249209750554</v>
      </c>
      <c r="L478" s="6">
        <f t="shared" si="36"/>
        <v>0.184634079157204</v>
      </c>
      <c r="M478" s="6">
        <f t="shared" si="37"/>
        <v>0.448302342224946</v>
      </c>
      <c r="N478" s="6">
        <f t="shared" si="38"/>
        <v>0.115293205889951</v>
      </c>
      <c r="O478" s="6">
        <f t="shared" si="39"/>
        <v>0.411534944794554</v>
      </c>
      <c r="P478" s="6">
        <f t="shared" si="40"/>
        <v>0.0852215550867814</v>
      </c>
      <c r="Q478" s="6">
        <f t="shared" si="41"/>
        <v>0.543292102759277</v>
      </c>
      <c r="R478" s="6">
        <f t="shared" si="42"/>
        <v>0.214290924653227</v>
      </c>
      <c r="S478" s="6">
        <f t="shared" si="43"/>
        <v>0.0206798737246649</v>
      </c>
      <c r="T478" s="6">
        <f t="shared" si="44"/>
        <v>0.0185733323712825</v>
      </c>
      <c r="U478" s="6">
        <f t="shared" si="45"/>
        <v>0.0209510631120474</v>
      </c>
      <c r="V478" s="6">
        <f t="shared" si="46"/>
        <v>0.502969121140142</v>
      </c>
      <c r="W478" s="12">
        <f t="shared" si="47"/>
        <v>0.14522790347005</v>
      </c>
      <c r="X478" s="12">
        <f t="shared" si="48"/>
        <v>0.172780404613653</v>
      </c>
      <c r="Y478" s="12">
        <f t="shared" si="49"/>
        <v>0.269349185485416</v>
      </c>
    </row>
    <row r="479" spans="1:25">
      <c r="A479" t="s">
        <v>40</v>
      </c>
      <c r="B479" s="6">
        <v>2013</v>
      </c>
      <c r="C479" s="6">
        <f t="shared" si="27"/>
        <v>0.34993568285026</v>
      </c>
      <c r="D479" s="6">
        <f t="shared" si="28"/>
        <v>0.268077625570776</v>
      </c>
      <c r="E479" s="6">
        <f t="shared" si="29"/>
        <v>0.214848466119263</v>
      </c>
      <c r="F479" s="6">
        <f t="shared" si="30"/>
        <v>0.198812886292759</v>
      </c>
      <c r="G479" s="6">
        <f t="shared" si="31"/>
        <v>0.449323246884129</v>
      </c>
      <c r="H479" s="12">
        <f t="shared" si="32"/>
        <v>0.701706679940658</v>
      </c>
      <c r="I479" s="12">
        <f t="shared" si="33"/>
        <v>0.69470490562352</v>
      </c>
      <c r="J479" s="12">
        <f t="shared" si="34"/>
        <v>0.830388196478599</v>
      </c>
      <c r="K479" s="12">
        <f t="shared" si="35"/>
        <v>0.852522286810234</v>
      </c>
      <c r="L479" s="6">
        <f t="shared" si="36"/>
        <v>0.198338638720635</v>
      </c>
      <c r="M479" s="6">
        <f t="shared" si="37"/>
        <v>0.438334492033776</v>
      </c>
      <c r="N479" s="6">
        <f t="shared" si="38"/>
        <v>0.142159648669594</v>
      </c>
      <c r="O479" s="6">
        <f t="shared" si="39"/>
        <v>0.554272710163014</v>
      </c>
      <c r="P479" s="6">
        <f t="shared" si="40"/>
        <v>0.0895344308447226</v>
      </c>
      <c r="Q479" s="6">
        <f t="shared" si="41"/>
        <v>0.591817316841104</v>
      </c>
      <c r="R479" s="6">
        <f t="shared" si="42"/>
        <v>0.234127766693654</v>
      </c>
      <c r="S479" s="6">
        <f t="shared" si="43"/>
        <v>0.0261701056869653</v>
      </c>
      <c r="T479" s="6">
        <f t="shared" si="44"/>
        <v>0.00852801626992758</v>
      </c>
      <c r="U479" s="6">
        <f t="shared" si="45"/>
        <v>0.0220037361271738</v>
      </c>
      <c r="V479" s="6">
        <f t="shared" si="46"/>
        <v>0.550475059382423</v>
      </c>
      <c r="W479" s="12">
        <f t="shared" si="47"/>
        <v>0.225773748258093</v>
      </c>
      <c r="X479" s="12">
        <f t="shared" si="48"/>
        <v>0.280175322469296</v>
      </c>
      <c r="Y479" s="12">
        <f t="shared" si="49"/>
        <v>0.463205596334741</v>
      </c>
    </row>
    <row r="480" spans="1:25">
      <c r="A480" t="s">
        <v>40</v>
      </c>
      <c r="B480" s="6">
        <v>2014</v>
      </c>
      <c r="C480" s="6">
        <f t="shared" si="27"/>
        <v>0.363227045972508</v>
      </c>
      <c r="D480" s="6">
        <f t="shared" si="28"/>
        <v>0.258689497716895</v>
      </c>
      <c r="E480" s="6">
        <f t="shared" si="29"/>
        <v>0.23299195120758</v>
      </c>
      <c r="F480" s="6">
        <f t="shared" si="30"/>
        <v>0.213071072211056</v>
      </c>
      <c r="G480" s="6">
        <f t="shared" si="31"/>
        <v>0.447001492556354</v>
      </c>
      <c r="H480" s="12">
        <f t="shared" si="32"/>
        <v>0.687835570525448</v>
      </c>
      <c r="I480" s="12">
        <f t="shared" si="33"/>
        <v>0.642779527751325</v>
      </c>
      <c r="J480" s="12">
        <f t="shared" si="34"/>
        <v>0.832388847408088</v>
      </c>
      <c r="K480" s="12">
        <f t="shared" si="35"/>
        <v>0.836871204138894</v>
      </c>
      <c r="L480" s="6">
        <f t="shared" si="36"/>
        <v>0.205851035273225</v>
      </c>
      <c r="M480" s="6">
        <f t="shared" si="37"/>
        <v>0.417971945192719</v>
      </c>
      <c r="N480" s="6">
        <f t="shared" si="38"/>
        <v>0.167969968876975</v>
      </c>
      <c r="O480" s="6">
        <f t="shared" si="39"/>
        <v>0.527054939871551</v>
      </c>
      <c r="P480" s="6">
        <f t="shared" si="40"/>
        <v>0.0889680137442642</v>
      </c>
      <c r="Q480" s="6">
        <f t="shared" si="41"/>
        <v>0.559467174119886</v>
      </c>
      <c r="R480" s="6">
        <f t="shared" si="42"/>
        <v>0.227076243265508</v>
      </c>
      <c r="S480" s="6">
        <f t="shared" si="43"/>
        <v>0.0259413460218694</v>
      </c>
      <c r="T480" s="6">
        <f t="shared" si="44"/>
        <v>0.0385431089560803</v>
      </c>
      <c r="U480" s="6">
        <f t="shared" si="45"/>
        <v>0.0222628433731578</v>
      </c>
      <c r="V480" s="6">
        <f t="shared" si="46"/>
        <v>0.602731591448931</v>
      </c>
      <c r="W480" s="12">
        <f t="shared" si="47"/>
        <v>0.329221992526221</v>
      </c>
      <c r="X480" s="12">
        <f t="shared" si="48"/>
        <v>0.256481765204027</v>
      </c>
      <c r="Y480" s="12">
        <f t="shared" si="49"/>
        <v>0.526659585289378</v>
      </c>
    </row>
    <row r="481" spans="1:25">
      <c r="A481" t="s">
        <v>40</v>
      </c>
      <c r="B481" s="6">
        <v>2015</v>
      </c>
      <c r="C481" s="6">
        <f t="shared" si="27"/>
        <v>0.367420683088701</v>
      </c>
      <c r="D481" s="6">
        <f t="shared" si="28"/>
        <v>0.24972602739726</v>
      </c>
      <c r="E481" s="6">
        <f t="shared" si="29"/>
        <v>0.257904528847117</v>
      </c>
      <c r="F481" s="6">
        <f t="shared" si="30"/>
        <v>0.230677914330212</v>
      </c>
      <c r="G481" s="6">
        <f t="shared" si="31"/>
        <v>0.503297656558956</v>
      </c>
      <c r="H481" s="12">
        <f t="shared" si="32"/>
        <v>0.681398926034905</v>
      </c>
      <c r="I481" s="12">
        <f t="shared" si="33"/>
        <v>0.625882108758821</v>
      </c>
      <c r="J481" s="12">
        <f t="shared" si="34"/>
        <v>0.828221622346026</v>
      </c>
      <c r="K481" s="12">
        <f t="shared" si="35"/>
        <v>0.799720600944748</v>
      </c>
      <c r="L481" s="6">
        <f t="shared" si="36"/>
        <v>0.215411715191344</v>
      </c>
      <c r="M481" s="6">
        <f t="shared" si="37"/>
        <v>0.42991917202504</v>
      </c>
      <c r="N481" s="6">
        <f t="shared" si="38"/>
        <v>0.182076272917802</v>
      </c>
      <c r="O481" s="6">
        <f t="shared" si="39"/>
        <v>0.471677560229886</v>
      </c>
      <c r="P481" s="6">
        <f t="shared" si="40"/>
        <v>0.107402765064421</v>
      </c>
      <c r="Q481" s="6">
        <f t="shared" si="41"/>
        <v>0.290834126228988</v>
      </c>
      <c r="R481" s="6">
        <f t="shared" si="42"/>
        <v>0.30059189885291</v>
      </c>
      <c r="S481" s="6">
        <f t="shared" si="43"/>
        <v>0.0320721050464382</v>
      </c>
      <c r="T481" s="6">
        <f t="shared" si="44"/>
        <v>0.0498478737902004</v>
      </c>
      <c r="U481" s="6">
        <f t="shared" si="45"/>
        <v>0.0226863840637085</v>
      </c>
      <c r="V481" s="6">
        <f t="shared" si="46"/>
        <v>0.637767220902613</v>
      </c>
      <c r="W481" s="12">
        <f t="shared" si="47"/>
        <v>0.373520054678491</v>
      </c>
      <c r="X481" s="12">
        <f t="shared" si="48"/>
        <v>0.293530233725181</v>
      </c>
      <c r="Y481" s="12">
        <f t="shared" si="49"/>
        <v>0.864853578804489</v>
      </c>
    </row>
    <row r="482" spans="1:25">
      <c r="A482" t="s">
        <v>40</v>
      </c>
      <c r="B482" s="6">
        <v>2016</v>
      </c>
      <c r="C482" s="6">
        <f t="shared" si="27"/>
        <v>0.367237582381815</v>
      </c>
      <c r="D482" s="6">
        <f t="shared" si="28"/>
        <v>0.240292237442922</v>
      </c>
      <c r="E482" s="6">
        <f t="shared" si="29"/>
        <v>0.264238139108027</v>
      </c>
      <c r="F482" s="6">
        <f t="shared" si="30"/>
        <v>0.227112047997406</v>
      </c>
      <c r="G482" s="6">
        <f t="shared" si="31"/>
        <v>0.525826327673526</v>
      </c>
      <c r="H482" s="12">
        <f t="shared" si="32"/>
        <v>0.678071686770416</v>
      </c>
      <c r="I482" s="12">
        <f t="shared" si="33"/>
        <v>0.648847459282592</v>
      </c>
      <c r="J482" s="12">
        <f t="shared" si="34"/>
        <v>0.826942099183785</v>
      </c>
      <c r="K482" s="12">
        <f t="shared" si="35"/>
        <v>0.822924929262316</v>
      </c>
      <c r="L482" s="6">
        <f t="shared" si="36"/>
        <v>0.202751031348366</v>
      </c>
      <c r="M482" s="6">
        <f t="shared" si="37"/>
        <v>0.383261273483625</v>
      </c>
      <c r="N482" s="6">
        <f t="shared" si="38"/>
        <v>0.202659297675019</v>
      </c>
      <c r="O482" s="6">
        <f t="shared" si="39"/>
        <v>0.457091281261752</v>
      </c>
      <c r="P482" s="6">
        <f t="shared" si="40"/>
        <v>0.144485786192867</v>
      </c>
      <c r="Q482" s="6">
        <f t="shared" si="41"/>
        <v>0.312083729781161</v>
      </c>
      <c r="R482" s="6">
        <f t="shared" si="42"/>
        <v>0.404975809383694</v>
      </c>
      <c r="S482" s="6">
        <f t="shared" si="43"/>
        <v>0.0385231276021412</v>
      </c>
      <c r="T482" s="6">
        <f t="shared" si="44"/>
        <v>0.0173271199570345</v>
      </c>
      <c r="U482" s="6">
        <f t="shared" si="45"/>
        <v>0.0234487573066998</v>
      </c>
      <c r="V482" s="6">
        <f t="shared" si="46"/>
        <v>0.675178147268409</v>
      </c>
      <c r="W482" s="12">
        <f t="shared" si="47"/>
        <v>0.408927104288247</v>
      </c>
      <c r="X482" s="12">
        <f t="shared" si="48"/>
        <v>0.391673529674691</v>
      </c>
      <c r="Y482" s="12">
        <f t="shared" si="49"/>
        <v>0.673340366462666</v>
      </c>
    </row>
    <row r="483" spans="1:25">
      <c r="A483" t="s">
        <v>40</v>
      </c>
      <c r="B483" s="6">
        <v>2017</v>
      </c>
      <c r="C483" s="6">
        <f t="shared" si="27"/>
        <v>0.3941757316783</v>
      </c>
      <c r="D483" s="6">
        <f t="shared" si="28"/>
        <v>0.231296803652968</v>
      </c>
      <c r="E483" s="6">
        <f t="shared" si="29"/>
        <v>0.273575051182014</v>
      </c>
      <c r="F483" s="6">
        <f t="shared" si="30"/>
        <v>0.240641674931462</v>
      </c>
      <c r="G483" s="6">
        <f t="shared" si="31"/>
        <v>0.526247305106584</v>
      </c>
      <c r="H483" s="12">
        <f t="shared" si="32"/>
        <v>0.681701504541196</v>
      </c>
      <c r="I483" s="12">
        <f t="shared" si="33"/>
        <v>0.66245452103631</v>
      </c>
      <c r="J483" s="12">
        <f t="shared" si="34"/>
        <v>0.823154582990319</v>
      </c>
      <c r="K483" s="12">
        <f t="shared" si="35"/>
        <v>0.767305574958268</v>
      </c>
      <c r="L483" s="6">
        <f t="shared" si="36"/>
        <v>0.149049670528148</v>
      </c>
      <c r="M483" s="6">
        <f t="shared" si="37"/>
        <v>0.274828731058581</v>
      </c>
      <c r="N483" s="6">
        <f t="shared" si="38"/>
        <v>0.224036193094051</v>
      </c>
      <c r="O483" s="6">
        <f t="shared" si="39"/>
        <v>0.480446593265464</v>
      </c>
      <c r="P483" s="6">
        <f t="shared" si="40"/>
        <v>0.168473995227466</v>
      </c>
      <c r="Q483" s="6">
        <f t="shared" si="41"/>
        <v>0.324452901998097</v>
      </c>
      <c r="R483" s="6">
        <f t="shared" si="42"/>
        <v>0.408115198345559</v>
      </c>
      <c r="S483" s="6">
        <f t="shared" si="43"/>
        <v>0.0462094523493618</v>
      </c>
      <c r="T483" s="6">
        <f t="shared" si="44"/>
        <v>0.0243456141469917</v>
      </c>
      <c r="U483" s="6">
        <f t="shared" si="45"/>
        <v>0.0243614625806783</v>
      </c>
      <c r="V483" s="6">
        <f t="shared" si="46"/>
        <v>0.709619952494062</v>
      </c>
      <c r="W483" s="12">
        <f t="shared" si="47"/>
        <v>0.485354541489206</v>
      </c>
      <c r="X483" s="12">
        <f t="shared" si="48"/>
        <v>0.52956011352268</v>
      </c>
      <c r="Y483" s="12">
        <f t="shared" si="49"/>
        <v>0.645912970452299</v>
      </c>
    </row>
    <row r="484" spans="1:25">
      <c r="A484" t="s">
        <v>40</v>
      </c>
      <c r="B484" s="6">
        <v>2018</v>
      </c>
      <c r="C484" s="6">
        <f t="shared" si="27"/>
        <v>0.393827012241567</v>
      </c>
      <c r="D484" s="6">
        <f t="shared" si="28"/>
        <v>0.223095890410959</v>
      </c>
      <c r="E484" s="6">
        <f t="shared" si="29"/>
        <v>0.273575051182014</v>
      </c>
      <c r="F484" s="6">
        <f t="shared" si="30"/>
        <v>0.254319125427538</v>
      </c>
      <c r="G484" s="6">
        <f t="shared" si="31"/>
        <v>0.459745627575298</v>
      </c>
      <c r="H484" s="12">
        <f t="shared" si="32"/>
        <v>0.68553524307957</v>
      </c>
      <c r="I484" s="12">
        <f t="shared" si="33"/>
        <v>0.694826996801211</v>
      </c>
      <c r="J484" s="12">
        <f t="shared" si="34"/>
        <v>0.837628191628536</v>
      </c>
      <c r="K484" s="12">
        <f t="shared" si="35"/>
        <v>0.687605810553234</v>
      </c>
      <c r="L484" s="6">
        <f t="shared" si="36"/>
        <v>0.158809145979785</v>
      </c>
      <c r="M484" s="6">
        <f t="shared" si="37"/>
        <v>0.289118768820492</v>
      </c>
      <c r="N484" s="6">
        <f t="shared" si="38"/>
        <v>0.244644139167804</v>
      </c>
      <c r="O484" s="6">
        <f t="shared" si="39"/>
        <v>0.479886531918805</v>
      </c>
      <c r="P484" s="6">
        <f t="shared" si="40"/>
        <v>0.198001822815241</v>
      </c>
      <c r="Q484" s="6">
        <f t="shared" si="41"/>
        <v>0.365683476054551</v>
      </c>
      <c r="R484" s="6">
        <f t="shared" si="42"/>
        <v>0.395449499324879</v>
      </c>
      <c r="S484" s="6">
        <f t="shared" si="43"/>
        <v>0.0569154046758476</v>
      </c>
      <c r="T484" s="6">
        <f t="shared" si="44"/>
        <v>0.0290653214967742</v>
      </c>
      <c r="U484" s="6">
        <f t="shared" si="45"/>
        <v>0.0253043139861607</v>
      </c>
      <c r="V484" s="6">
        <f t="shared" si="46"/>
        <v>0.725653206650831</v>
      </c>
      <c r="W484" s="12">
        <f t="shared" si="47"/>
        <v>0.547991971075331</v>
      </c>
      <c r="X484" s="12">
        <f t="shared" si="48"/>
        <v>0.493052945382718</v>
      </c>
      <c r="Y484" s="12">
        <f t="shared" si="49"/>
        <v>0.790264196433741</v>
      </c>
    </row>
    <row r="485" spans="1:25">
      <c r="A485" t="s">
        <v>40</v>
      </c>
      <c r="B485" s="6">
        <v>2019</v>
      </c>
      <c r="C485" s="6">
        <f t="shared" si="27"/>
        <v>0.396203509571435</v>
      </c>
      <c r="D485" s="6">
        <f t="shared" si="28"/>
        <v>0.214433789954338</v>
      </c>
      <c r="E485" s="6">
        <f t="shared" si="29"/>
        <v>0.276098072544187</v>
      </c>
      <c r="F485" s="6">
        <f t="shared" si="30"/>
        <v>0.268478684370297</v>
      </c>
      <c r="G485" s="6">
        <f t="shared" si="31"/>
        <v>0.491025526540714</v>
      </c>
      <c r="H485" s="12">
        <f t="shared" si="32"/>
        <v>0.687275807315714</v>
      </c>
      <c r="I485" s="12">
        <f t="shared" si="33"/>
        <v>0.709068932678925</v>
      </c>
      <c r="J485" s="12">
        <f t="shared" si="34"/>
        <v>0.847475095565383</v>
      </c>
      <c r="K485" s="12">
        <f t="shared" si="35"/>
        <v>0.873122047663585</v>
      </c>
      <c r="L485" s="6">
        <f t="shared" si="36"/>
        <v>0.179814015047718</v>
      </c>
      <c r="M485" s="6">
        <f t="shared" si="37"/>
        <v>0.415524189090288</v>
      </c>
      <c r="N485" s="6">
        <f t="shared" si="38"/>
        <v>0.275330540665074</v>
      </c>
      <c r="O485" s="6">
        <f t="shared" si="39"/>
        <v>0.478140643407825</v>
      </c>
      <c r="P485" s="6">
        <f t="shared" si="40"/>
        <v>0.223227648271785</v>
      </c>
      <c r="Q485" s="6">
        <f t="shared" si="41"/>
        <v>0.293688550586743</v>
      </c>
      <c r="R485" s="6">
        <f t="shared" si="42"/>
        <v>0.415162969867696</v>
      </c>
      <c r="S485" s="6">
        <f t="shared" si="43"/>
        <v>0.0608500709154962</v>
      </c>
      <c r="T485" s="6">
        <f t="shared" si="44"/>
        <v>0.0384286393779352</v>
      </c>
      <c r="U485" s="6">
        <f t="shared" si="45"/>
        <v>0.0253155751856977</v>
      </c>
      <c r="V485" s="6">
        <f t="shared" si="46"/>
        <v>0.739311163895487</v>
      </c>
      <c r="W485" s="12">
        <f t="shared" si="47"/>
        <v>0.589322802730989</v>
      </c>
      <c r="X485" s="12">
        <f t="shared" si="48"/>
        <v>0.534135091061659</v>
      </c>
      <c r="Y485" s="12">
        <f t="shared" si="49"/>
        <v>0.792727316544106</v>
      </c>
    </row>
    <row r="486" spans="1:25">
      <c r="A486" t="s">
        <v>40</v>
      </c>
      <c r="B486" s="6">
        <v>2020</v>
      </c>
      <c r="C486" s="6">
        <f t="shared" si="27"/>
        <v>0.398433776078322</v>
      </c>
      <c r="D486" s="6">
        <f t="shared" si="28"/>
        <v>0.206388127853881</v>
      </c>
      <c r="E486" s="6">
        <f t="shared" si="29"/>
        <v>0.275474640422296</v>
      </c>
      <c r="F486" s="6">
        <f t="shared" si="30"/>
        <v>0.286821174971058</v>
      </c>
      <c r="G486" s="6">
        <f t="shared" si="31"/>
        <v>0.481496128283305</v>
      </c>
      <c r="H486" s="12">
        <f t="shared" si="32"/>
        <v>0.689754618135019</v>
      </c>
      <c r="I486" s="12">
        <f t="shared" si="33"/>
        <v>0.71961761043147</v>
      </c>
      <c r="J486" s="12">
        <f t="shared" si="34"/>
        <v>0.853110102808569</v>
      </c>
      <c r="K486" s="12">
        <f t="shared" si="35"/>
        <v>0.711449441793837</v>
      </c>
      <c r="L486" s="6">
        <f t="shared" si="36"/>
        <v>0.223165708393178</v>
      </c>
      <c r="M486" s="6">
        <f t="shared" si="37"/>
        <v>0.478652249655663</v>
      </c>
      <c r="N486" s="6">
        <f t="shared" si="38"/>
        <v>0.304547452974136</v>
      </c>
      <c r="O486" s="6">
        <f t="shared" si="39"/>
        <v>0.483064867876987</v>
      </c>
      <c r="P486" s="6">
        <f t="shared" si="40"/>
        <v>0.264146094094434</v>
      </c>
      <c r="Q486" s="6">
        <f t="shared" si="41"/>
        <v>0.319061211544561</v>
      </c>
      <c r="R486" s="6">
        <f t="shared" si="42"/>
        <v>0.425030114839112</v>
      </c>
      <c r="S486" s="6">
        <f t="shared" si="43"/>
        <v>0.0899025483826692</v>
      </c>
      <c r="T486" s="6">
        <f t="shared" si="44"/>
        <v>0.0227436356582875</v>
      </c>
      <c r="U486" s="6">
        <f t="shared" si="45"/>
        <v>0.0261542355813046</v>
      </c>
      <c r="V486" s="6">
        <f t="shared" si="46"/>
        <v>0.742874109263658</v>
      </c>
      <c r="W486" s="12">
        <f t="shared" si="47"/>
        <v>0.621680924601053</v>
      </c>
      <c r="X486" s="12">
        <f t="shared" si="48"/>
        <v>0.577202408357257</v>
      </c>
      <c r="Y486" s="12">
        <f t="shared" si="49"/>
        <v>0.80480118900278</v>
      </c>
    </row>
    <row r="487" spans="1:25">
      <c r="A487" t="s">
        <v>40</v>
      </c>
      <c r="B487" s="32">
        <v>2021</v>
      </c>
      <c r="C487" s="6">
        <f t="shared" si="27"/>
        <v>0.400804854425128</v>
      </c>
      <c r="D487" s="6">
        <f t="shared" si="28"/>
        <v>0.198173515981735</v>
      </c>
      <c r="E487" s="6">
        <f t="shared" si="29"/>
        <v>0.275469119252213</v>
      </c>
      <c r="F487" s="6">
        <f t="shared" si="30"/>
        <v>0.305848672642459</v>
      </c>
      <c r="G487" s="6">
        <f t="shared" si="31"/>
        <v>0.511602393192922</v>
      </c>
      <c r="H487" s="12">
        <f t="shared" si="32"/>
        <v>0.69298046057345</v>
      </c>
      <c r="I487" s="12">
        <f t="shared" si="33"/>
        <v>0.730550875393744</v>
      </c>
      <c r="J487" s="12">
        <f t="shared" si="34"/>
        <v>0.864957657674905</v>
      </c>
      <c r="K487" s="12">
        <f t="shared" si="35"/>
        <v>0.942072051807215</v>
      </c>
      <c r="L487" s="6">
        <f t="shared" si="36"/>
        <v>0.222867015543317</v>
      </c>
      <c r="M487" s="6">
        <f t="shared" si="37"/>
        <v>0.444914465447779</v>
      </c>
      <c r="N487" s="6">
        <f t="shared" si="38"/>
        <v>0.345226039783002</v>
      </c>
      <c r="O487" s="6">
        <f t="shared" si="39"/>
        <v>0.486860446305529</v>
      </c>
      <c r="P487" s="6">
        <f t="shared" si="40"/>
        <v>0.364840819990075</v>
      </c>
      <c r="Q487" s="6">
        <f t="shared" si="41"/>
        <v>0.418966064065969</v>
      </c>
      <c r="R487" s="6">
        <f t="shared" si="42"/>
        <v>0.340103956708213</v>
      </c>
      <c r="S487" s="6">
        <f t="shared" si="43"/>
        <v>0.0880267191288832</v>
      </c>
      <c r="T487" s="6">
        <f t="shared" si="44"/>
        <v>0.026888283207523</v>
      </c>
      <c r="U487" s="6">
        <f t="shared" si="45"/>
        <v>0.0340000528229984</v>
      </c>
      <c r="V487" s="6">
        <f t="shared" si="46"/>
        <v>0.742874109263658</v>
      </c>
      <c r="W487" s="12">
        <f t="shared" si="47"/>
        <v>0.696158831156569</v>
      </c>
      <c r="X487" s="12">
        <f t="shared" si="48"/>
        <v>0.649813161929614</v>
      </c>
      <c r="Y487" s="12">
        <f t="shared" si="49"/>
        <v>0.82591936638195</v>
      </c>
    </row>
    <row r="488" spans="1:25">
      <c r="A488" t="s">
        <v>40</v>
      </c>
      <c r="B488" s="32">
        <v>2022</v>
      </c>
      <c r="C488" s="6">
        <f t="shared" si="27"/>
        <v>0.403387310746901</v>
      </c>
      <c r="D488" s="6">
        <f t="shared" si="28"/>
        <v>0.20958904109589</v>
      </c>
      <c r="E488" s="6">
        <f t="shared" si="29"/>
        <v>0.27563398752553</v>
      </c>
      <c r="F488" s="6">
        <f t="shared" si="30"/>
        <v>0.32158335242721</v>
      </c>
      <c r="G488" s="6">
        <f t="shared" si="31"/>
        <v>0.516909260227838</v>
      </c>
      <c r="H488" s="12">
        <f t="shared" si="32"/>
        <v>0.693335809726897</v>
      </c>
      <c r="I488" s="12">
        <f t="shared" si="33"/>
        <v>0.737503967963275</v>
      </c>
      <c r="J488" s="12">
        <f t="shared" si="34"/>
        <v>0.87022571937281</v>
      </c>
      <c r="K488" s="12">
        <f t="shared" si="35"/>
        <v>0.954384552547149</v>
      </c>
      <c r="L488" s="6">
        <f t="shared" si="36"/>
        <v>0.242831363555262</v>
      </c>
      <c r="M488" s="6">
        <f t="shared" si="37"/>
        <v>0.490565028626226</v>
      </c>
      <c r="N488" s="6">
        <f t="shared" si="38"/>
        <v>0.357955939679171</v>
      </c>
      <c r="O488" s="6">
        <f t="shared" si="39"/>
        <v>0.490612945002736</v>
      </c>
      <c r="P488" s="6">
        <f t="shared" si="40"/>
        <v>0.467056865113649</v>
      </c>
      <c r="Q488" s="6">
        <f t="shared" si="41"/>
        <v>0.339359340310815</v>
      </c>
      <c r="R488" s="6">
        <f t="shared" si="42"/>
        <v>0.379219563161831</v>
      </c>
      <c r="S488" s="6">
        <f t="shared" si="43"/>
        <v>0.0782358054627808</v>
      </c>
      <c r="T488" s="6">
        <f t="shared" si="44"/>
        <v>0.0453765647020617</v>
      </c>
      <c r="U488" s="6">
        <f t="shared" si="45"/>
        <v>0.0272579930848262</v>
      </c>
      <c r="V488" s="6">
        <f t="shared" si="46"/>
        <v>0.742280285035629</v>
      </c>
      <c r="W488" s="12">
        <f t="shared" si="47"/>
        <v>0.744049025774732</v>
      </c>
      <c r="X488" s="12">
        <f t="shared" si="48"/>
        <v>0.583309976507006</v>
      </c>
      <c r="Y488" s="12">
        <f t="shared" si="49"/>
        <v>0.854611446249671</v>
      </c>
    </row>
    <row r="489" spans="1:25">
      <c r="A489" t="s">
        <v>40</v>
      </c>
      <c r="B489" s="6">
        <v>2023</v>
      </c>
      <c r="C489" s="6">
        <f t="shared" si="27"/>
        <v>0.407732417041772</v>
      </c>
      <c r="D489" s="6">
        <f t="shared" si="28"/>
        <v>0.196803652968037</v>
      </c>
      <c r="E489" s="6">
        <f t="shared" si="29"/>
        <v>0.28220187943697</v>
      </c>
      <c r="F489" s="6">
        <f t="shared" si="30"/>
        <v>0.33596698232528</v>
      </c>
      <c r="G489" s="6">
        <f t="shared" si="31"/>
        <v>0.530393294977612</v>
      </c>
      <c r="H489" s="12">
        <f t="shared" si="32"/>
        <v>0.693687901207435</v>
      </c>
      <c r="I489" s="12">
        <f t="shared" si="33"/>
        <v>0.749713085732425</v>
      </c>
      <c r="J489" s="12">
        <f t="shared" si="34"/>
        <v>0.87022571937281</v>
      </c>
      <c r="K489" s="12">
        <f t="shared" si="35"/>
        <v>0.938338049178969</v>
      </c>
      <c r="L489" s="6">
        <f t="shared" si="36"/>
        <v>0.235522483991082</v>
      </c>
      <c r="M489" s="6">
        <f t="shared" si="37"/>
        <v>0.460957798169009</v>
      </c>
      <c r="N489" s="6">
        <f t="shared" si="38"/>
        <v>0.392508395763369</v>
      </c>
      <c r="O489" s="6">
        <f t="shared" si="39"/>
        <v>0.483053238325473</v>
      </c>
      <c r="P489" s="6">
        <f t="shared" si="40"/>
        <v>0.534347809755027</v>
      </c>
      <c r="Q489" s="6">
        <f t="shared" si="41"/>
        <v>0.341896606406597</v>
      </c>
      <c r="R489" s="6">
        <f t="shared" si="42"/>
        <v>3.6147039565368e-5</v>
      </c>
      <c r="S489" s="6">
        <f t="shared" si="43"/>
        <v>0.0319348492473807</v>
      </c>
      <c r="T489" s="6">
        <f t="shared" si="44"/>
        <v>0.0402632771702621</v>
      </c>
      <c r="U489" s="6">
        <f t="shared" si="45"/>
        <v>0.0413221744479396</v>
      </c>
      <c r="V489" s="6">
        <f t="shared" si="46"/>
        <v>0.741686460807601</v>
      </c>
      <c r="W489" s="12">
        <f t="shared" si="47"/>
        <v>0.776626295331028</v>
      </c>
      <c r="X489" s="12">
        <f t="shared" si="48"/>
        <v>0.640261001078368</v>
      </c>
      <c r="Y489" s="12">
        <f t="shared" si="49"/>
        <v>0.847340880047867</v>
      </c>
    </row>
    <row r="490" spans="1:25">
      <c r="A490" t="s">
        <v>41</v>
      </c>
      <c r="B490" s="6">
        <v>2011</v>
      </c>
      <c r="C490" s="6">
        <f t="shared" si="27"/>
        <v>0.79749230280979</v>
      </c>
      <c r="D490" s="6">
        <f t="shared" si="28"/>
        <v>0.300324200913242</v>
      </c>
      <c r="E490" s="6">
        <f t="shared" si="29"/>
        <v>0.647726343818291</v>
      </c>
      <c r="F490" s="6">
        <f t="shared" si="30"/>
        <v>0.30197233587625</v>
      </c>
      <c r="G490" s="6">
        <f t="shared" si="31"/>
        <v>0.706961435915754</v>
      </c>
      <c r="H490" s="12">
        <f t="shared" si="32"/>
        <v>0.68533877083071</v>
      </c>
      <c r="I490" s="12">
        <f t="shared" si="33"/>
        <v>0.530205357360877</v>
      </c>
      <c r="J490" s="12">
        <f t="shared" si="34"/>
        <v>0.775812225987403</v>
      </c>
      <c r="K490" s="12">
        <f t="shared" si="35"/>
        <v>0.63620111996401</v>
      </c>
      <c r="L490" s="6">
        <f t="shared" si="36"/>
        <v>0.243286590125101</v>
      </c>
      <c r="M490" s="6">
        <f t="shared" si="37"/>
        <v>0.513705155728273</v>
      </c>
      <c r="N490" s="6">
        <f t="shared" si="38"/>
        <v>0.0801859984500129</v>
      </c>
      <c r="O490" s="6">
        <f t="shared" si="39"/>
        <v>0.401738779604809</v>
      </c>
      <c r="P490" s="6">
        <f t="shared" si="40"/>
        <v>0.160079555407059</v>
      </c>
      <c r="Q490" s="6">
        <f t="shared" si="41"/>
        <v>0.658420551855376</v>
      </c>
      <c r="R490" s="6">
        <f t="shared" si="42"/>
        <v>0.261873700169175</v>
      </c>
      <c r="S490" s="6">
        <f t="shared" si="43"/>
        <v>0.0457519330191701</v>
      </c>
      <c r="T490" s="6">
        <f t="shared" si="44"/>
        <v>0.0187107475436167</v>
      </c>
      <c r="U490" s="6">
        <f t="shared" si="45"/>
        <v>0.026992098723847</v>
      </c>
      <c r="V490" s="6">
        <f t="shared" si="46"/>
        <v>0.0510688836104513</v>
      </c>
      <c r="W490" s="12">
        <f t="shared" si="47"/>
        <v>0.0412415389133861</v>
      </c>
      <c r="X490" s="12">
        <f t="shared" si="48"/>
        <v>0.0585790461030783</v>
      </c>
      <c r="Y490" s="12">
        <f t="shared" si="49"/>
        <v>0.132639718348763</v>
      </c>
    </row>
    <row r="491" spans="1:25">
      <c r="A491" t="s">
        <v>41</v>
      </c>
      <c r="B491" s="6">
        <v>2012</v>
      </c>
      <c r="C491" s="6">
        <f t="shared" si="27"/>
        <v>0.798416350167587</v>
      </c>
      <c r="D491" s="6">
        <f t="shared" si="28"/>
        <v>0.295579908675799</v>
      </c>
      <c r="E491" s="6">
        <f t="shared" si="29"/>
        <v>0.715794702652017</v>
      </c>
      <c r="F491" s="6">
        <f t="shared" si="30"/>
        <v>0.336295586787892</v>
      </c>
      <c r="G491" s="6">
        <f t="shared" si="31"/>
        <v>0.838102284759341</v>
      </c>
      <c r="H491" s="12">
        <f t="shared" si="32"/>
        <v>0.668694282760994</v>
      </c>
      <c r="I491" s="12">
        <f t="shared" si="33"/>
        <v>0.514620418528557</v>
      </c>
      <c r="J491" s="12">
        <f t="shared" si="34"/>
        <v>0.747091557699794</v>
      </c>
      <c r="K491" s="12">
        <f t="shared" si="35"/>
        <v>0.424852309185836</v>
      </c>
      <c r="L491" s="6">
        <f t="shared" si="36"/>
        <v>0.302533309023275</v>
      </c>
      <c r="M491" s="6">
        <f t="shared" si="37"/>
        <v>0.587537140705079</v>
      </c>
      <c r="N491" s="6">
        <f t="shared" si="38"/>
        <v>0.105631619736502</v>
      </c>
      <c r="O491" s="6">
        <f t="shared" si="39"/>
        <v>0.349947516686897</v>
      </c>
      <c r="P491" s="6">
        <f t="shared" si="40"/>
        <v>0.216948623102305</v>
      </c>
      <c r="Q491" s="6">
        <f t="shared" si="41"/>
        <v>0.670472565810339</v>
      </c>
      <c r="R491" s="6">
        <f t="shared" si="42"/>
        <v>0.316617760755748</v>
      </c>
      <c r="S491" s="6">
        <f t="shared" si="43"/>
        <v>0.0563206295465983</v>
      </c>
      <c r="T491" s="6">
        <f t="shared" si="44"/>
        <v>0.0390893207636471</v>
      </c>
      <c r="U491" s="6">
        <f t="shared" si="45"/>
        <v>0.030024550411557</v>
      </c>
      <c r="V491" s="6">
        <f t="shared" si="46"/>
        <v>0.0522565320665083</v>
      </c>
      <c r="W491" s="12">
        <f t="shared" si="47"/>
        <v>0.138878084065327</v>
      </c>
      <c r="X491" s="12">
        <f t="shared" si="48"/>
        <v>0.185936877366478</v>
      </c>
      <c r="Y491" s="12">
        <f t="shared" si="49"/>
        <v>0.273397626688029</v>
      </c>
    </row>
    <row r="492" spans="1:25">
      <c r="A492" t="s">
        <v>41</v>
      </c>
      <c r="B492" s="6">
        <v>2013</v>
      </c>
      <c r="C492" s="6">
        <f t="shared" si="27"/>
        <v>0.796037355412428</v>
      </c>
      <c r="D492" s="6">
        <f t="shared" si="28"/>
        <v>0.307305936073059</v>
      </c>
      <c r="E492" s="6">
        <f t="shared" si="29"/>
        <v>0.802544078491408</v>
      </c>
      <c r="F492" s="6">
        <f t="shared" si="30"/>
        <v>0.358646358524932</v>
      </c>
      <c r="G492" s="6">
        <f t="shared" si="31"/>
        <v>0.762262562349309</v>
      </c>
      <c r="H492" s="12">
        <f t="shared" si="32"/>
        <v>0.662117100181138</v>
      </c>
      <c r="I492" s="12">
        <f t="shared" si="33"/>
        <v>0.493223939638122</v>
      </c>
      <c r="J492" s="12">
        <f t="shared" si="34"/>
        <v>0.744577183006911</v>
      </c>
      <c r="K492" s="12">
        <f t="shared" si="35"/>
        <v>0.352705790427031</v>
      </c>
      <c r="L492" s="6">
        <f t="shared" si="36"/>
        <v>0.357890499901748</v>
      </c>
      <c r="M492" s="6">
        <f t="shared" si="37"/>
        <v>0.663655456184292</v>
      </c>
      <c r="N492" s="6">
        <f t="shared" si="38"/>
        <v>0.131516404029966</v>
      </c>
      <c r="O492" s="6">
        <f t="shared" si="39"/>
        <v>0.294390806576214</v>
      </c>
      <c r="P492" s="6">
        <f t="shared" si="40"/>
        <v>0.277946703412935</v>
      </c>
      <c r="Q492" s="6">
        <f t="shared" si="41"/>
        <v>0.501110053916905</v>
      </c>
      <c r="R492" s="6">
        <f t="shared" si="42"/>
        <v>0.339645267806839</v>
      </c>
      <c r="S492" s="6">
        <f t="shared" si="43"/>
        <v>0.0655167680834515</v>
      </c>
      <c r="T492" s="6">
        <f t="shared" si="44"/>
        <v>0.000614669487180371</v>
      </c>
      <c r="U492" s="6">
        <f t="shared" si="45"/>
        <v>0.0313315969825965</v>
      </c>
      <c r="V492" s="6">
        <f t="shared" si="46"/>
        <v>0.0570071258907363</v>
      </c>
      <c r="W492" s="12">
        <f t="shared" si="47"/>
        <v>0.220693892734315</v>
      </c>
      <c r="X492" s="12">
        <f t="shared" si="48"/>
        <v>0.289363025160938</v>
      </c>
      <c r="Y492" s="12">
        <f t="shared" si="49"/>
        <v>0.501559249833178</v>
      </c>
    </row>
    <row r="493" spans="1:25">
      <c r="A493" t="s">
        <v>41</v>
      </c>
      <c r="B493" s="6">
        <v>2014</v>
      </c>
      <c r="C493" s="6">
        <f t="shared" si="27"/>
        <v>0.797688613582033</v>
      </c>
      <c r="D493" s="6">
        <f t="shared" si="28"/>
        <v>0.319269406392694</v>
      </c>
      <c r="E493" s="6">
        <f t="shared" si="29"/>
        <v>0.796881689146775</v>
      </c>
      <c r="F493" s="6">
        <f t="shared" si="30"/>
        <v>0.381743035888695</v>
      </c>
      <c r="G493" s="6">
        <f t="shared" si="31"/>
        <v>0.792636721989055</v>
      </c>
      <c r="H493" s="12">
        <f t="shared" si="32"/>
        <v>0.65232159535601</v>
      </c>
      <c r="I493" s="12">
        <f t="shared" si="33"/>
        <v>0.472682098991527</v>
      </c>
      <c r="J493" s="12">
        <f t="shared" si="34"/>
        <v>0.74762123561733</v>
      </c>
      <c r="K493" s="12">
        <f t="shared" si="35"/>
        <v>0.808291995690625</v>
      </c>
      <c r="L493" s="6">
        <f t="shared" si="36"/>
        <v>0.379152200052139</v>
      </c>
      <c r="M493" s="6">
        <f t="shared" si="37"/>
        <v>0.661810597292028</v>
      </c>
      <c r="N493" s="6">
        <f t="shared" si="38"/>
        <v>0.159524743790367</v>
      </c>
      <c r="O493" s="6">
        <f t="shared" si="39"/>
        <v>0.29851307804517</v>
      </c>
      <c r="P493" s="6">
        <f t="shared" si="40"/>
        <v>0.255471905514115</v>
      </c>
      <c r="Q493" s="6">
        <f t="shared" si="41"/>
        <v>0.503013003488741</v>
      </c>
      <c r="R493" s="6">
        <f t="shared" si="42"/>
        <v>0.358751591677156</v>
      </c>
      <c r="S493" s="6">
        <f t="shared" si="43"/>
        <v>0.0737521160269021</v>
      </c>
      <c r="T493" s="6">
        <f t="shared" si="44"/>
        <v>0.00412228739496634</v>
      </c>
      <c r="U493" s="6">
        <f t="shared" si="45"/>
        <v>0.0326321160441698</v>
      </c>
      <c r="V493" s="6">
        <f t="shared" si="46"/>
        <v>0.0576009501187648</v>
      </c>
      <c r="W493" s="12">
        <f t="shared" si="47"/>
        <v>0.323991463321653</v>
      </c>
      <c r="X493" s="12">
        <f t="shared" si="48"/>
        <v>0.269320736351958</v>
      </c>
      <c r="Y493" s="12">
        <f t="shared" si="49"/>
        <v>0.547242712666873</v>
      </c>
    </row>
    <row r="494" spans="1:25">
      <c r="A494" t="s">
        <v>41</v>
      </c>
      <c r="B494" s="6">
        <v>2015</v>
      </c>
      <c r="C494" s="6">
        <f t="shared" si="27"/>
        <v>0.802164919808175</v>
      </c>
      <c r="D494" s="6">
        <f t="shared" si="28"/>
        <v>0.307853881278539</v>
      </c>
      <c r="E494" s="6">
        <f t="shared" si="29"/>
        <v>0.831487156301411</v>
      </c>
      <c r="F494" s="6">
        <f t="shared" si="30"/>
        <v>0.40337128225627</v>
      </c>
      <c r="G494" s="6">
        <f t="shared" si="31"/>
        <v>0.967865389276557</v>
      </c>
      <c r="H494" s="12">
        <f t="shared" si="32"/>
        <v>0.647571407937225</v>
      </c>
      <c r="I494" s="12">
        <f t="shared" si="33"/>
        <v>0.499737503967963</v>
      </c>
      <c r="J494" s="12">
        <f t="shared" si="34"/>
        <v>0.751855468126791</v>
      </c>
      <c r="K494" s="12">
        <f t="shared" si="35"/>
        <v>0.721796677992589</v>
      </c>
      <c r="L494" s="6">
        <f t="shared" si="36"/>
        <v>0.391357143468007</v>
      </c>
      <c r="M494" s="6">
        <f t="shared" si="37"/>
        <v>0.665505055069823</v>
      </c>
      <c r="N494" s="6">
        <f t="shared" si="38"/>
        <v>0.176110001476988</v>
      </c>
      <c r="O494" s="6">
        <f t="shared" si="39"/>
        <v>0.282187670286547</v>
      </c>
      <c r="P494" s="6">
        <f t="shared" si="40"/>
        <v>0.284059658647202</v>
      </c>
      <c r="Q494" s="6">
        <f t="shared" si="41"/>
        <v>0.54709800190295</v>
      </c>
      <c r="R494" s="6">
        <f t="shared" si="42"/>
        <v>0.501333583725241</v>
      </c>
      <c r="S494" s="6">
        <f t="shared" si="43"/>
        <v>0.0968110902685638</v>
      </c>
      <c r="T494" s="6">
        <f t="shared" si="44"/>
        <v>0.0306369118463759</v>
      </c>
      <c r="U494" s="6">
        <f t="shared" si="45"/>
        <v>0.0341369312035382</v>
      </c>
      <c r="V494" s="6">
        <f t="shared" si="46"/>
        <v>0.0581947743467933</v>
      </c>
      <c r="W494" s="12">
        <f t="shared" si="47"/>
        <v>0.371776544943635</v>
      </c>
      <c r="X494" s="12">
        <f t="shared" si="48"/>
        <v>0.312143765312135</v>
      </c>
      <c r="Y494" s="12">
        <f t="shared" si="49"/>
        <v>0.856863234325648</v>
      </c>
    </row>
    <row r="495" spans="1:25">
      <c r="A495" t="s">
        <v>41</v>
      </c>
      <c r="B495" s="6">
        <v>2016</v>
      </c>
      <c r="C495" s="6">
        <f t="shared" si="27"/>
        <v>0.810873967572835</v>
      </c>
      <c r="D495" s="6">
        <f t="shared" si="28"/>
        <v>0.294155251141553</v>
      </c>
      <c r="E495" s="6">
        <f t="shared" si="29"/>
        <v>0.893125483773358</v>
      </c>
      <c r="F495" s="6">
        <f t="shared" si="30"/>
        <v>0.41785044931575</v>
      </c>
      <c r="G495" s="6">
        <f t="shared" si="31"/>
        <v>0.94238987613058</v>
      </c>
      <c r="H495" s="12">
        <f t="shared" si="32"/>
        <v>0.651169183023642</v>
      </c>
      <c r="I495" s="12">
        <f t="shared" si="33"/>
        <v>0.502637169438136</v>
      </c>
      <c r="J495" s="12">
        <f t="shared" si="34"/>
        <v>0.753521081819284</v>
      </c>
      <c r="K495" s="12">
        <f t="shared" si="35"/>
        <v>0</v>
      </c>
      <c r="L495" s="6">
        <f t="shared" si="36"/>
        <v>0.403780335991928</v>
      </c>
      <c r="M495" s="6">
        <f t="shared" si="37"/>
        <v>0.66153447594354</v>
      </c>
      <c r="N495" s="6">
        <f t="shared" si="38"/>
        <v>0.195139517850685</v>
      </c>
      <c r="O495" s="6">
        <f t="shared" si="39"/>
        <v>0.256562260555613</v>
      </c>
      <c r="P495" s="6">
        <f t="shared" si="40"/>
        <v>0.312671136056748</v>
      </c>
      <c r="Q495" s="6">
        <f t="shared" si="41"/>
        <v>0.537583254043768</v>
      </c>
      <c r="R495" s="6">
        <f t="shared" si="42"/>
        <v>0.589827068803457</v>
      </c>
      <c r="S495" s="6">
        <f t="shared" si="43"/>
        <v>0.0974516173308322</v>
      </c>
      <c r="T495" s="6">
        <f t="shared" si="44"/>
        <v>0.0146833621943167</v>
      </c>
      <c r="U495" s="6">
        <f t="shared" si="45"/>
        <v>0.0365735358821182</v>
      </c>
      <c r="V495" s="6">
        <f t="shared" si="46"/>
        <v>0.0581947743467933</v>
      </c>
      <c r="W495" s="12">
        <f t="shared" si="47"/>
        <v>0.4074243598078</v>
      </c>
      <c r="X495" s="12">
        <f t="shared" si="48"/>
        <v>0.39644485252694</v>
      </c>
      <c r="Y495" s="12">
        <f t="shared" si="49"/>
        <v>0.731677663131573</v>
      </c>
    </row>
    <row r="496" spans="1:25">
      <c r="A496" t="s">
        <v>41</v>
      </c>
      <c r="B496" s="6">
        <v>2017</v>
      </c>
      <c r="C496" s="6">
        <f t="shared" si="27"/>
        <v>0.964731401618831</v>
      </c>
      <c r="D496" s="6">
        <f t="shared" si="28"/>
        <v>0.279452054794521</v>
      </c>
      <c r="E496" s="6">
        <f t="shared" si="29"/>
        <v>0.908190609808635</v>
      </c>
      <c r="F496" s="6">
        <f t="shared" si="30"/>
        <v>0.431387618268277</v>
      </c>
      <c r="G496" s="6">
        <f t="shared" si="31"/>
        <v>0.94164997639975</v>
      </c>
      <c r="H496" s="12">
        <f t="shared" si="32"/>
        <v>0.653347523407996</v>
      </c>
      <c r="I496" s="12">
        <f t="shared" si="33"/>
        <v>0.498095377628013</v>
      </c>
      <c r="J496" s="12">
        <f t="shared" si="34"/>
        <v>0.762471362293314</v>
      </c>
      <c r="K496" s="12">
        <f t="shared" si="35"/>
        <v>0.632957249576758</v>
      </c>
      <c r="L496" s="6">
        <f t="shared" si="36"/>
        <v>0.435393687182554</v>
      </c>
      <c r="M496" s="6">
        <f t="shared" si="37"/>
        <v>0.711282209176509</v>
      </c>
      <c r="N496" s="6">
        <f t="shared" si="38"/>
        <v>0.216657804932873</v>
      </c>
      <c r="O496" s="6">
        <f t="shared" si="39"/>
        <v>0.327308119564445</v>
      </c>
      <c r="P496" s="6">
        <f t="shared" si="40"/>
        <v>0.348443390910834</v>
      </c>
      <c r="Q496" s="6">
        <f t="shared" si="41"/>
        <v>0.528702822708532</v>
      </c>
      <c r="R496" s="6">
        <f t="shared" si="42"/>
        <v>0.599678470482988</v>
      </c>
      <c r="S496" s="6">
        <f t="shared" si="43"/>
        <v>0.121242622500801</v>
      </c>
      <c r="T496" s="6">
        <f t="shared" si="44"/>
        <v>0.0310101178658418</v>
      </c>
      <c r="U496" s="6">
        <f t="shared" si="45"/>
        <v>0.0377179428279862</v>
      </c>
      <c r="V496" s="6">
        <f t="shared" si="46"/>
        <v>0.0605700712589074</v>
      </c>
      <c r="W496" s="12">
        <f t="shared" si="47"/>
        <v>0.482233819167895</v>
      </c>
      <c r="X496" s="12">
        <f t="shared" si="48"/>
        <v>0.533999235600299</v>
      </c>
      <c r="Y496" s="12">
        <f t="shared" si="49"/>
        <v>0.673724570204796</v>
      </c>
    </row>
    <row r="497" spans="1:25">
      <c r="A497" t="s">
        <v>41</v>
      </c>
      <c r="B497" s="6">
        <v>2018</v>
      </c>
      <c r="C497" s="6">
        <f t="shared" si="27"/>
        <v>0.958536998235681</v>
      </c>
      <c r="D497" s="6">
        <f t="shared" si="28"/>
        <v>0.267671232876712</v>
      </c>
      <c r="E497" s="6">
        <f t="shared" si="29"/>
        <v>0.921778822846663</v>
      </c>
      <c r="F497" s="6">
        <f t="shared" si="30"/>
        <v>0.451818192102752</v>
      </c>
      <c r="G497" s="6">
        <f t="shared" si="31"/>
        <v>0.953960377093725</v>
      </c>
      <c r="H497" s="12">
        <f t="shared" si="32"/>
        <v>0.661161441173808</v>
      </c>
      <c r="I497" s="12">
        <f t="shared" si="33"/>
        <v>0.553256171709032</v>
      </c>
      <c r="J497" s="12">
        <f t="shared" si="34"/>
        <v>0.769934715601248</v>
      </c>
      <c r="K497" s="12">
        <f t="shared" si="35"/>
        <v>0.0162667077083358</v>
      </c>
      <c r="L497" s="6">
        <f t="shared" si="36"/>
        <v>0.438454775828973</v>
      </c>
      <c r="M497" s="6">
        <f t="shared" si="37"/>
        <v>0.699528254782377</v>
      </c>
      <c r="N497" s="6">
        <f t="shared" si="38"/>
        <v>0.246077335407623</v>
      </c>
      <c r="O497" s="6">
        <f t="shared" si="39"/>
        <v>0.317146816901365</v>
      </c>
      <c r="P497" s="6">
        <f t="shared" si="40"/>
        <v>0.390216899197526</v>
      </c>
      <c r="Q497" s="6">
        <f t="shared" si="41"/>
        <v>0.554709800190295</v>
      </c>
      <c r="R497" s="6">
        <f t="shared" si="42"/>
        <v>0.613884363704016</v>
      </c>
      <c r="S497" s="6">
        <f t="shared" si="43"/>
        <v>0.11854325845267</v>
      </c>
      <c r="T497" s="6">
        <f t="shared" si="44"/>
        <v>0.0221871319547287</v>
      </c>
      <c r="U497" s="6">
        <f t="shared" si="45"/>
        <v>0.0392314779427483</v>
      </c>
      <c r="V497" s="6">
        <f t="shared" si="46"/>
        <v>0.0593824228028504</v>
      </c>
      <c r="W497" s="12">
        <f t="shared" si="47"/>
        <v>0.547082075209433</v>
      </c>
      <c r="X497" s="12">
        <f t="shared" si="48"/>
        <v>0.492370212142933</v>
      </c>
      <c r="Y497" s="12">
        <f t="shared" si="49"/>
        <v>0.777088911357714</v>
      </c>
    </row>
    <row r="498" spans="1:25">
      <c r="A498" t="s">
        <v>41</v>
      </c>
      <c r="B498" s="6">
        <v>2019</v>
      </c>
      <c r="C498" s="6">
        <f t="shared" si="27"/>
        <v>0.964895311584005</v>
      </c>
      <c r="D498" s="6">
        <f t="shared" si="28"/>
        <v>0.250776255707763</v>
      </c>
      <c r="E498" s="6">
        <f t="shared" si="29"/>
        <v>0.930677108630708</v>
      </c>
      <c r="F498" s="6">
        <f t="shared" si="30"/>
        <v>0.472516055071818</v>
      </c>
      <c r="G498" s="6">
        <f t="shared" si="31"/>
        <v>0.953475615201112</v>
      </c>
      <c r="H498" s="12">
        <f t="shared" si="32"/>
        <v>0.692605152200558</v>
      </c>
      <c r="I498" s="12">
        <f t="shared" si="33"/>
        <v>0.613782873049593</v>
      </c>
      <c r="J498" s="12">
        <f t="shared" si="34"/>
        <v>0.787803368241023</v>
      </c>
      <c r="K498" s="12">
        <f t="shared" si="35"/>
        <v>0.161719961641825</v>
      </c>
      <c r="L498" s="6">
        <f t="shared" si="36"/>
        <v>0.463304737798169</v>
      </c>
      <c r="M498" s="6">
        <f t="shared" si="37"/>
        <v>0.89379515079036</v>
      </c>
      <c r="N498" s="6">
        <f t="shared" si="38"/>
        <v>0.276521441376582</v>
      </c>
      <c r="O498" s="6">
        <f t="shared" si="39"/>
        <v>0.315776257823051</v>
      </c>
      <c r="P498" s="6">
        <f t="shared" si="40"/>
        <v>0.425711382314738</v>
      </c>
      <c r="Q498" s="6">
        <f t="shared" si="41"/>
        <v>0.433238185854742</v>
      </c>
      <c r="R498" s="6">
        <f t="shared" si="42"/>
        <v>0.648841828363976</v>
      </c>
      <c r="S498" s="6">
        <f t="shared" si="43"/>
        <v>0.167086059386009</v>
      </c>
      <c r="T498" s="6">
        <f t="shared" si="44"/>
        <v>0.0335469782777588</v>
      </c>
      <c r="U498" s="6">
        <f t="shared" si="45"/>
        <v>0.0406429148369294</v>
      </c>
      <c r="V498" s="6">
        <f t="shared" si="46"/>
        <v>0.0593824228028504</v>
      </c>
      <c r="W498" s="12">
        <f t="shared" si="47"/>
        <v>0.589411740381923</v>
      </c>
      <c r="X498" s="12">
        <f t="shared" si="48"/>
        <v>0.5315791637288</v>
      </c>
      <c r="Y498" s="12">
        <f t="shared" si="49"/>
        <v>0.79867025131573</v>
      </c>
    </row>
    <row r="499" spans="1:25">
      <c r="A499" t="s">
        <v>41</v>
      </c>
      <c r="B499" s="6">
        <v>2020</v>
      </c>
      <c r="C499" s="6">
        <f t="shared" si="27"/>
        <v>0.974099835382124</v>
      </c>
      <c r="D499" s="6">
        <f t="shared" si="28"/>
        <v>0.236529680365297</v>
      </c>
      <c r="E499" s="6">
        <f t="shared" si="29"/>
        <v>0.929759214104381</v>
      </c>
      <c r="F499" s="6">
        <f t="shared" si="30"/>
        <v>0.503891304429804</v>
      </c>
      <c r="G499" s="6">
        <f t="shared" si="31"/>
        <v>0.958297720343416</v>
      </c>
      <c r="H499" s="12">
        <f t="shared" si="32"/>
        <v>0.691270321428262</v>
      </c>
      <c r="I499" s="12">
        <f t="shared" si="33"/>
        <v>0.635258711205528</v>
      </c>
      <c r="J499" s="12">
        <f t="shared" si="34"/>
        <v>0.792047173242969</v>
      </c>
      <c r="K499" s="12">
        <f t="shared" si="35"/>
        <v>0.24736287544248</v>
      </c>
      <c r="L499" s="6">
        <f t="shared" si="36"/>
        <v>0.504613480642661</v>
      </c>
      <c r="M499" s="6">
        <f t="shared" si="37"/>
        <v>0.960176312076954</v>
      </c>
      <c r="N499" s="6">
        <f t="shared" si="38"/>
        <v>0.307166639868411</v>
      </c>
      <c r="O499" s="6">
        <f t="shared" si="39"/>
        <v>0.320774006802875</v>
      </c>
      <c r="P499" s="6">
        <f t="shared" si="40"/>
        <v>0.503981724399034</v>
      </c>
      <c r="Q499" s="6">
        <f t="shared" si="41"/>
        <v>0.567078972407231</v>
      </c>
      <c r="R499" s="6">
        <f t="shared" si="42"/>
        <v>0.672780975008624</v>
      </c>
      <c r="S499" s="6">
        <f t="shared" si="43"/>
        <v>0.224687743057144</v>
      </c>
      <c r="T499" s="6">
        <f t="shared" si="44"/>
        <v>0.0792537352718207</v>
      </c>
      <c r="U499" s="6">
        <f t="shared" si="45"/>
        <v>0.0426787503656153</v>
      </c>
      <c r="V499" s="6">
        <f t="shared" si="46"/>
        <v>0.0593824228028504</v>
      </c>
      <c r="W499" s="12">
        <f t="shared" si="47"/>
        <v>0.621030734434578</v>
      </c>
      <c r="X499" s="12">
        <f t="shared" si="48"/>
        <v>0.56938930054938</v>
      </c>
      <c r="Y499" s="12">
        <f t="shared" si="49"/>
        <v>0.793731702966588</v>
      </c>
    </row>
    <row r="500" spans="1:25">
      <c r="A500" t="s">
        <v>41</v>
      </c>
      <c r="B500" s="32">
        <v>2021</v>
      </c>
      <c r="C500" s="6">
        <f t="shared" si="27"/>
        <v>0.984279681811897</v>
      </c>
      <c r="D500" s="6">
        <f t="shared" si="28"/>
        <v>0.22648401826484</v>
      </c>
      <c r="E500" s="6">
        <f t="shared" si="29"/>
        <v>0.929758447275203</v>
      </c>
      <c r="F500" s="6">
        <f t="shared" si="30"/>
        <v>0.514227015510161</v>
      </c>
      <c r="G500" s="6">
        <f t="shared" si="31"/>
        <v>1</v>
      </c>
      <c r="H500" s="12">
        <f t="shared" si="32"/>
        <v>0.670541491515451</v>
      </c>
      <c r="I500" s="12">
        <f t="shared" si="33"/>
        <v>0.657595292164188</v>
      </c>
      <c r="J500" s="12">
        <f t="shared" si="34"/>
        <v>0.822334539467387</v>
      </c>
      <c r="K500" s="12">
        <f t="shared" si="35"/>
        <v>0.803082860762191</v>
      </c>
      <c r="L500" s="6">
        <f t="shared" si="36"/>
        <v>0.50639048704109</v>
      </c>
      <c r="M500" s="6">
        <f t="shared" si="37"/>
        <v>0.889766653301913</v>
      </c>
      <c r="N500" s="6">
        <f t="shared" si="38"/>
        <v>0.351622319814002</v>
      </c>
      <c r="O500" s="6">
        <f t="shared" si="39"/>
        <v>0.325789329186962</v>
      </c>
      <c r="P500" s="6">
        <f t="shared" si="40"/>
        <v>0.567364094493793</v>
      </c>
      <c r="Q500" s="6">
        <f t="shared" si="41"/>
        <v>0.774817633999366</v>
      </c>
      <c r="R500" s="6">
        <f t="shared" si="42"/>
        <v>0.63926990689877</v>
      </c>
      <c r="S500" s="6">
        <f t="shared" si="43"/>
        <v>0.18410577846914</v>
      </c>
      <c r="T500" s="6">
        <f t="shared" si="44"/>
        <v>0.000668788029325671</v>
      </c>
      <c r="U500" s="6">
        <f t="shared" si="45"/>
        <v>0.0563409612231058</v>
      </c>
      <c r="V500" s="6">
        <f t="shared" si="46"/>
        <v>0.0587885985748219</v>
      </c>
      <c r="W500" s="12">
        <f t="shared" si="47"/>
        <v>0.700920748998274</v>
      </c>
      <c r="X500" s="12">
        <f t="shared" si="48"/>
        <v>0.651743393375008</v>
      </c>
      <c r="Y500" s="12">
        <f t="shared" si="49"/>
        <v>0.829090421749517</v>
      </c>
    </row>
    <row r="501" spans="1:25">
      <c r="A501" t="s">
        <v>41</v>
      </c>
      <c r="B501" s="32">
        <v>2022</v>
      </c>
      <c r="C501" s="6">
        <f t="shared" si="27"/>
        <v>0.993769046579081</v>
      </c>
      <c r="D501" s="6">
        <f t="shared" si="28"/>
        <v>0.227397260273973</v>
      </c>
      <c r="E501" s="6">
        <f t="shared" si="29"/>
        <v>0.92688897249031</v>
      </c>
      <c r="F501" s="6">
        <f t="shared" si="30"/>
        <v>0.527708244557491</v>
      </c>
      <c r="G501" s="6">
        <f t="shared" si="31"/>
        <v>0.986656291061246</v>
      </c>
      <c r="H501" s="12">
        <f t="shared" si="32"/>
        <v>0.671190098689107</v>
      </c>
      <c r="I501" s="12">
        <f t="shared" si="33"/>
        <v>0.67035382023295</v>
      </c>
      <c r="J501" s="12">
        <f t="shared" si="34"/>
        <v>0.831935749430437</v>
      </c>
      <c r="K501" s="12">
        <f t="shared" si="35"/>
        <v>0.977020611599797</v>
      </c>
      <c r="L501" s="6">
        <f t="shared" si="36"/>
        <v>0.527385919784027</v>
      </c>
      <c r="M501" s="6">
        <f t="shared" si="37"/>
        <v>0.867690846239282</v>
      </c>
      <c r="N501" s="6">
        <f t="shared" si="38"/>
        <v>0.369396941491033</v>
      </c>
      <c r="O501" s="6">
        <f t="shared" si="39"/>
        <v>0.331961512795141</v>
      </c>
      <c r="P501" s="6">
        <f t="shared" si="40"/>
        <v>0.677884624889534</v>
      </c>
      <c r="Q501" s="6">
        <f t="shared" si="41"/>
        <v>0.60418648905804</v>
      </c>
      <c r="R501" s="6">
        <f t="shared" si="42"/>
        <v>0.68974709398419</v>
      </c>
      <c r="S501" s="6">
        <f t="shared" si="43"/>
        <v>0.15212517728874</v>
      </c>
      <c r="T501" s="6">
        <f t="shared" si="44"/>
        <v>0.0173190897612353</v>
      </c>
      <c r="U501" s="6">
        <f t="shared" si="45"/>
        <v>0.0409603256978082</v>
      </c>
      <c r="V501" s="6">
        <f t="shared" si="46"/>
        <v>0.0587885985748219</v>
      </c>
      <c r="W501" s="12">
        <f t="shared" si="47"/>
        <v>0.748457816102771</v>
      </c>
      <c r="X501" s="12">
        <f t="shared" si="48"/>
        <v>0.592510030597937</v>
      </c>
      <c r="Y501" s="12">
        <f t="shared" si="49"/>
        <v>0.873446300748283</v>
      </c>
    </row>
    <row r="502" spans="1:25">
      <c r="A502" t="s">
        <v>41</v>
      </c>
      <c r="B502" s="6">
        <v>2023</v>
      </c>
      <c r="C502" s="6">
        <f t="shared" si="27"/>
        <v>1</v>
      </c>
      <c r="D502" s="6">
        <f t="shared" si="28"/>
        <v>0.206392694063927</v>
      </c>
      <c r="E502" s="6">
        <f t="shared" si="29"/>
        <v>0.940018621679764</v>
      </c>
      <c r="F502" s="6">
        <f t="shared" si="30"/>
        <v>0.546464369468401</v>
      </c>
      <c r="G502" s="6">
        <f t="shared" si="31"/>
        <v>0.98985827093087</v>
      </c>
      <c r="H502" s="12">
        <f t="shared" si="32"/>
        <v>0.671056576261212</v>
      </c>
      <c r="I502" s="12">
        <f t="shared" si="33"/>
        <v>0.67035382023295</v>
      </c>
      <c r="J502" s="12">
        <f t="shared" si="34"/>
        <v>0.838317411087499</v>
      </c>
      <c r="K502" s="12">
        <f t="shared" si="35"/>
        <v>0.902984597535132</v>
      </c>
      <c r="L502" s="6">
        <f t="shared" si="36"/>
        <v>0.509035026937307</v>
      </c>
      <c r="M502" s="6">
        <f t="shared" si="37"/>
        <v>0.846416631103528</v>
      </c>
      <c r="N502" s="6">
        <f t="shared" si="38"/>
        <v>0.399845001291656</v>
      </c>
      <c r="O502" s="6">
        <f t="shared" si="39"/>
        <v>0.328220069585705</v>
      </c>
      <c r="P502" s="6">
        <f t="shared" si="40"/>
        <v>0.792452121444571</v>
      </c>
      <c r="Q502" s="6">
        <f t="shared" si="41"/>
        <v>0.43418966064066</v>
      </c>
      <c r="R502" s="6">
        <f t="shared" si="42"/>
        <v>7.06388264794268e-5</v>
      </c>
      <c r="S502" s="6">
        <f t="shared" si="43"/>
        <v>0.0564121334126367</v>
      </c>
      <c r="T502" s="6">
        <f t="shared" si="44"/>
        <v>0.013803092320109</v>
      </c>
      <c r="U502" s="6">
        <f t="shared" si="45"/>
        <v>0.0578651755376849</v>
      </c>
      <c r="V502" s="6">
        <f t="shared" si="46"/>
        <v>0.0581947743467933</v>
      </c>
      <c r="W502" s="12">
        <f t="shared" si="47"/>
        <v>0.781597359093737</v>
      </c>
      <c r="X502" s="12">
        <f t="shared" si="48"/>
        <v>0.645782102163512</v>
      </c>
      <c r="Y502" s="12">
        <f t="shared" si="49"/>
        <v>0.853794796159216</v>
      </c>
    </row>
    <row r="503" spans="1:25">
      <c r="A503" t="s">
        <v>42</v>
      </c>
      <c r="B503" s="6">
        <v>2011</v>
      </c>
      <c r="C503" s="6">
        <f t="shared" si="27"/>
        <v>0.020510433813749</v>
      </c>
      <c r="D503" s="6">
        <f t="shared" si="28"/>
        <v>0.00789041095890411</v>
      </c>
      <c r="E503" s="6">
        <f t="shared" si="29"/>
        <v>0.0138592104696108</v>
      </c>
      <c r="F503" s="6">
        <f t="shared" si="30"/>
        <v>0.000883170362884219</v>
      </c>
      <c r="G503" s="6">
        <f t="shared" si="31"/>
        <v>0.0118894232609167</v>
      </c>
      <c r="H503" s="12">
        <f t="shared" si="32"/>
        <v>0.989556794471893</v>
      </c>
      <c r="I503" s="12">
        <f t="shared" si="33"/>
        <v>0.967676360706175</v>
      </c>
      <c r="J503" s="12">
        <f t="shared" si="34"/>
        <v>0.951627004639468</v>
      </c>
      <c r="K503" s="12">
        <f t="shared" si="35"/>
        <v>0.994329146293819</v>
      </c>
      <c r="L503" s="6">
        <f t="shared" si="36"/>
        <v>0.00680910065043713</v>
      </c>
      <c r="M503" s="6">
        <f t="shared" si="37"/>
        <v>0.0172531681218931</v>
      </c>
      <c r="N503" s="6">
        <f t="shared" si="38"/>
        <v>0.296021699819168</v>
      </c>
      <c r="O503" s="6">
        <f t="shared" si="39"/>
        <v>0.239077049487635</v>
      </c>
      <c r="P503" s="6">
        <f t="shared" si="40"/>
        <v>0.0541032124647348</v>
      </c>
      <c r="Q503" s="6">
        <f t="shared" si="41"/>
        <v>0</v>
      </c>
      <c r="R503" s="6">
        <f t="shared" si="42"/>
        <v>0.118830444382258</v>
      </c>
      <c r="S503" s="6">
        <f t="shared" si="43"/>
        <v>0.0688109072608318</v>
      </c>
      <c r="T503" s="6">
        <f t="shared" si="44"/>
        <v>0.0897735334152427</v>
      </c>
      <c r="U503" s="6">
        <f t="shared" si="45"/>
        <v>0.0997613223637955</v>
      </c>
      <c r="V503" s="6">
        <f t="shared" si="46"/>
        <v>0.00237529691211401</v>
      </c>
      <c r="W503" s="12">
        <f t="shared" si="47"/>
        <v>0.208553899024947</v>
      </c>
      <c r="X503" s="12">
        <f t="shared" si="48"/>
        <v>0.157718922231459</v>
      </c>
      <c r="Y503" s="12">
        <f t="shared" si="49"/>
        <v>0</v>
      </c>
    </row>
    <row r="504" spans="1:25">
      <c r="A504" t="s">
        <v>42</v>
      </c>
      <c r="B504" s="6">
        <v>2012</v>
      </c>
      <c r="C504" s="6">
        <f t="shared" si="27"/>
        <v>0.0196744535583309</v>
      </c>
      <c r="D504" s="6">
        <f t="shared" si="28"/>
        <v>0.0117351598173516</v>
      </c>
      <c r="E504" s="6">
        <f t="shared" si="29"/>
        <v>0.013768724626581</v>
      </c>
      <c r="F504" s="6">
        <f t="shared" si="30"/>
        <v>0.00141488266504765</v>
      </c>
      <c r="G504" s="6">
        <f t="shared" si="31"/>
        <v>0.0136753881284364</v>
      </c>
      <c r="H504" s="12">
        <f t="shared" si="32"/>
        <v>0.990934067747162</v>
      </c>
      <c r="I504" s="12">
        <f t="shared" si="33"/>
        <v>0.970594339853002</v>
      </c>
      <c r="J504" s="12">
        <f t="shared" si="34"/>
        <v>0.955420902494592</v>
      </c>
      <c r="K504" s="12">
        <f t="shared" si="35"/>
        <v>0.996602223353499</v>
      </c>
      <c r="L504" s="6">
        <f t="shared" si="36"/>
        <v>0.00739015526537619</v>
      </c>
      <c r="M504" s="6">
        <f t="shared" si="37"/>
        <v>0.0165732700854349</v>
      </c>
      <c r="N504" s="6">
        <f t="shared" si="38"/>
        <v>0.340325497287523</v>
      </c>
      <c r="O504" s="6">
        <f t="shared" si="39"/>
        <v>0.227495073655981</v>
      </c>
      <c r="P504" s="6">
        <f t="shared" si="40"/>
        <v>0.0431613784595432</v>
      </c>
      <c r="Q504" s="6">
        <f t="shared" si="41"/>
        <v>0.000951474785918173</v>
      </c>
      <c r="R504" s="6">
        <f t="shared" si="42"/>
        <v>0.160342194573912</v>
      </c>
      <c r="S504" s="6">
        <f t="shared" si="43"/>
        <v>0.0803861463146818</v>
      </c>
      <c r="T504" s="6">
        <f t="shared" si="44"/>
        <v>0.0770997244237809</v>
      </c>
      <c r="U504" s="6">
        <f t="shared" si="45"/>
        <v>0.102102455987894</v>
      </c>
      <c r="V504" s="6">
        <f t="shared" si="46"/>
        <v>0.00237529691211401</v>
      </c>
      <c r="W504" s="12">
        <f t="shared" si="47"/>
        <v>0.317254197309184</v>
      </c>
      <c r="X504" s="12">
        <f t="shared" si="48"/>
        <v>0.333297309738247</v>
      </c>
      <c r="Y504" s="12">
        <f t="shared" si="49"/>
        <v>0.22236595994983</v>
      </c>
    </row>
    <row r="505" spans="1:25">
      <c r="A505" t="s">
        <v>42</v>
      </c>
      <c r="B505" s="6">
        <v>2013</v>
      </c>
      <c r="C505" s="6">
        <f t="shared" si="27"/>
        <v>0.0189778033454824</v>
      </c>
      <c r="D505" s="6">
        <f t="shared" si="28"/>
        <v>0.0120365296803653</v>
      </c>
      <c r="E505" s="6">
        <f t="shared" si="29"/>
        <v>0.0114789727004212</v>
      </c>
      <c r="F505" s="6">
        <f t="shared" si="30"/>
        <v>0.00144806754631742</v>
      </c>
      <c r="G505" s="6">
        <f t="shared" si="31"/>
        <v>0.01089438569187</v>
      </c>
      <c r="H505" s="12">
        <f t="shared" si="32"/>
        <v>0.991224559977772</v>
      </c>
      <c r="I505" s="12">
        <f t="shared" si="33"/>
        <v>0.975465777842893</v>
      </c>
      <c r="J505" s="12">
        <f t="shared" si="34"/>
        <v>0.954986949501911</v>
      </c>
      <c r="K505" s="12">
        <f t="shared" si="35"/>
        <v>0.993453064510401</v>
      </c>
      <c r="L505" s="6">
        <f t="shared" si="36"/>
        <v>0.00753304514403173</v>
      </c>
      <c r="M505" s="6">
        <f t="shared" si="37"/>
        <v>0.0150031202052519</v>
      </c>
      <c r="N505" s="6">
        <f t="shared" si="38"/>
        <v>0.385688452596228</v>
      </c>
      <c r="O505" s="6">
        <f t="shared" si="39"/>
        <v>0.247575533639598</v>
      </c>
      <c r="P505" s="6">
        <f t="shared" si="40"/>
        <v>0.0484370644371119</v>
      </c>
      <c r="Q505" s="6">
        <f t="shared" si="41"/>
        <v>0.000951474785918173</v>
      </c>
      <c r="R505" s="6">
        <f t="shared" si="42"/>
        <v>0.13774144843972</v>
      </c>
      <c r="S505" s="6">
        <f t="shared" si="43"/>
        <v>0.0886672461911516</v>
      </c>
      <c r="T505" s="6">
        <f t="shared" si="44"/>
        <v>0.123744824254074</v>
      </c>
      <c r="U505" s="6">
        <f t="shared" si="45"/>
        <v>0.433660373184194</v>
      </c>
      <c r="V505" s="6">
        <f t="shared" si="46"/>
        <v>0.00237529691211401</v>
      </c>
      <c r="W505" s="12">
        <f t="shared" si="47"/>
        <v>0.398962381920465</v>
      </c>
      <c r="X505" s="12">
        <f t="shared" si="48"/>
        <v>0.544058843837432</v>
      </c>
      <c r="Y505" s="12">
        <f t="shared" si="49"/>
        <v>0.474562539287334</v>
      </c>
    </row>
    <row r="506" spans="1:25">
      <c r="A506" t="s">
        <v>42</v>
      </c>
      <c r="B506" s="6">
        <v>2014</v>
      </c>
      <c r="C506" s="6">
        <f t="shared" si="27"/>
        <v>0.0176418122580501</v>
      </c>
      <c r="D506" s="6">
        <f t="shared" si="28"/>
        <v>0.0113287671232877</v>
      </c>
      <c r="E506" s="6">
        <f t="shared" si="29"/>
        <v>0.0114789727004212</v>
      </c>
      <c r="F506" s="6">
        <f t="shared" si="30"/>
        <v>0.00179424619410893</v>
      </c>
      <c r="G506" s="6">
        <f t="shared" si="31"/>
        <v>0.0106775185293855</v>
      </c>
      <c r="H506" s="12">
        <f t="shared" si="32"/>
        <v>0.992109247249998</v>
      </c>
      <c r="I506" s="12">
        <f t="shared" si="33"/>
        <v>0.977620687129148</v>
      </c>
      <c r="J506" s="12">
        <f t="shared" si="34"/>
        <v>0.955462383295362</v>
      </c>
      <c r="K506" s="12">
        <f t="shared" si="35"/>
        <v>0.997217848390496</v>
      </c>
      <c r="L506" s="6">
        <f t="shared" si="36"/>
        <v>0.00743039563058896</v>
      </c>
      <c r="M506" s="6">
        <f t="shared" si="37"/>
        <v>0.0124851858555951</v>
      </c>
      <c r="N506" s="6">
        <f t="shared" si="38"/>
        <v>0.436932154735533</v>
      </c>
      <c r="O506" s="6">
        <f t="shared" si="39"/>
        <v>0.225510992819925</v>
      </c>
      <c r="P506" s="6">
        <f t="shared" si="40"/>
        <v>0.0606006986799417</v>
      </c>
      <c r="Q506" s="6">
        <f t="shared" si="41"/>
        <v>0</v>
      </c>
      <c r="R506" s="6">
        <f t="shared" si="42"/>
        <v>0.148843338322228</v>
      </c>
      <c r="S506" s="6">
        <f t="shared" si="43"/>
        <v>0.0956672919430846</v>
      </c>
      <c r="T506" s="6">
        <f t="shared" si="44"/>
        <v>0.115412293430464</v>
      </c>
      <c r="U506" s="6">
        <f t="shared" si="45"/>
        <v>0.439271041626077</v>
      </c>
      <c r="V506" s="6">
        <f t="shared" si="46"/>
        <v>0.00237529691211401</v>
      </c>
      <c r="W506" s="12">
        <f t="shared" si="47"/>
        <v>0.50596222009293</v>
      </c>
      <c r="X506" s="12">
        <f t="shared" si="48"/>
        <v>0.468354554920344</v>
      </c>
      <c r="Y506" s="12">
        <f t="shared" si="49"/>
        <v>0.499236723037995</v>
      </c>
    </row>
    <row r="507" spans="1:25">
      <c r="A507" t="s">
        <v>42</v>
      </c>
      <c r="B507" s="6">
        <v>2015</v>
      </c>
      <c r="C507" s="6">
        <f t="shared" si="27"/>
        <v>0.0165395933222311</v>
      </c>
      <c r="D507" s="6">
        <f t="shared" si="28"/>
        <v>0.0118767123287671</v>
      </c>
      <c r="E507" s="6">
        <f t="shared" si="29"/>
        <v>0.012110839943273</v>
      </c>
      <c r="F507" s="6">
        <f t="shared" si="30"/>
        <v>0.00188852142498897</v>
      </c>
      <c r="G507" s="6">
        <f t="shared" si="31"/>
        <v>0.0123231575858858</v>
      </c>
      <c r="H507" s="12">
        <f t="shared" si="32"/>
        <v>0.992441619831224</v>
      </c>
      <c r="I507" s="12">
        <f t="shared" si="33"/>
        <v>0.979152931409176</v>
      </c>
      <c r="J507" s="12">
        <f t="shared" si="34"/>
        <v>0.959473257646826</v>
      </c>
      <c r="K507" s="12">
        <f t="shared" si="35"/>
        <v>0.997170492618419</v>
      </c>
      <c r="L507" s="6">
        <f t="shared" si="36"/>
        <v>0.00583716982536462</v>
      </c>
      <c r="M507" s="6">
        <f t="shared" si="37"/>
        <v>0.00900929824500418</v>
      </c>
      <c r="N507" s="6">
        <f t="shared" si="38"/>
        <v>0.488948574348024</v>
      </c>
      <c r="O507" s="6">
        <f t="shared" si="39"/>
        <v>0.199223744126194</v>
      </c>
      <c r="P507" s="6">
        <f t="shared" si="40"/>
        <v>0.0777059020068761</v>
      </c>
      <c r="Q507" s="6">
        <f t="shared" si="41"/>
        <v>0.0012686330478909</v>
      </c>
      <c r="R507" s="6">
        <f t="shared" si="42"/>
        <v>0.196686172421393</v>
      </c>
      <c r="S507" s="6">
        <f t="shared" si="43"/>
        <v>0.104909182412957</v>
      </c>
      <c r="T507" s="6">
        <f t="shared" si="44"/>
        <v>0.166485158724176</v>
      </c>
      <c r="U507" s="6">
        <f t="shared" si="45"/>
        <v>0.455988441823696</v>
      </c>
      <c r="V507" s="6">
        <f t="shared" si="46"/>
        <v>0.00237529691211401</v>
      </c>
      <c r="W507" s="12">
        <f t="shared" si="47"/>
        <v>0.553230706237917</v>
      </c>
      <c r="X507" s="12">
        <f t="shared" si="48"/>
        <v>0.502148631991327</v>
      </c>
      <c r="Y507" s="12">
        <f t="shared" si="49"/>
        <v>0.78190314932148</v>
      </c>
    </row>
    <row r="508" spans="1:25">
      <c r="A508" t="s">
        <v>42</v>
      </c>
      <c r="B508" s="6">
        <v>2016</v>
      </c>
      <c r="C508" s="6">
        <f t="shared" si="27"/>
        <v>0.0135483350403836</v>
      </c>
      <c r="D508" s="6">
        <f t="shared" si="28"/>
        <v>0.01162100456621</v>
      </c>
      <c r="E508" s="6">
        <f t="shared" si="29"/>
        <v>0.0123562252803029</v>
      </c>
      <c r="F508" s="6">
        <f t="shared" si="30"/>
        <v>0.00213740803451228</v>
      </c>
      <c r="G508" s="6">
        <f t="shared" si="31"/>
        <v>0.0105882202860095</v>
      </c>
      <c r="H508" s="12">
        <f t="shared" si="32"/>
        <v>0.993504931014968</v>
      </c>
      <c r="I508" s="12">
        <f t="shared" si="33"/>
        <v>0.982217419969233</v>
      </c>
      <c r="J508" s="12">
        <f t="shared" si="34"/>
        <v>0.962561981888844</v>
      </c>
      <c r="K508" s="12">
        <f t="shared" si="35"/>
        <v>0.999348858133946</v>
      </c>
      <c r="L508" s="6">
        <f t="shared" si="36"/>
        <v>0.00441155530295979</v>
      </c>
      <c r="M508" s="6">
        <f t="shared" si="37"/>
        <v>0.00713355172697401</v>
      </c>
      <c r="N508" s="6">
        <f t="shared" si="38"/>
        <v>0.548757553810385</v>
      </c>
      <c r="O508" s="6">
        <f t="shared" si="39"/>
        <v>0.148265766832394</v>
      </c>
      <c r="P508" s="6">
        <f t="shared" si="40"/>
        <v>0.0613845883146076</v>
      </c>
      <c r="Q508" s="6">
        <f t="shared" si="41"/>
        <v>0</v>
      </c>
      <c r="R508" s="6">
        <f t="shared" si="42"/>
        <v>0.240855669836773</v>
      </c>
      <c r="S508" s="6">
        <f t="shared" si="43"/>
        <v>0.12403349041497</v>
      </c>
      <c r="T508" s="6">
        <f t="shared" si="44"/>
        <v>0.182353225780503</v>
      </c>
      <c r="U508" s="6">
        <f t="shared" si="45"/>
        <v>0.487893512901299</v>
      </c>
      <c r="V508" s="6">
        <f t="shared" si="46"/>
        <v>0.00237529691211401</v>
      </c>
      <c r="W508" s="12">
        <f t="shared" si="47"/>
        <v>0.58608926423768</v>
      </c>
      <c r="X508" s="12">
        <f t="shared" si="48"/>
        <v>0.545140509366766</v>
      </c>
      <c r="Y508" s="12">
        <f t="shared" si="49"/>
        <v>0.644265585660507</v>
      </c>
    </row>
    <row r="509" spans="1:25">
      <c r="A509" t="s">
        <v>42</v>
      </c>
      <c r="B509" s="6">
        <v>2017</v>
      </c>
      <c r="C509" s="6">
        <f t="shared" si="27"/>
        <v>0.0129075482879994</v>
      </c>
      <c r="D509" s="6">
        <f t="shared" si="28"/>
        <v>0.0102465753424658</v>
      </c>
      <c r="E509" s="6">
        <f t="shared" si="29"/>
        <v>0.0125011559949862</v>
      </c>
      <c r="F509" s="6">
        <f t="shared" si="30"/>
        <v>0.00210196054770138</v>
      </c>
      <c r="G509" s="6">
        <f t="shared" si="31"/>
        <v>0.00905739325670694</v>
      </c>
      <c r="H509" s="12">
        <f t="shared" si="32"/>
        <v>0.993876513723112</v>
      </c>
      <c r="I509" s="12">
        <f t="shared" si="33"/>
        <v>0.984598197934217</v>
      </c>
      <c r="J509" s="12">
        <f t="shared" si="34"/>
        <v>0.967022763387131</v>
      </c>
      <c r="K509" s="12">
        <f t="shared" si="35"/>
        <v>0.997217848390496</v>
      </c>
      <c r="L509" s="6">
        <f t="shared" si="36"/>
        <v>0.00502350964076231</v>
      </c>
      <c r="M509" s="6">
        <f t="shared" si="37"/>
        <v>0.00609804947790063</v>
      </c>
      <c r="N509" s="6">
        <f t="shared" si="38"/>
        <v>0.608293429686605</v>
      </c>
      <c r="O509" s="6">
        <f t="shared" si="39"/>
        <v>0.13651574004066</v>
      </c>
      <c r="P509" s="6">
        <f t="shared" si="40"/>
        <v>0.0655897163169642</v>
      </c>
      <c r="Q509" s="6">
        <f t="shared" si="41"/>
        <v>0.0012686330478909</v>
      </c>
      <c r="R509" s="6">
        <f t="shared" si="42"/>
        <v>0.335847456123675</v>
      </c>
      <c r="S509" s="6">
        <f t="shared" si="43"/>
        <v>0.137667566454683</v>
      </c>
      <c r="T509" s="6">
        <f t="shared" si="44"/>
        <v>0.223559526768312</v>
      </c>
      <c r="U509" s="6">
        <f t="shared" si="45"/>
        <v>0.502830746662375</v>
      </c>
      <c r="V509" s="6">
        <f t="shared" si="46"/>
        <v>0.00296912114014252</v>
      </c>
      <c r="W509" s="12">
        <f t="shared" si="47"/>
        <v>0.654199705160694</v>
      </c>
      <c r="X509" s="12">
        <f t="shared" si="48"/>
        <v>0.772499843430813</v>
      </c>
      <c r="Y509" s="12">
        <f t="shared" si="49"/>
        <v>0.687662317165395</v>
      </c>
    </row>
    <row r="510" spans="1:25">
      <c r="A510" t="s">
        <v>42</v>
      </c>
      <c r="B510" s="6">
        <v>2018</v>
      </c>
      <c r="C510" s="6">
        <f t="shared" si="27"/>
        <v>0.0127314798049597</v>
      </c>
      <c r="D510" s="6">
        <f t="shared" si="28"/>
        <v>0.00951141552511415</v>
      </c>
      <c r="E510" s="6">
        <f t="shared" si="29"/>
        <v>0.0125011559949862</v>
      </c>
      <c r="F510" s="6">
        <f t="shared" si="30"/>
        <v>0</v>
      </c>
      <c r="G510" s="6">
        <f t="shared" si="31"/>
        <v>0.00955491204123028</v>
      </c>
      <c r="H510" s="12">
        <f t="shared" si="32"/>
        <v>0.994616165687167</v>
      </c>
      <c r="I510" s="12">
        <f t="shared" si="33"/>
        <v>0.98671037530828</v>
      </c>
      <c r="J510" s="12">
        <f t="shared" si="34"/>
        <v>0.969840267008724</v>
      </c>
      <c r="K510" s="12">
        <f t="shared" si="35"/>
        <v>0.998354386920336</v>
      </c>
      <c r="L510" s="6">
        <f t="shared" si="36"/>
        <v>0.00477698659529205</v>
      </c>
      <c r="M510" s="6">
        <f t="shared" si="37"/>
        <v>0.00446799635453704</v>
      </c>
      <c r="N510" s="6">
        <f t="shared" si="38"/>
        <v>0.674159953778894</v>
      </c>
      <c r="O510" s="6">
        <f t="shared" si="39"/>
        <v>0.133709484454783</v>
      </c>
      <c r="P510" s="6">
        <f t="shared" si="40"/>
        <v>0.0710344377643033</v>
      </c>
      <c r="Q510" s="6">
        <f t="shared" si="41"/>
        <v>0.000951474785918173</v>
      </c>
      <c r="R510" s="6">
        <f t="shared" si="42"/>
        <v>0.345663472179862</v>
      </c>
      <c r="S510" s="6">
        <f t="shared" si="43"/>
        <v>0.165530493663357</v>
      </c>
      <c r="T510" s="6">
        <f t="shared" si="44"/>
        <v>0.106835881564463</v>
      </c>
      <c r="U510" s="6">
        <f t="shared" si="45"/>
        <v>0.522875233383378</v>
      </c>
      <c r="V510" s="6">
        <f t="shared" si="46"/>
        <v>0.00296912114014252</v>
      </c>
      <c r="W510" s="12">
        <f t="shared" si="47"/>
        <v>0.741255083704755</v>
      </c>
      <c r="X510" s="12">
        <f t="shared" si="48"/>
        <v>0.781127797068768</v>
      </c>
      <c r="Y510" s="12">
        <f t="shared" si="49"/>
        <v>0.921937658395823</v>
      </c>
    </row>
    <row r="511" spans="1:25">
      <c r="A511" t="s">
        <v>42</v>
      </c>
      <c r="B511" s="6">
        <v>2019</v>
      </c>
      <c r="C511" s="6">
        <f t="shared" si="27"/>
        <v>0.0113596046593938</v>
      </c>
      <c r="D511" s="6">
        <f t="shared" si="28"/>
        <v>0.00949771689497717</v>
      </c>
      <c r="E511" s="6">
        <f t="shared" si="29"/>
        <v>0.0125011559949862</v>
      </c>
      <c r="F511" s="6">
        <f t="shared" si="30"/>
        <v>0.000306816853394474</v>
      </c>
      <c r="G511" s="6">
        <f t="shared" si="31"/>
        <v>0.0085598744721836</v>
      </c>
      <c r="H511" s="12">
        <f t="shared" si="32"/>
        <v>0.995792750570897</v>
      </c>
      <c r="I511" s="12">
        <f t="shared" si="33"/>
        <v>0.989188826215418</v>
      </c>
      <c r="J511" s="12">
        <f t="shared" si="34"/>
        <v>0.974843489747861</v>
      </c>
      <c r="K511" s="12">
        <f t="shared" si="35"/>
        <v>0.998022896515799</v>
      </c>
      <c r="L511" s="6">
        <f t="shared" si="36"/>
        <v>0.00439179281248871</v>
      </c>
      <c r="M511" s="6">
        <f t="shared" si="37"/>
        <v>0.00265089431456884</v>
      </c>
      <c r="N511" s="6">
        <f t="shared" si="38"/>
        <v>0.747021499280171</v>
      </c>
      <c r="O511" s="6">
        <f t="shared" si="39"/>
        <v>0.111843945410518</v>
      </c>
      <c r="P511" s="6">
        <f t="shared" si="40"/>
        <v>0.0835153842047721</v>
      </c>
      <c r="Q511" s="6">
        <f t="shared" si="41"/>
        <v>0.000317158261972724</v>
      </c>
      <c r="R511" s="6">
        <f t="shared" si="42"/>
        <v>0.384821158834215</v>
      </c>
      <c r="S511" s="6">
        <f t="shared" si="43"/>
        <v>0.191609095484284</v>
      </c>
      <c r="T511" s="6">
        <f t="shared" si="44"/>
        <v>0.447463550370222</v>
      </c>
      <c r="U511" s="6">
        <f t="shared" si="45"/>
        <v>0.547097525475973</v>
      </c>
      <c r="V511" s="6">
        <f t="shared" si="46"/>
        <v>0.00296912114014252</v>
      </c>
      <c r="W511" s="12">
        <f t="shared" si="47"/>
        <v>0.809958974263788</v>
      </c>
      <c r="X511" s="12">
        <f t="shared" si="48"/>
        <v>0.859539959417886</v>
      </c>
      <c r="Y511" s="12">
        <f t="shared" si="49"/>
        <v>0.968744734071572</v>
      </c>
    </row>
    <row r="512" spans="1:25">
      <c r="A512" t="s">
        <v>42</v>
      </c>
      <c r="B512" s="6">
        <v>2020</v>
      </c>
      <c r="C512" s="6">
        <f t="shared" si="27"/>
        <v>0.0109498954681771</v>
      </c>
      <c r="D512" s="6">
        <f t="shared" si="28"/>
        <v>0.00950228310502283</v>
      </c>
      <c r="E512" s="6">
        <f t="shared" si="29"/>
        <v>0.00855827372642326</v>
      </c>
      <c r="F512" s="6">
        <f t="shared" si="30"/>
        <v>0.000614802719651861</v>
      </c>
      <c r="G512" s="6">
        <f t="shared" si="31"/>
        <v>0.00798581433619513</v>
      </c>
      <c r="H512" s="12">
        <f t="shared" si="32"/>
        <v>0.996690929499697</v>
      </c>
      <c r="I512" s="12">
        <f t="shared" si="33"/>
        <v>0.989964105193759</v>
      </c>
      <c r="J512" s="12">
        <f t="shared" si="34"/>
        <v>0.975957089707018</v>
      </c>
      <c r="K512" s="12">
        <f t="shared" si="35"/>
        <v>0.998898978299217</v>
      </c>
      <c r="L512" s="6">
        <f t="shared" si="36"/>
        <v>0.00398369860366421</v>
      </c>
      <c r="M512" s="6">
        <f t="shared" si="37"/>
        <v>0.00247206301093609</v>
      </c>
      <c r="N512" s="6">
        <f t="shared" si="38"/>
        <v>0.791353094138205</v>
      </c>
      <c r="O512" s="6">
        <f t="shared" si="39"/>
        <v>0.146947741331965</v>
      </c>
      <c r="P512" s="6">
        <f t="shared" si="40"/>
        <v>0.0793003710872243</v>
      </c>
      <c r="Q512" s="6">
        <f t="shared" si="41"/>
        <v>0.000634316523945449</v>
      </c>
      <c r="R512" s="6">
        <f t="shared" si="42"/>
        <v>0.348550085670176</v>
      </c>
      <c r="S512" s="6">
        <f t="shared" si="43"/>
        <v>0.270256668344238</v>
      </c>
      <c r="T512" s="6">
        <f t="shared" si="44"/>
        <v>0.606832176358667</v>
      </c>
      <c r="U512" s="6">
        <f t="shared" si="45"/>
        <v>0.539679683649984</v>
      </c>
      <c r="V512" s="6">
        <f t="shared" si="46"/>
        <v>0.00296912114014252</v>
      </c>
      <c r="W512" s="12">
        <f t="shared" si="47"/>
        <v>0.846450485325569</v>
      </c>
      <c r="X512" s="12">
        <f t="shared" si="48"/>
        <v>0.956321504225907</v>
      </c>
      <c r="Y512" s="12">
        <f t="shared" si="49"/>
        <v>0.942860724130177</v>
      </c>
    </row>
    <row r="513" spans="1:25">
      <c r="A513" t="s">
        <v>42</v>
      </c>
      <c r="B513" s="32">
        <v>2021</v>
      </c>
      <c r="C513" s="6">
        <f t="shared" si="27"/>
        <v>0.0115536105711991</v>
      </c>
      <c r="D513" s="6">
        <f t="shared" si="28"/>
        <v>0.00228310502283105</v>
      </c>
      <c r="E513" s="6">
        <f t="shared" si="29"/>
        <v>0.00855121889798365</v>
      </c>
      <c r="F513" s="6">
        <f t="shared" si="30"/>
        <v>0.000661561348663743</v>
      </c>
      <c r="G513" s="6">
        <f t="shared" si="31"/>
        <v>0.00831749352587736</v>
      </c>
      <c r="H513" s="12">
        <f t="shared" si="32"/>
        <v>0.997112431337165</v>
      </c>
      <c r="I513" s="12">
        <f t="shared" si="33"/>
        <v>0.991551290503748</v>
      </c>
      <c r="J513" s="12">
        <f t="shared" si="34"/>
        <v>0.979632926821486</v>
      </c>
      <c r="K513" s="12">
        <f t="shared" si="35"/>
        <v>0.994163401091551</v>
      </c>
      <c r="L513" s="6">
        <f t="shared" si="36"/>
        <v>0.00309823188550288</v>
      </c>
      <c r="M513" s="6">
        <f t="shared" si="37"/>
        <v>0.00107528531340041</v>
      </c>
      <c r="N513" s="6">
        <f t="shared" si="38"/>
        <v>0.884595711702402</v>
      </c>
      <c r="O513" s="6">
        <f t="shared" si="39"/>
        <v>0.158158084381799</v>
      </c>
      <c r="P513" s="6">
        <f t="shared" si="40"/>
        <v>0.10418516006967</v>
      </c>
      <c r="Q513" s="6">
        <f t="shared" si="41"/>
        <v>0</v>
      </c>
      <c r="R513" s="6">
        <f t="shared" si="42"/>
        <v>0.335286288691489</v>
      </c>
      <c r="S513" s="6">
        <f t="shared" si="43"/>
        <v>0.262158576199844</v>
      </c>
      <c r="T513" s="6">
        <f t="shared" si="44"/>
        <v>0.239908198845964</v>
      </c>
      <c r="U513" s="6">
        <f t="shared" si="45"/>
        <v>0.00361140689753454</v>
      </c>
      <c r="V513" s="6">
        <f t="shared" si="46"/>
        <v>0.00356294536817102</v>
      </c>
      <c r="W513" s="12">
        <f t="shared" si="47"/>
        <v>0.928716688898558</v>
      </c>
      <c r="X513" s="12">
        <f t="shared" si="48"/>
        <v>1</v>
      </c>
      <c r="Y513" s="12">
        <f t="shared" si="49"/>
        <v>0.941334158276391</v>
      </c>
    </row>
    <row r="514" spans="1:25">
      <c r="A514" t="s">
        <v>42</v>
      </c>
      <c r="B514" s="32">
        <v>2022</v>
      </c>
      <c r="C514" s="6">
        <f t="shared" si="27"/>
        <v>0.0118707315841763</v>
      </c>
      <c r="D514" s="6">
        <f t="shared" si="28"/>
        <v>0.00045662100456621</v>
      </c>
      <c r="E514" s="6">
        <f t="shared" si="29"/>
        <v>0.0078787097086862</v>
      </c>
      <c r="F514" s="6">
        <f t="shared" si="30"/>
        <v>0.000469306775372293</v>
      </c>
      <c r="G514" s="6">
        <f t="shared" si="31"/>
        <v>0.00852160379645103</v>
      </c>
      <c r="H514" s="12">
        <f t="shared" si="32"/>
        <v>0.997165667165397</v>
      </c>
      <c r="I514" s="12">
        <f t="shared" si="33"/>
        <v>0.993895441115425</v>
      </c>
      <c r="J514" s="12">
        <f t="shared" si="34"/>
        <v>0.978713967542869</v>
      </c>
      <c r="K514" s="12">
        <f t="shared" si="35"/>
        <v>0.999088401387524</v>
      </c>
      <c r="L514" s="6">
        <f t="shared" si="36"/>
        <v>0.00347221990535271</v>
      </c>
      <c r="M514" s="6">
        <f t="shared" si="37"/>
        <v>0.000528776780267497</v>
      </c>
      <c r="N514" s="6">
        <f t="shared" si="38"/>
        <v>0.915820727694947</v>
      </c>
      <c r="O514" s="6">
        <f t="shared" si="39"/>
        <v>0.172900797894226</v>
      </c>
      <c r="P514" s="6">
        <f t="shared" si="40"/>
        <v>0.128187208265538</v>
      </c>
      <c r="Q514" s="6">
        <f t="shared" si="41"/>
        <v>0.000317158261972724</v>
      </c>
      <c r="R514" s="6">
        <f t="shared" si="42"/>
        <v>0.285884574428713</v>
      </c>
      <c r="S514" s="6">
        <f t="shared" si="43"/>
        <v>0.198975156700371</v>
      </c>
      <c r="T514" s="6">
        <f t="shared" si="44"/>
        <v>0.414335135401519</v>
      </c>
      <c r="U514" s="6">
        <f t="shared" si="45"/>
        <v>0.00100727941876265</v>
      </c>
      <c r="V514" s="6">
        <f t="shared" si="46"/>
        <v>0.00356294536817102</v>
      </c>
      <c r="W514" s="12">
        <f t="shared" si="47"/>
        <v>0.97712298584121</v>
      </c>
      <c r="X514" s="12">
        <f t="shared" si="48"/>
        <v>0.910958550551198</v>
      </c>
      <c r="Y514" s="12">
        <f t="shared" si="49"/>
        <v>0.979280212088242</v>
      </c>
    </row>
    <row r="515" spans="1:25">
      <c r="A515" t="s">
        <v>42</v>
      </c>
      <c r="B515" s="6">
        <v>2023</v>
      </c>
      <c r="C515" s="6">
        <f t="shared" si="27"/>
        <v>0.0121352638133086</v>
      </c>
      <c r="D515" s="6">
        <f t="shared" si="28"/>
        <v>0</v>
      </c>
      <c r="E515" s="6">
        <f t="shared" si="29"/>
        <v>0.0080297750567952</v>
      </c>
      <c r="F515" s="6">
        <f t="shared" si="30"/>
        <v>0.000860112300655025</v>
      </c>
      <c r="G515" s="6">
        <f t="shared" si="31"/>
        <v>0.00932528798683489</v>
      </c>
      <c r="H515" s="12">
        <f t="shared" si="32"/>
        <v>0.997329330797307</v>
      </c>
      <c r="I515" s="12">
        <f t="shared" si="33"/>
        <v>0.993895441115425</v>
      </c>
      <c r="J515" s="12">
        <f t="shared" si="34"/>
        <v>0.978713967542869</v>
      </c>
      <c r="K515" s="12">
        <f t="shared" si="35"/>
        <v>1</v>
      </c>
      <c r="L515" s="6">
        <f t="shared" si="36"/>
        <v>0.00315266596240337</v>
      </c>
      <c r="M515" s="6">
        <f t="shared" si="37"/>
        <v>0</v>
      </c>
      <c r="N515" s="6">
        <f t="shared" si="38"/>
        <v>1</v>
      </c>
      <c r="O515" s="6">
        <f t="shared" si="39"/>
        <v>0.175836580112281</v>
      </c>
      <c r="P515" s="6">
        <f t="shared" si="40"/>
        <v>0.149171330793518</v>
      </c>
      <c r="Q515" s="6">
        <f t="shared" si="41"/>
        <v>0.00158579130986362</v>
      </c>
      <c r="R515" s="6">
        <f t="shared" si="42"/>
        <v>2.00241430737713e-5</v>
      </c>
      <c r="S515" s="6">
        <f t="shared" si="43"/>
        <v>0.09040581964588</v>
      </c>
      <c r="T515" s="6">
        <f t="shared" si="44"/>
        <v>0.534121702265081</v>
      </c>
      <c r="U515" s="6">
        <f t="shared" si="45"/>
        <v>0.00415025031254812</v>
      </c>
      <c r="V515" s="6">
        <f t="shared" si="46"/>
        <v>0.00356294536817102</v>
      </c>
      <c r="W515" s="12">
        <f t="shared" si="47"/>
        <v>1</v>
      </c>
      <c r="X515" s="12">
        <f t="shared" si="48"/>
        <v>0.949843202857603</v>
      </c>
      <c r="Y515" s="12">
        <f t="shared" si="49"/>
        <v>1</v>
      </c>
    </row>
    <row r="516" spans="1:25">
      <c r="A516" t="s">
        <v>43</v>
      </c>
      <c r="B516" s="6">
        <v>2011</v>
      </c>
      <c r="C516" s="6">
        <f t="shared" si="27"/>
        <v>0.497822101633244</v>
      </c>
      <c r="D516" s="6">
        <f t="shared" si="28"/>
        <v>0.44410502283105</v>
      </c>
      <c r="E516" s="6">
        <f t="shared" si="29"/>
        <v>0.568784807334936</v>
      </c>
      <c r="F516" s="6">
        <f t="shared" si="30"/>
        <v>0.302596339858436</v>
      </c>
      <c r="G516" s="6">
        <f t="shared" si="31"/>
        <v>0.41829848575693</v>
      </c>
      <c r="H516" s="12">
        <f t="shared" si="32"/>
        <v>0.532470712789739</v>
      </c>
      <c r="I516" s="12">
        <f t="shared" si="33"/>
        <v>0.478060215368838</v>
      </c>
      <c r="J516" s="12">
        <f t="shared" si="34"/>
        <v>0.677371904096389</v>
      </c>
      <c r="K516" s="12">
        <f t="shared" si="35"/>
        <v>0.755703410799484</v>
      </c>
      <c r="L516" s="6">
        <f t="shared" si="36"/>
        <v>0.407007141778724</v>
      </c>
      <c r="M516" s="6">
        <f t="shared" si="37"/>
        <v>0.232832376497254</v>
      </c>
      <c r="N516" s="6">
        <f t="shared" si="38"/>
        <v>0.167036941358822</v>
      </c>
      <c r="O516" s="6">
        <f t="shared" si="39"/>
        <v>0.239099661577645</v>
      </c>
      <c r="P516" s="6">
        <f t="shared" si="40"/>
        <v>0.0858542024590213</v>
      </c>
      <c r="Q516" s="6">
        <f t="shared" si="41"/>
        <v>0.22232794164288</v>
      </c>
      <c r="R516" s="6">
        <f t="shared" si="42"/>
        <v>0.454729025742824</v>
      </c>
      <c r="S516" s="6">
        <f t="shared" si="43"/>
        <v>0.169648167635083</v>
      </c>
      <c r="T516" s="6">
        <f t="shared" si="44"/>
        <v>0.285890122737913</v>
      </c>
      <c r="U516" s="6">
        <f t="shared" si="45"/>
        <v>0.798629671466961</v>
      </c>
      <c r="V516" s="6">
        <f t="shared" si="46"/>
        <v>0.461995249406176</v>
      </c>
      <c r="W516" s="12">
        <f t="shared" si="47"/>
        <v>0.139351629919239</v>
      </c>
      <c r="X516" s="12">
        <f t="shared" si="48"/>
        <v>0.143788539316702</v>
      </c>
      <c r="Y516" s="12">
        <f t="shared" si="49"/>
        <v>0.0173230668301276</v>
      </c>
    </row>
    <row r="517" spans="1:25">
      <c r="A517" t="s">
        <v>43</v>
      </c>
      <c r="B517" s="6">
        <v>2012</v>
      </c>
      <c r="C517" s="6">
        <f t="shared" si="27"/>
        <v>0.49705401191272</v>
      </c>
      <c r="D517" s="6">
        <f t="shared" si="28"/>
        <v>0.428712328767123</v>
      </c>
      <c r="E517" s="6">
        <f t="shared" si="29"/>
        <v>0.58593064766239</v>
      </c>
      <c r="F517" s="6">
        <f t="shared" si="30"/>
        <v>0.310781692504365</v>
      </c>
      <c r="G517" s="6">
        <f t="shared" si="31"/>
        <v>0.434091517942568</v>
      </c>
      <c r="H517" s="12">
        <f t="shared" si="32"/>
        <v>0.541268397180743</v>
      </c>
      <c r="I517" s="12">
        <f t="shared" si="33"/>
        <v>0.495305594217762</v>
      </c>
      <c r="J517" s="12">
        <f t="shared" si="34"/>
        <v>0.657875927734063</v>
      </c>
      <c r="K517" s="12">
        <f t="shared" si="35"/>
        <v>0.834929617483751</v>
      </c>
      <c r="L517" s="6">
        <f t="shared" si="36"/>
        <v>0.453455717372226</v>
      </c>
      <c r="M517" s="6">
        <f t="shared" si="37"/>
        <v>0.236024206781571</v>
      </c>
      <c r="N517" s="6">
        <f t="shared" si="38"/>
        <v>0.202919142340481</v>
      </c>
      <c r="O517" s="6">
        <f t="shared" si="39"/>
        <v>0.227095434273658</v>
      </c>
      <c r="P517" s="6">
        <f t="shared" si="40"/>
        <v>0.115433432645791</v>
      </c>
      <c r="Q517" s="6">
        <f t="shared" si="41"/>
        <v>0.22930542340628</v>
      </c>
      <c r="R517" s="6">
        <f t="shared" si="42"/>
        <v>0.554749837418326</v>
      </c>
      <c r="S517" s="6">
        <f t="shared" si="43"/>
        <v>0.235439447316649</v>
      </c>
      <c r="T517" s="6">
        <f t="shared" si="44"/>
        <v>0.186317157565134</v>
      </c>
      <c r="U517" s="6">
        <f t="shared" si="45"/>
        <v>0.843265727934402</v>
      </c>
      <c r="V517" s="6">
        <f t="shared" si="46"/>
        <v>0.507719714964371</v>
      </c>
      <c r="W517" s="12">
        <f t="shared" si="47"/>
        <v>0.22542935127343</v>
      </c>
      <c r="X517" s="12">
        <f t="shared" si="48"/>
        <v>0.297241033732388</v>
      </c>
      <c r="Y517" s="12">
        <f t="shared" si="49"/>
        <v>0.218104442894448</v>
      </c>
    </row>
    <row r="518" spans="1:25">
      <c r="A518" t="s">
        <v>43</v>
      </c>
      <c r="B518" s="6">
        <v>2013</v>
      </c>
      <c r="C518" s="6">
        <f t="shared" si="27"/>
        <v>0.499161707415177</v>
      </c>
      <c r="D518" s="6">
        <f t="shared" si="28"/>
        <v>0.415356164383562</v>
      </c>
      <c r="E518" s="6">
        <f t="shared" si="29"/>
        <v>0.563776784001244</v>
      </c>
      <c r="F518" s="6">
        <f t="shared" si="30"/>
        <v>0.325185439379141</v>
      </c>
      <c r="G518" s="6">
        <f t="shared" si="31"/>
        <v>0.432994425238235</v>
      </c>
      <c r="H518" s="12">
        <f t="shared" si="32"/>
        <v>0.547058566460446</v>
      </c>
      <c r="I518" s="12">
        <f t="shared" si="33"/>
        <v>0.510676873489122</v>
      </c>
      <c r="J518" s="12">
        <f t="shared" si="34"/>
        <v>0.644168118494694</v>
      </c>
      <c r="K518" s="12">
        <f t="shared" si="35"/>
        <v>0.884747889708407</v>
      </c>
      <c r="L518" s="6">
        <f t="shared" si="36"/>
        <v>0.481844538998735</v>
      </c>
      <c r="M518" s="6">
        <f t="shared" si="37"/>
        <v>0.227482845726298</v>
      </c>
      <c r="N518" s="6">
        <f t="shared" si="38"/>
        <v>0.238775510204082</v>
      </c>
      <c r="O518" s="6">
        <f t="shared" si="39"/>
        <v>0.243635484134104</v>
      </c>
      <c r="P518" s="6">
        <f t="shared" si="40"/>
        <v>0.15335866558853</v>
      </c>
      <c r="Q518" s="6">
        <f t="shared" si="41"/>
        <v>0.182366000634317</v>
      </c>
      <c r="R518" s="6">
        <f t="shared" si="42"/>
        <v>0.638799373745091</v>
      </c>
      <c r="S518" s="6">
        <f t="shared" si="43"/>
        <v>0.311158896463376</v>
      </c>
      <c r="T518" s="6">
        <f t="shared" si="44"/>
        <v>0.235465826060122</v>
      </c>
      <c r="U518" s="6">
        <f t="shared" si="45"/>
        <v>0.895808043386512</v>
      </c>
      <c r="V518" s="6">
        <f t="shared" si="46"/>
        <v>0.549287410926366</v>
      </c>
      <c r="W518" s="12">
        <f t="shared" si="47"/>
        <v>0.307202110319335</v>
      </c>
      <c r="X518" s="12">
        <f t="shared" si="48"/>
        <v>0.429282013667986</v>
      </c>
      <c r="Y518" s="12">
        <f t="shared" si="49"/>
        <v>0.461777988121188</v>
      </c>
    </row>
    <row r="519" spans="1:25">
      <c r="A519" t="s">
        <v>43</v>
      </c>
      <c r="B519" s="6">
        <v>2014</v>
      </c>
      <c r="C519" s="6">
        <f t="shared" si="27"/>
        <v>0.498832441607029</v>
      </c>
      <c r="D519" s="6">
        <f t="shared" si="28"/>
        <v>0.397429223744292</v>
      </c>
      <c r="E519" s="6">
        <f t="shared" si="29"/>
        <v>0.579920623978104</v>
      </c>
      <c r="F519" s="6">
        <f t="shared" si="30"/>
        <v>0.343615115713418</v>
      </c>
      <c r="G519" s="6">
        <f t="shared" si="31"/>
        <v>0.441618084169973</v>
      </c>
      <c r="H519" s="12">
        <f t="shared" si="32"/>
        <v>0.55158389293633</v>
      </c>
      <c r="I519" s="12">
        <f t="shared" si="33"/>
        <v>0.520602886235441</v>
      </c>
      <c r="J519" s="12">
        <f t="shared" si="34"/>
        <v>0.6345956260091</v>
      </c>
      <c r="K519" s="12">
        <f t="shared" si="35"/>
        <v>0.868883706062723</v>
      </c>
      <c r="L519" s="6">
        <f t="shared" si="36"/>
        <v>0.50504071138072</v>
      </c>
      <c r="M519" s="6">
        <f t="shared" si="37"/>
        <v>0.207497674812948</v>
      </c>
      <c r="N519" s="6">
        <f t="shared" si="38"/>
        <v>0.275909112813366</v>
      </c>
      <c r="O519" s="6">
        <f t="shared" si="39"/>
        <v>0.23240406246383</v>
      </c>
      <c r="P519" s="6">
        <f t="shared" si="40"/>
        <v>0.157985888009553</v>
      </c>
      <c r="Q519" s="6">
        <f t="shared" si="41"/>
        <v>0.221376466856962</v>
      </c>
      <c r="R519" s="6">
        <f t="shared" si="42"/>
        <v>0.661584919641953</v>
      </c>
      <c r="S519" s="6">
        <f t="shared" si="43"/>
        <v>0.337466257949398</v>
      </c>
      <c r="T519" s="6">
        <f t="shared" si="44"/>
        <v>0.401637638295219</v>
      </c>
      <c r="U519" s="6">
        <f t="shared" si="45"/>
        <v>0.912286267664761</v>
      </c>
      <c r="V519" s="6">
        <f t="shared" si="46"/>
        <v>0.587885985748218</v>
      </c>
      <c r="W519" s="12">
        <f t="shared" si="47"/>
        <v>0.411597446295286</v>
      </c>
      <c r="X519" s="12">
        <f t="shared" si="48"/>
        <v>0.38562554299496</v>
      </c>
      <c r="Y519" s="12">
        <f t="shared" si="49"/>
        <v>0.508058063342636</v>
      </c>
    </row>
    <row r="520" spans="1:25">
      <c r="A520" t="s">
        <v>43</v>
      </c>
      <c r="B520" s="6">
        <v>2015</v>
      </c>
      <c r="C520" s="6">
        <f t="shared" si="27"/>
        <v>0.503197546685988</v>
      </c>
      <c r="D520" s="6">
        <f t="shared" si="28"/>
        <v>0.377027397260274</v>
      </c>
      <c r="E520" s="6">
        <f t="shared" si="29"/>
        <v>0.589424674139775</v>
      </c>
      <c r="F520" s="6">
        <f t="shared" si="30"/>
        <v>0.356852112330823</v>
      </c>
      <c r="G520" s="6">
        <f t="shared" si="31"/>
        <v>0.454898008649173</v>
      </c>
      <c r="H520" s="12">
        <f t="shared" si="32"/>
        <v>0.556671371769466</v>
      </c>
      <c r="I520" s="12">
        <f t="shared" si="33"/>
        <v>0.529338509999268</v>
      </c>
      <c r="J520" s="12">
        <f t="shared" si="34"/>
        <v>0.655664681969891</v>
      </c>
      <c r="K520" s="12">
        <f t="shared" si="35"/>
        <v>0.854345484035185</v>
      </c>
      <c r="L520" s="6">
        <f t="shared" si="36"/>
        <v>0.552792058636276</v>
      </c>
      <c r="M520" s="6">
        <f t="shared" si="37"/>
        <v>0.211401270199262</v>
      </c>
      <c r="N520" s="6">
        <f t="shared" si="38"/>
        <v>0.309447176595355</v>
      </c>
      <c r="O520" s="6">
        <f t="shared" si="39"/>
        <v>0.229578590429902</v>
      </c>
      <c r="P520" s="6">
        <f t="shared" si="40"/>
        <v>0.161201515981266</v>
      </c>
      <c r="Q520" s="6">
        <f t="shared" si="41"/>
        <v>0.21883920076118</v>
      </c>
      <c r="R520" s="6">
        <f t="shared" si="42"/>
        <v>0.74198524919025</v>
      </c>
      <c r="S520" s="6">
        <f t="shared" si="43"/>
        <v>0.367891293407146</v>
      </c>
      <c r="T520" s="6">
        <f t="shared" si="44"/>
        <v>0.366308084928859</v>
      </c>
      <c r="U520" s="6">
        <f t="shared" si="45"/>
        <v>0.912914104453107</v>
      </c>
      <c r="V520" s="6">
        <f t="shared" si="46"/>
        <v>0.628859857482185</v>
      </c>
      <c r="W520" s="12">
        <f t="shared" si="47"/>
        <v>0.460587917363588</v>
      </c>
      <c r="X520" s="12">
        <f t="shared" si="48"/>
        <v>0.420411812581239</v>
      </c>
      <c r="Y520" s="12">
        <f t="shared" si="49"/>
        <v>0.799588445101315</v>
      </c>
    </row>
    <row r="521" spans="1:25">
      <c r="A521" t="s">
        <v>43</v>
      </c>
      <c r="B521" s="6">
        <v>2016</v>
      </c>
      <c r="C521" s="6">
        <f t="shared" si="27"/>
        <v>0.498720714686101</v>
      </c>
      <c r="D521" s="6">
        <f t="shared" si="28"/>
        <v>0.362940639269406</v>
      </c>
      <c r="E521" s="6">
        <f t="shared" si="29"/>
        <v>0.60500168932468</v>
      </c>
      <c r="F521" s="6">
        <f t="shared" si="30"/>
        <v>0.362965672502932</v>
      </c>
      <c r="G521" s="6">
        <f t="shared" si="31"/>
        <v>0.448226154179796</v>
      </c>
      <c r="H521" s="12">
        <f t="shared" si="32"/>
        <v>0.56716956704116</v>
      </c>
      <c r="I521" s="12">
        <f t="shared" si="33"/>
        <v>0.541034844822113</v>
      </c>
      <c r="J521" s="12">
        <f t="shared" si="34"/>
        <v>0.653437482051577</v>
      </c>
      <c r="K521" s="12">
        <f t="shared" si="35"/>
        <v>0.928788757739709</v>
      </c>
      <c r="L521" s="6">
        <f t="shared" si="36"/>
        <v>0.56940073690433</v>
      </c>
      <c r="M521" s="6">
        <f t="shared" si="37"/>
        <v>0.195340628890203</v>
      </c>
      <c r="N521" s="6">
        <f t="shared" si="38"/>
        <v>0.344294593851718</v>
      </c>
      <c r="O521" s="6">
        <f t="shared" si="39"/>
        <v>0.21641172026006</v>
      </c>
      <c r="P521" s="6">
        <f t="shared" si="40"/>
        <v>0.165376000126529</v>
      </c>
      <c r="Q521" s="6">
        <f t="shared" si="41"/>
        <v>0.224230891214716</v>
      </c>
      <c r="R521" s="6">
        <f t="shared" si="42"/>
        <v>0.725079602111545</v>
      </c>
      <c r="S521" s="6">
        <f t="shared" si="43"/>
        <v>0.448917966784097</v>
      </c>
      <c r="T521" s="6">
        <f t="shared" si="44"/>
        <v>0.319505940099633</v>
      </c>
      <c r="U521" s="6">
        <f t="shared" si="45"/>
        <v>0.92939731156301</v>
      </c>
      <c r="V521" s="6">
        <f t="shared" si="46"/>
        <v>0.669239904988123</v>
      </c>
      <c r="W521" s="12">
        <f t="shared" si="47"/>
        <v>0.497780664531947</v>
      </c>
      <c r="X521" s="12">
        <f t="shared" si="48"/>
        <v>0.488787823206316</v>
      </c>
      <c r="Y521" s="12">
        <f t="shared" si="49"/>
        <v>0.671656820379887</v>
      </c>
    </row>
    <row r="522" spans="1:25">
      <c r="A522" t="s">
        <v>43</v>
      </c>
      <c r="B522" s="6">
        <v>2017</v>
      </c>
      <c r="C522" s="6">
        <f t="shared" si="27"/>
        <v>0.490799867487732</v>
      </c>
      <c r="D522" s="6">
        <f t="shared" si="28"/>
        <v>0.342420091324201</v>
      </c>
      <c r="E522" s="6">
        <f t="shared" si="29"/>
        <v>0.616935084996113</v>
      </c>
      <c r="F522" s="6">
        <f t="shared" si="30"/>
        <v>0.369365829376916</v>
      </c>
      <c r="G522" s="6">
        <f t="shared" si="31"/>
        <v>0.45695186824682</v>
      </c>
      <c r="H522" s="12">
        <f t="shared" si="32"/>
        <v>0.579353797770344</v>
      </c>
      <c r="I522" s="12">
        <f t="shared" si="33"/>
        <v>0.559452298976876</v>
      </c>
      <c r="J522" s="12">
        <f t="shared" si="34"/>
        <v>0.649787171583737</v>
      </c>
      <c r="K522" s="12">
        <f t="shared" si="35"/>
        <v>0.978607029964365</v>
      </c>
      <c r="L522" s="6">
        <f t="shared" si="36"/>
        <v>0.563396606145482</v>
      </c>
      <c r="M522" s="6">
        <f t="shared" si="37"/>
        <v>0.173833143386045</v>
      </c>
      <c r="N522" s="6">
        <f t="shared" si="38"/>
        <v>0.3843976585721</v>
      </c>
      <c r="O522" s="6">
        <f t="shared" si="39"/>
        <v>0.203457895641663</v>
      </c>
      <c r="P522" s="6">
        <f t="shared" si="40"/>
        <v>0.171456334480666</v>
      </c>
      <c r="Q522" s="6">
        <f t="shared" si="41"/>
        <v>0.240088804313352</v>
      </c>
      <c r="R522" s="6">
        <f t="shared" si="42"/>
        <v>0.675494485855003</v>
      </c>
      <c r="S522" s="6">
        <f t="shared" si="43"/>
        <v>0.511735370819417</v>
      </c>
      <c r="T522" s="6">
        <f t="shared" si="44"/>
        <v>0.593623814971121</v>
      </c>
      <c r="U522" s="6">
        <f t="shared" si="45"/>
        <v>0.938727115722777</v>
      </c>
      <c r="V522" s="6">
        <f t="shared" si="46"/>
        <v>0.701900237529691</v>
      </c>
      <c r="W522" s="12">
        <f t="shared" si="47"/>
        <v>0.581950281698262</v>
      </c>
      <c r="X522" s="12">
        <f t="shared" si="48"/>
        <v>0.639308525484303</v>
      </c>
      <c r="Y522" s="12">
        <f t="shared" si="49"/>
        <v>0.675690601516719</v>
      </c>
    </row>
    <row r="523" spans="1:25">
      <c r="A523" t="s">
        <v>43</v>
      </c>
      <c r="B523" s="6">
        <v>2018</v>
      </c>
      <c r="C523" s="6">
        <f t="shared" si="27"/>
        <v>0.488422647218964</v>
      </c>
      <c r="D523" s="6">
        <f t="shared" si="28"/>
        <v>0.327817351598173</v>
      </c>
      <c r="E523" s="6">
        <f t="shared" si="29"/>
        <v>0.62428851671772</v>
      </c>
      <c r="F523" s="6">
        <f t="shared" si="30"/>
        <v>0.371349282188392</v>
      </c>
      <c r="G523" s="6">
        <f t="shared" si="31"/>
        <v>0.463266529742694</v>
      </c>
      <c r="H523" s="12">
        <f t="shared" si="32"/>
        <v>0.595375561566313</v>
      </c>
      <c r="I523" s="12">
        <f t="shared" si="33"/>
        <v>0.581227260518155</v>
      </c>
      <c r="J523" s="12">
        <f t="shared" si="34"/>
        <v>0.646663348202605</v>
      </c>
      <c r="K523" s="12">
        <f t="shared" si="35"/>
        <v>0.910106905655463</v>
      </c>
      <c r="L523" s="6">
        <f t="shared" si="36"/>
        <v>0.565937577909818</v>
      </c>
      <c r="M523" s="6">
        <f t="shared" si="37"/>
        <v>0.164658540933647</v>
      </c>
      <c r="N523" s="6">
        <f t="shared" si="38"/>
        <v>0.427979106337535</v>
      </c>
      <c r="O523" s="6">
        <f t="shared" si="39"/>
        <v>0.197536943794357</v>
      </c>
      <c r="P523" s="6">
        <f t="shared" si="40"/>
        <v>0.184619353869331</v>
      </c>
      <c r="Q523" s="6">
        <f t="shared" si="41"/>
        <v>0.232477006026007</v>
      </c>
      <c r="R523" s="6">
        <f t="shared" si="42"/>
        <v>0.733211895170819</v>
      </c>
      <c r="S523" s="6">
        <f t="shared" si="43"/>
        <v>0.617879855423892</v>
      </c>
      <c r="T523" s="6">
        <f t="shared" si="44"/>
        <v>0.0144469560569705</v>
      </c>
      <c r="U523" s="6">
        <f t="shared" si="45"/>
        <v>0.961222507849205</v>
      </c>
      <c r="V523" s="6">
        <f t="shared" si="46"/>
        <v>0.727434679334917</v>
      </c>
      <c r="W523" s="12">
        <f t="shared" si="47"/>
        <v>0.667249763322671</v>
      </c>
      <c r="X523" s="12">
        <f t="shared" si="48"/>
        <v>0.64755524700489</v>
      </c>
      <c r="Y523" s="12">
        <f t="shared" si="49"/>
        <v>0.854516785630534</v>
      </c>
    </row>
    <row r="524" spans="1:25">
      <c r="A524" t="s">
        <v>43</v>
      </c>
      <c r="B524" s="6">
        <v>2019</v>
      </c>
      <c r="C524" s="6">
        <f t="shared" si="27"/>
        <v>0.483322773330604</v>
      </c>
      <c r="D524" s="6">
        <f t="shared" si="28"/>
        <v>0.313269406392694</v>
      </c>
      <c r="E524" s="6">
        <f t="shared" si="29"/>
        <v>0.628217135963568</v>
      </c>
      <c r="F524" s="6">
        <f t="shared" si="30"/>
        <v>0.378457121739491</v>
      </c>
      <c r="G524" s="6">
        <f t="shared" si="31"/>
        <v>0.469121943129776</v>
      </c>
      <c r="H524" s="12">
        <f t="shared" si="32"/>
        <v>0.604145138339455</v>
      </c>
      <c r="I524" s="12">
        <f t="shared" si="33"/>
        <v>0.594681708299758</v>
      </c>
      <c r="J524" s="12">
        <f t="shared" si="34"/>
        <v>0.652761025915928</v>
      </c>
      <c r="K524" s="12">
        <f t="shared" si="35"/>
        <v>0.946997052103188</v>
      </c>
      <c r="L524" s="6">
        <f t="shared" si="36"/>
        <v>0.591194821151168</v>
      </c>
      <c r="M524" s="6">
        <f t="shared" si="37"/>
        <v>0.158458778384753</v>
      </c>
      <c r="N524" s="6">
        <f t="shared" si="38"/>
        <v>0.475262639590571</v>
      </c>
      <c r="O524" s="6">
        <f t="shared" si="39"/>
        <v>0.191660185893837</v>
      </c>
      <c r="P524" s="6">
        <f t="shared" si="40"/>
        <v>0.345165486713417</v>
      </c>
      <c r="Q524" s="6">
        <f t="shared" si="41"/>
        <v>0.216936251189344</v>
      </c>
      <c r="R524" s="6">
        <f t="shared" si="42"/>
        <v>0.759472662400801</v>
      </c>
      <c r="S524" s="6">
        <f t="shared" si="43"/>
        <v>0.790730658370316</v>
      </c>
      <c r="T524" s="6">
        <f t="shared" si="44"/>
        <v>0.0665172175785943</v>
      </c>
      <c r="U524" s="6">
        <f t="shared" si="45"/>
        <v>0.969177847725661</v>
      </c>
      <c r="V524" s="6">
        <f t="shared" si="46"/>
        <v>0.752375296912114</v>
      </c>
      <c r="W524" s="12">
        <f t="shared" si="47"/>
        <v>0.730850670007921</v>
      </c>
      <c r="X524" s="12">
        <f t="shared" si="48"/>
        <v>0.711869613101643</v>
      </c>
      <c r="Y524" s="12">
        <f t="shared" si="49"/>
        <v>0.88498415648727</v>
      </c>
    </row>
    <row r="525" spans="1:25">
      <c r="A525" t="s">
        <v>43</v>
      </c>
      <c r="B525" s="6">
        <v>2020</v>
      </c>
      <c r="C525" s="6">
        <f t="shared" si="27"/>
        <v>0.485673836355532</v>
      </c>
      <c r="D525" s="6">
        <f t="shared" si="28"/>
        <v>0.299191780821918</v>
      </c>
      <c r="E525" s="6">
        <f t="shared" si="29"/>
        <v>0.631175562933134</v>
      </c>
      <c r="F525" s="6">
        <f t="shared" si="30"/>
        <v>0.386141141333655</v>
      </c>
      <c r="G525" s="6">
        <f t="shared" si="31"/>
        <v>0.472043271377362</v>
      </c>
      <c r="H525" s="12">
        <f t="shared" si="32"/>
        <v>0.611818518015954</v>
      </c>
      <c r="I525" s="12">
        <f t="shared" si="33"/>
        <v>0.605016726491344</v>
      </c>
      <c r="J525" s="12">
        <f t="shared" si="34"/>
        <v>0.660345630795346</v>
      </c>
      <c r="K525" s="12">
        <f t="shared" si="35"/>
        <v>0.967880947588999</v>
      </c>
      <c r="L525" s="6">
        <f t="shared" si="36"/>
        <v>0.627731324950526</v>
      </c>
      <c r="M525" s="6">
        <f t="shared" si="37"/>
        <v>0.162487622661612</v>
      </c>
      <c r="N525" s="6">
        <f t="shared" si="38"/>
        <v>0.51460806014689</v>
      </c>
      <c r="O525" s="6">
        <f t="shared" si="39"/>
        <v>0.191737483222473</v>
      </c>
      <c r="P525" s="6">
        <f t="shared" si="40"/>
        <v>0.438985114993545</v>
      </c>
      <c r="Q525" s="6">
        <f t="shared" si="41"/>
        <v>0.187757691087853</v>
      </c>
      <c r="R525" s="6">
        <f t="shared" si="42"/>
        <v>0.802788196581674</v>
      </c>
      <c r="S525" s="6">
        <f t="shared" si="43"/>
        <v>0.987372466486709</v>
      </c>
      <c r="T525" s="6">
        <f t="shared" si="44"/>
        <v>0.551058473549946</v>
      </c>
      <c r="U525" s="6">
        <f t="shared" si="45"/>
        <v>1</v>
      </c>
      <c r="V525" s="6">
        <f t="shared" si="46"/>
        <v>0.761282660332542</v>
      </c>
      <c r="W525" s="12">
        <f t="shared" si="47"/>
        <v>0.77521398859934</v>
      </c>
      <c r="X525" s="12">
        <f t="shared" si="48"/>
        <v>0.77042861124002</v>
      </c>
      <c r="Y525" s="12">
        <f t="shared" si="49"/>
        <v>0.882387992927761</v>
      </c>
    </row>
    <row r="526" spans="1:25">
      <c r="A526" t="s">
        <v>43</v>
      </c>
      <c r="B526" s="32">
        <v>2021</v>
      </c>
      <c r="C526" s="6">
        <f t="shared" si="27"/>
        <v>0.488042731522791</v>
      </c>
      <c r="D526" s="6">
        <f t="shared" si="28"/>
        <v>0.278538812785388</v>
      </c>
      <c r="E526" s="6">
        <f t="shared" si="29"/>
        <v>0.631170501860558</v>
      </c>
      <c r="F526" s="6">
        <f t="shared" si="30"/>
        <v>0.381193860118183</v>
      </c>
      <c r="G526" s="6">
        <f t="shared" si="31"/>
        <v>0.474211943002207</v>
      </c>
      <c r="H526" s="12">
        <f t="shared" si="32"/>
        <v>0.619119332623065</v>
      </c>
      <c r="I526" s="12">
        <f t="shared" si="33"/>
        <v>0.618178155446487</v>
      </c>
      <c r="J526" s="12">
        <f t="shared" si="34"/>
        <v>0.679493806597362</v>
      </c>
      <c r="K526" s="12">
        <f t="shared" si="35"/>
        <v>0.9792463328874</v>
      </c>
      <c r="L526" s="6">
        <f t="shared" si="36"/>
        <v>0.654325036078942</v>
      </c>
      <c r="M526" s="6">
        <f t="shared" si="37"/>
        <v>0.148667484985415</v>
      </c>
      <c r="N526" s="6">
        <f t="shared" si="38"/>
        <v>0.581575820201498</v>
      </c>
      <c r="O526" s="6">
        <f t="shared" si="39"/>
        <v>0.193445038466905</v>
      </c>
      <c r="P526" s="6">
        <f t="shared" si="40"/>
        <v>0.523377308915781</v>
      </c>
      <c r="Q526" s="6">
        <f t="shared" si="41"/>
        <v>0.185537583254044</v>
      </c>
      <c r="R526" s="6">
        <f t="shared" si="42"/>
        <v>0.813787828633723</v>
      </c>
      <c r="S526" s="6">
        <f t="shared" si="43"/>
        <v>0.807292858123256</v>
      </c>
      <c r="T526" s="6">
        <f t="shared" si="44"/>
        <v>0.304511405692692</v>
      </c>
      <c r="U526" s="6">
        <f t="shared" si="45"/>
        <v>0.257189154767249</v>
      </c>
      <c r="V526" s="6">
        <f t="shared" si="46"/>
        <v>0.762470308788599</v>
      </c>
      <c r="W526" s="12">
        <f t="shared" si="47"/>
        <v>0.853881321293306</v>
      </c>
      <c r="X526" s="12">
        <f t="shared" si="48"/>
        <v>0.837883534710607</v>
      </c>
      <c r="Y526" s="12">
        <f t="shared" si="49"/>
        <v>0.901853408288737</v>
      </c>
    </row>
    <row r="527" spans="1:25">
      <c r="A527" t="s">
        <v>43</v>
      </c>
      <c r="B527" s="32">
        <v>2022</v>
      </c>
      <c r="C527" s="6">
        <f t="shared" si="27"/>
        <v>0.489343548390701</v>
      </c>
      <c r="D527" s="6">
        <f t="shared" si="28"/>
        <v>0.276712328767123</v>
      </c>
      <c r="E527" s="6">
        <f t="shared" si="29"/>
        <v>0.573970719701391</v>
      </c>
      <c r="F527" s="6">
        <f t="shared" si="30"/>
        <v>0.389930501808199</v>
      </c>
      <c r="G527" s="6">
        <f t="shared" si="31"/>
        <v>0.477146028141704</v>
      </c>
      <c r="H527" s="12">
        <f t="shared" si="32"/>
        <v>0.626733122744314</v>
      </c>
      <c r="I527" s="12">
        <f t="shared" si="33"/>
        <v>0.6337264669255</v>
      </c>
      <c r="J527" s="12">
        <f t="shared" si="34"/>
        <v>0.691539192975067</v>
      </c>
      <c r="K527" s="12">
        <f t="shared" si="35"/>
        <v>0.98137734263085</v>
      </c>
      <c r="L527" s="6">
        <f t="shared" si="36"/>
        <v>0.691238384801492</v>
      </c>
      <c r="M527" s="6">
        <f t="shared" si="37"/>
        <v>0.147812132827857</v>
      </c>
      <c r="N527" s="6">
        <f t="shared" si="38"/>
        <v>0.625381004172433</v>
      </c>
      <c r="O527" s="6">
        <f t="shared" si="39"/>
        <v>0.2288862692336</v>
      </c>
      <c r="P527" s="6">
        <f t="shared" si="40"/>
        <v>0.633324502630429</v>
      </c>
      <c r="Q527" s="6">
        <f t="shared" si="41"/>
        <v>0.166825245797653</v>
      </c>
      <c r="R527" s="6">
        <f t="shared" si="42"/>
        <v>0.815374590608661</v>
      </c>
      <c r="S527" s="6">
        <f t="shared" si="43"/>
        <v>0.662670997849659</v>
      </c>
      <c r="T527" s="6">
        <f t="shared" si="44"/>
        <v>0.759485844706675</v>
      </c>
      <c r="U527" s="6">
        <f t="shared" si="45"/>
        <v>0.268048488931387</v>
      </c>
      <c r="V527" s="6">
        <f t="shared" si="46"/>
        <v>0.754750593824228</v>
      </c>
      <c r="W527" s="12">
        <f t="shared" si="47"/>
        <v>0.910085147288695</v>
      </c>
      <c r="X527" s="12">
        <f t="shared" si="48"/>
        <v>0.784247869922208</v>
      </c>
      <c r="Y527" s="12">
        <f t="shared" si="49"/>
        <v>0.968091524122501</v>
      </c>
    </row>
    <row r="528" spans="1:25">
      <c r="A528" t="s">
        <v>43</v>
      </c>
      <c r="B528" s="6">
        <v>2023</v>
      </c>
      <c r="C528" s="6">
        <f t="shared" ref="C528:C591" si="50">(C133-$C$396)/$C$397</f>
        <v>0.493005695636597</v>
      </c>
      <c r="D528" s="6">
        <f t="shared" ref="D528:D591" si="51">(D133-$D$396)/$D$397</f>
        <v>0.273972602739726</v>
      </c>
      <c r="E528" s="6">
        <f t="shared" ref="E528:E591" si="52">(E133-$E$396)/$E$397</f>
        <v>0.57473187434369</v>
      </c>
      <c r="F528" s="6">
        <f t="shared" ref="F528:F591" si="53">(F133-$F$396)/$F$397</f>
        <v>0.397180539137419</v>
      </c>
      <c r="G528" s="6">
        <f t="shared" ref="G528:G591" si="54">(G133-$G$396)/$G$397</f>
        <v>0.480794499228208</v>
      </c>
      <c r="H528" s="12">
        <f t="shared" ref="H528:H591" si="55">($H$395-H133)/$H$397</f>
        <v>0.63109025604567</v>
      </c>
      <c r="I528" s="12">
        <f t="shared" ref="I528:I591" si="56">($I$395-I133)/$I$397</f>
        <v>0.639831025810075</v>
      </c>
      <c r="J528" s="12">
        <f t="shared" ref="J528:J591" si="57">($J$395-J133)/$J$397</f>
        <v>0.697920854632129</v>
      </c>
      <c r="K528" s="12">
        <f t="shared" ref="K528:K591" si="58">($K$395-K133)/$K$397</f>
        <v>0.993064747179372</v>
      </c>
      <c r="L528" s="6">
        <f t="shared" ref="L528:L591" si="59">(L133-$L$396)/$L$397</f>
        <v>0.707635455654093</v>
      </c>
      <c r="M528" s="6">
        <f t="shared" ref="M528:M591" si="60">(M133-$M$396)/$M$397</f>
        <v>0.144822497556776</v>
      </c>
      <c r="N528" s="6">
        <f t="shared" ref="N528:N591" si="61">(N133-$N$396)/$N$397</f>
        <v>0.677086024283131</v>
      </c>
      <c r="O528" s="6">
        <f t="shared" ref="O528:O591" si="62">(O133-$O$396)/$O$397</f>
        <v>0.231270264398025</v>
      </c>
      <c r="P528" s="6">
        <f t="shared" ref="P528:P591" si="63">(P133-$P$396)/$P$397</f>
        <v>0.732508782924847</v>
      </c>
      <c r="Q528" s="6">
        <f t="shared" ref="Q528:Q591" si="64">(Q133-$Q$396)/$Q$397</f>
        <v>0.203932762448462</v>
      </c>
      <c r="R528" s="6">
        <f t="shared" ref="R528:R591" si="65">(R133-$R$396)/$R$397</f>
        <v>7.80447946753067e-5</v>
      </c>
      <c r="S528" s="6">
        <f t="shared" ref="S528:S591" si="66">(S133-$S$396)/$S$397</f>
        <v>0.250537585212975</v>
      </c>
      <c r="T528" s="6">
        <f t="shared" ref="T528:T591" si="67">(T133-$T$396)/$T$397</f>
        <v>0.673657015046676</v>
      </c>
      <c r="U528" s="6">
        <f t="shared" ref="U528:U591" si="68">(U133-$U$396)/$U$397</f>
        <v>0.30217341151064</v>
      </c>
      <c r="V528" s="6">
        <f t="shared" ref="V528:V591" si="69">(V133-$V$396)/$V$397</f>
        <v>0.748218527315915</v>
      </c>
      <c r="W528" s="12">
        <f t="shared" ref="W528:W591" si="70">(W133-$W$396)/$W$397</f>
        <v>0.944237683791033</v>
      </c>
      <c r="X528" s="12">
        <f t="shared" ref="X528:X591" si="71">(X133-$X$396)/$X$397</f>
        <v>0.823542470791591</v>
      </c>
      <c r="Y528" s="12">
        <f t="shared" ref="Y528:Y591" si="72">(Y133-$Y$396)/$Y$397</f>
        <v>0.969388881356253</v>
      </c>
    </row>
    <row r="529" spans="1:25">
      <c r="A529" t="s">
        <v>44</v>
      </c>
      <c r="B529" s="6">
        <v>2011</v>
      </c>
      <c r="C529" s="6">
        <f t="shared" si="50"/>
        <v>0.156033743022246</v>
      </c>
      <c r="D529" s="6">
        <f t="shared" si="51"/>
        <v>0.235511415525114</v>
      </c>
      <c r="E529" s="6">
        <f t="shared" si="52"/>
        <v>0.206669818845809</v>
      </c>
      <c r="F529" s="6">
        <f t="shared" si="53"/>
        <v>0.178540521379736</v>
      </c>
      <c r="G529" s="6">
        <f t="shared" si="54"/>
        <v>0.0960338823049152</v>
      </c>
      <c r="H529" s="12">
        <f t="shared" si="55"/>
        <v>0.876985784932043</v>
      </c>
      <c r="I529" s="12">
        <f t="shared" si="56"/>
        <v>0.616304055868923</v>
      </c>
      <c r="J529" s="12">
        <f t="shared" si="57"/>
        <v>0.830608363805768</v>
      </c>
      <c r="K529" s="12">
        <f t="shared" si="58"/>
        <v>0.898007505889874</v>
      </c>
      <c r="L529" s="6">
        <f t="shared" si="59"/>
        <v>0.187307380752839</v>
      </c>
      <c r="M529" s="6">
        <f t="shared" si="60"/>
        <v>0.181060065637315</v>
      </c>
      <c r="N529" s="6">
        <f t="shared" si="61"/>
        <v>0.25623869801085</v>
      </c>
      <c r="O529" s="6">
        <f t="shared" si="62"/>
        <v>0.175819888049251</v>
      </c>
      <c r="P529" s="6">
        <f t="shared" si="63"/>
        <v>0.0270506177208483</v>
      </c>
      <c r="Q529" s="6">
        <f t="shared" si="64"/>
        <v>0.120520139549635</v>
      </c>
      <c r="R529" s="6">
        <f t="shared" si="65"/>
        <v>0.274630180601932</v>
      </c>
      <c r="S529" s="6">
        <f t="shared" si="66"/>
        <v>0.162831129615226</v>
      </c>
      <c r="T529" s="6">
        <f t="shared" si="67"/>
        <v>0.11986564855097</v>
      </c>
      <c r="U529" s="6">
        <f t="shared" si="68"/>
        <v>0.42051496568573</v>
      </c>
      <c r="V529" s="6">
        <f t="shared" si="69"/>
        <v>0.0469121140142518</v>
      </c>
      <c r="W529" s="12">
        <f t="shared" si="70"/>
        <v>0.179882850051758</v>
      </c>
      <c r="X529" s="12">
        <f t="shared" si="71"/>
        <v>0.172165245254169</v>
      </c>
      <c r="Y529" s="12">
        <f t="shared" si="72"/>
        <v>0.0290635463177049</v>
      </c>
    </row>
    <row r="530" spans="1:25">
      <c r="A530" t="s">
        <v>44</v>
      </c>
      <c r="B530" s="6">
        <v>2012</v>
      </c>
      <c r="C530" s="6">
        <f t="shared" si="50"/>
        <v>0.146928327575163</v>
      </c>
      <c r="D530" s="6">
        <f t="shared" si="51"/>
        <v>0.218716894977169</v>
      </c>
      <c r="E530" s="6">
        <f t="shared" si="52"/>
        <v>0.208850067565319</v>
      </c>
      <c r="F530" s="6">
        <f t="shared" si="53"/>
        <v>0.18066377304558</v>
      </c>
      <c r="G530" s="6">
        <f t="shared" si="54"/>
        <v>0.0790161884958349</v>
      </c>
      <c r="H530" s="12">
        <f t="shared" si="55"/>
        <v>0.876872651770146</v>
      </c>
      <c r="I530" s="12">
        <f t="shared" si="56"/>
        <v>0.622286523575806</v>
      </c>
      <c r="J530" s="12">
        <f t="shared" si="57"/>
        <v>0.818256657668524</v>
      </c>
      <c r="K530" s="12">
        <f t="shared" si="58"/>
        <v>0.868860028176685</v>
      </c>
      <c r="L530" s="6">
        <f t="shared" si="59"/>
        <v>0.197368268733971</v>
      </c>
      <c r="M530" s="6">
        <f t="shared" si="60"/>
        <v>0.177711811458272</v>
      </c>
      <c r="N530" s="6">
        <f t="shared" si="61"/>
        <v>0.297804184965125</v>
      </c>
      <c r="O530" s="6">
        <f t="shared" si="62"/>
        <v>0.153736237650641</v>
      </c>
      <c r="P530" s="6">
        <f t="shared" si="63"/>
        <v>0.0511534940916666</v>
      </c>
      <c r="Q530" s="6">
        <f t="shared" si="64"/>
        <v>0.131937836980653</v>
      </c>
      <c r="R530" s="6">
        <f t="shared" si="65"/>
        <v>0.300293070574261</v>
      </c>
      <c r="S530" s="6">
        <f t="shared" si="66"/>
        <v>0.248844763691266</v>
      </c>
      <c r="T530" s="6">
        <f t="shared" si="67"/>
        <v>0.308861928681125</v>
      </c>
      <c r="U530" s="6">
        <f t="shared" si="68"/>
        <v>0.431413215765081</v>
      </c>
      <c r="V530" s="6">
        <f t="shared" si="69"/>
        <v>0.0480997624703088</v>
      </c>
      <c r="W530" s="12">
        <f t="shared" si="70"/>
        <v>0.272374965245296</v>
      </c>
      <c r="X530" s="12">
        <f t="shared" si="71"/>
        <v>0.384296005024463</v>
      </c>
      <c r="Y530" s="12">
        <f t="shared" si="72"/>
        <v>0.211989165919975</v>
      </c>
    </row>
    <row r="531" spans="1:25">
      <c r="A531" t="s">
        <v>44</v>
      </c>
      <c r="B531" s="6">
        <v>2013</v>
      </c>
      <c r="C531" s="6">
        <f t="shared" si="50"/>
        <v>0.146124945291968</v>
      </c>
      <c r="D531" s="6">
        <f t="shared" si="51"/>
        <v>0.201360730593607</v>
      </c>
      <c r="E531" s="6">
        <f t="shared" si="52"/>
        <v>0.199398468519438</v>
      </c>
      <c r="F531" s="6">
        <f t="shared" si="53"/>
        <v>0.17861234402163</v>
      </c>
      <c r="G531" s="6">
        <f t="shared" si="54"/>
        <v>0.0899616017553483</v>
      </c>
      <c r="H531" s="12">
        <f t="shared" si="55"/>
        <v>0.876482939648481</v>
      </c>
      <c r="I531" s="12">
        <f t="shared" si="56"/>
        <v>0.626413205381779</v>
      </c>
      <c r="J531" s="12">
        <f t="shared" si="57"/>
        <v>0.810675243619934</v>
      </c>
      <c r="K531" s="12">
        <f t="shared" si="58"/>
        <v>0.685901002758474</v>
      </c>
      <c r="L531" s="6">
        <f t="shared" si="59"/>
        <v>0.211897406221495</v>
      </c>
      <c r="M531" s="6">
        <f t="shared" si="60"/>
        <v>0.174443960630054</v>
      </c>
      <c r="N531" s="6">
        <f t="shared" si="61"/>
        <v>0.341410488245931</v>
      </c>
      <c r="O531" s="6">
        <f t="shared" si="62"/>
        <v>0.16580776588976</v>
      </c>
      <c r="P531" s="6">
        <f t="shared" si="63"/>
        <v>0.0626518600821255</v>
      </c>
      <c r="Q531" s="6">
        <f t="shared" si="64"/>
        <v>0.216936251189344</v>
      </c>
      <c r="R531" s="6">
        <f t="shared" si="65"/>
        <v>0.377408496060946</v>
      </c>
      <c r="S531" s="6">
        <f t="shared" si="66"/>
        <v>0.261563801070595</v>
      </c>
      <c r="T531" s="6">
        <f t="shared" si="67"/>
        <v>0.00378772220268668</v>
      </c>
      <c r="U531" s="6">
        <f t="shared" si="68"/>
        <v>0.448872958222444</v>
      </c>
      <c r="V531" s="6">
        <f t="shared" si="69"/>
        <v>0.0480997624703088</v>
      </c>
      <c r="W531" s="12">
        <f t="shared" si="70"/>
        <v>0.357311871587792</v>
      </c>
      <c r="X531" s="12">
        <f t="shared" si="71"/>
        <v>0.513400095114784</v>
      </c>
      <c r="Y531" s="12">
        <f t="shared" si="72"/>
        <v>0.457132934530821</v>
      </c>
    </row>
    <row r="532" spans="1:25">
      <c r="A532" t="s">
        <v>44</v>
      </c>
      <c r="B532" s="6">
        <v>2014</v>
      </c>
      <c r="C532" s="6">
        <f t="shared" si="50"/>
        <v>0.143631726190589</v>
      </c>
      <c r="D532" s="6">
        <f t="shared" si="51"/>
        <v>0.185159817351598</v>
      </c>
      <c r="E532" s="6">
        <f t="shared" si="52"/>
        <v>0.201849576641279</v>
      </c>
      <c r="F532" s="6">
        <f t="shared" si="53"/>
        <v>0.175439416851132</v>
      </c>
      <c r="G532" s="6">
        <f t="shared" si="54"/>
        <v>0.0929467144624884</v>
      </c>
      <c r="H532" s="12">
        <f t="shared" si="55"/>
        <v>0.880433184262896</v>
      </c>
      <c r="I532" s="12">
        <f t="shared" si="56"/>
        <v>0.647473933533563</v>
      </c>
      <c r="J532" s="12">
        <f t="shared" si="57"/>
        <v>0.807439741159803</v>
      </c>
      <c r="K532" s="12">
        <f t="shared" si="58"/>
        <v>0.951779985082932</v>
      </c>
      <c r="L532" s="6">
        <f t="shared" si="59"/>
        <v>0.212483045799259</v>
      </c>
      <c r="M532" s="6">
        <f t="shared" si="60"/>
        <v>0.162764575002922</v>
      </c>
      <c r="N532" s="6">
        <f t="shared" si="61"/>
        <v>0.389958202785092</v>
      </c>
      <c r="O532" s="6">
        <f t="shared" si="62"/>
        <v>0.1568145175059</v>
      </c>
      <c r="P532" s="6">
        <f t="shared" si="63"/>
        <v>0.0741937205794259</v>
      </c>
      <c r="Q532" s="6">
        <f t="shared" si="64"/>
        <v>0.131303520456708</v>
      </c>
      <c r="R532" s="6">
        <f t="shared" si="65"/>
        <v>0.385914066984786</v>
      </c>
      <c r="S532" s="6">
        <f t="shared" si="66"/>
        <v>0.316603376492657</v>
      </c>
      <c r="T532" s="6">
        <f t="shared" si="67"/>
        <v>0.0713575070698683</v>
      </c>
      <c r="U532" s="6">
        <f t="shared" si="68"/>
        <v>0.449087219983547</v>
      </c>
      <c r="V532" s="6">
        <f t="shared" si="69"/>
        <v>0.0480997624703088</v>
      </c>
      <c r="W532" s="12">
        <f t="shared" si="70"/>
        <v>0.463902738340969</v>
      </c>
      <c r="X532" s="12">
        <f t="shared" si="71"/>
        <v>0.45027680729165</v>
      </c>
      <c r="Y532" s="12">
        <f t="shared" si="72"/>
        <v>0.475436150283687</v>
      </c>
    </row>
    <row r="533" spans="1:25">
      <c r="A533" t="s">
        <v>44</v>
      </c>
      <c r="B533" s="6">
        <v>2015</v>
      </c>
      <c r="C533" s="6">
        <f t="shared" si="50"/>
        <v>0.144719026296378</v>
      </c>
      <c r="D533" s="6">
        <f t="shared" si="51"/>
        <v>0.167881278538813</v>
      </c>
      <c r="E533" s="6">
        <f t="shared" si="52"/>
        <v>0.202889274314275</v>
      </c>
      <c r="F533" s="6">
        <f t="shared" si="53"/>
        <v>0.170959457879712</v>
      </c>
      <c r="G533" s="6">
        <f t="shared" si="54"/>
        <v>0.0708262638890661</v>
      </c>
      <c r="H533" s="12">
        <f t="shared" si="55"/>
        <v>0.883375068086488</v>
      </c>
      <c r="I533" s="12">
        <f t="shared" si="56"/>
        <v>0.66145337337924</v>
      </c>
      <c r="J533" s="12">
        <f t="shared" si="57"/>
        <v>0.801756871454189</v>
      </c>
      <c r="K533" s="12">
        <f t="shared" si="58"/>
        <v>0.906981424698403</v>
      </c>
      <c r="L533" s="6">
        <f t="shared" si="59"/>
        <v>0.219706183225584</v>
      </c>
      <c r="M533" s="6">
        <f t="shared" si="60"/>
        <v>0.156981422761158</v>
      </c>
      <c r="N533" s="6">
        <f t="shared" si="61"/>
        <v>0.435210484359251</v>
      </c>
      <c r="O533" s="6">
        <f t="shared" si="62"/>
        <v>0.157613786935677</v>
      </c>
      <c r="P533" s="6">
        <f t="shared" si="63"/>
        <v>0.0828550585099968</v>
      </c>
      <c r="Q533" s="6">
        <f t="shared" si="64"/>
        <v>0.170313986679353</v>
      </c>
      <c r="R533" s="6">
        <f t="shared" si="65"/>
        <v>0.543708051598757</v>
      </c>
      <c r="S533" s="6">
        <f t="shared" si="66"/>
        <v>0.389714965457291</v>
      </c>
      <c r="T533" s="6">
        <f t="shared" si="67"/>
        <v>0.0619619794291766</v>
      </c>
      <c r="U533" s="6">
        <f t="shared" si="68"/>
        <v>0.449196842279924</v>
      </c>
      <c r="V533" s="6">
        <f t="shared" si="69"/>
        <v>0.0480997624703088</v>
      </c>
      <c r="W533" s="12">
        <f t="shared" si="70"/>
        <v>0.510934451559001</v>
      </c>
      <c r="X533" s="12">
        <f t="shared" si="71"/>
        <v>0.485241671530682</v>
      </c>
      <c r="Y533" s="12">
        <f t="shared" si="72"/>
        <v>0.780262465255158</v>
      </c>
    </row>
    <row r="534" spans="1:25">
      <c r="A534" t="s">
        <v>44</v>
      </c>
      <c r="B534" s="6">
        <v>2016</v>
      </c>
      <c r="C534" s="6">
        <f t="shared" si="50"/>
        <v>0.143660709468313</v>
      </c>
      <c r="D534" s="6">
        <f t="shared" si="51"/>
        <v>0.151433789954338</v>
      </c>
      <c r="E534" s="6">
        <f t="shared" si="52"/>
        <v>0.205060397766564</v>
      </c>
      <c r="F534" s="6">
        <f t="shared" si="53"/>
        <v>0.154062319698621</v>
      </c>
      <c r="G534" s="6">
        <f t="shared" si="54"/>
        <v>0.0683769406421819</v>
      </c>
      <c r="H534" s="12">
        <f t="shared" si="55"/>
        <v>0.887656560977414</v>
      </c>
      <c r="I534" s="12">
        <f t="shared" si="56"/>
        <v>0.704038776158035</v>
      </c>
      <c r="J534" s="12">
        <f t="shared" si="57"/>
        <v>0.802261022725097</v>
      </c>
      <c r="K534" s="12">
        <f t="shared" si="58"/>
        <v>0.892111712266329</v>
      </c>
      <c r="L534" s="6">
        <f t="shared" si="59"/>
        <v>0.236990785818079</v>
      </c>
      <c r="M534" s="6">
        <f t="shared" si="60"/>
        <v>0.152551139453439</v>
      </c>
      <c r="N534" s="6">
        <f t="shared" si="61"/>
        <v>0.480187777370189</v>
      </c>
      <c r="O534" s="6">
        <f t="shared" si="62"/>
        <v>0.152261007998439</v>
      </c>
      <c r="P534" s="6">
        <f t="shared" si="63"/>
        <v>0.0830754965787616</v>
      </c>
      <c r="Q534" s="6">
        <f t="shared" si="64"/>
        <v>0.148112908341262</v>
      </c>
      <c r="R534" s="6">
        <f t="shared" si="65"/>
        <v>0.531444468622168</v>
      </c>
      <c r="S534" s="6">
        <f t="shared" si="66"/>
        <v>0.411035366244224</v>
      </c>
      <c r="T534" s="6">
        <f t="shared" si="67"/>
        <v>0.162263797008683</v>
      </c>
      <c r="U534" s="6">
        <f t="shared" si="68"/>
        <v>0.459426595664637</v>
      </c>
      <c r="V534" s="6">
        <f t="shared" si="69"/>
        <v>0.0480997624703088</v>
      </c>
      <c r="W534" s="12">
        <f t="shared" si="70"/>
        <v>0.543463604911104</v>
      </c>
      <c r="X534" s="12">
        <f t="shared" si="71"/>
        <v>0.52360831906746</v>
      </c>
      <c r="Y534" s="12">
        <f t="shared" si="72"/>
        <v>0.641520783773614</v>
      </c>
    </row>
    <row r="535" spans="1:25">
      <c r="A535" t="s">
        <v>44</v>
      </c>
      <c r="B535" s="6">
        <v>2017</v>
      </c>
      <c r="C535" s="6">
        <f t="shared" si="50"/>
        <v>0.124382492148969</v>
      </c>
      <c r="D535" s="6">
        <f t="shared" si="51"/>
        <v>0.136630136986301</v>
      </c>
      <c r="E535" s="6">
        <f t="shared" si="52"/>
        <v>0.204813478771178</v>
      </c>
      <c r="F535" s="6">
        <f t="shared" si="53"/>
        <v>0.149203751399987</v>
      </c>
      <c r="G535" s="6">
        <f t="shared" si="54"/>
        <v>0.0703287451045427</v>
      </c>
      <c r="H535" s="12">
        <f t="shared" si="55"/>
        <v>0.890252440025117</v>
      </c>
      <c r="I535" s="12">
        <f t="shared" si="56"/>
        <v>0.723445168852099</v>
      </c>
      <c r="J535" s="12">
        <f t="shared" si="57"/>
        <v>0.800375241705435</v>
      </c>
      <c r="K535" s="12">
        <f t="shared" si="58"/>
        <v>0.974676500882001</v>
      </c>
      <c r="L535" s="6">
        <f t="shared" si="59"/>
        <v>0.232706211223124</v>
      </c>
      <c r="M535" s="6">
        <f t="shared" si="60"/>
        <v>0.136226981611014</v>
      </c>
      <c r="N535" s="6">
        <f t="shared" si="61"/>
        <v>0.534171319105985</v>
      </c>
      <c r="O535" s="6">
        <f t="shared" si="62"/>
        <v>0.112040654420669</v>
      </c>
      <c r="P535" s="6">
        <f t="shared" si="63"/>
        <v>0.0918692950528952</v>
      </c>
      <c r="Q535" s="6">
        <f t="shared" si="64"/>
        <v>0.0472565810339359</v>
      </c>
      <c r="R535" s="6">
        <f t="shared" si="65"/>
        <v>0.512525077951273</v>
      </c>
      <c r="S535" s="6">
        <f t="shared" si="66"/>
        <v>0.495722194262708</v>
      </c>
      <c r="T535" s="6">
        <f t="shared" si="67"/>
        <v>0.141632895912031</v>
      </c>
      <c r="U535" s="6">
        <f t="shared" si="68"/>
        <v>0.484620838899571</v>
      </c>
      <c r="V535" s="6">
        <f t="shared" si="69"/>
        <v>0.0486935866983373</v>
      </c>
      <c r="W535" s="12">
        <f t="shared" si="70"/>
        <v>0.620119895866923</v>
      </c>
      <c r="X535" s="12">
        <f t="shared" si="71"/>
        <v>0.713661624566756</v>
      </c>
      <c r="Y535" s="12">
        <f t="shared" si="72"/>
        <v>0.67136378377292</v>
      </c>
    </row>
    <row r="536" spans="1:25">
      <c r="A536" t="s">
        <v>44</v>
      </c>
      <c r="B536" s="6">
        <v>2018</v>
      </c>
      <c r="C536" s="6">
        <f t="shared" si="50"/>
        <v>0.124222919817196</v>
      </c>
      <c r="D536" s="6">
        <f t="shared" si="51"/>
        <v>0.117867579908676</v>
      </c>
      <c r="E536" s="6">
        <f t="shared" si="52"/>
        <v>0.204214891914661</v>
      </c>
      <c r="F536" s="6">
        <f t="shared" si="53"/>
        <v>0.144456804974715</v>
      </c>
      <c r="G536" s="6">
        <f t="shared" si="54"/>
        <v>0.0727525545676052</v>
      </c>
      <c r="H536" s="12">
        <f t="shared" si="55"/>
        <v>0.897095380131865</v>
      </c>
      <c r="I536" s="12">
        <f t="shared" si="56"/>
        <v>0.739182721656533</v>
      </c>
      <c r="J536" s="12">
        <f t="shared" si="57"/>
        <v>0.797694943809469</v>
      </c>
      <c r="K536" s="12">
        <f t="shared" si="58"/>
        <v>0.960161956740502</v>
      </c>
      <c r="L536" s="6">
        <f t="shared" si="59"/>
        <v>0.237900331883022</v>
      </c>
      <c r="M536" s="6">
        <f t="shared" si="60"/>
        <v>0.127143264206839</v>
      </c>
      <c r="N536" s="6">
        <f t="shared" si="61"/>
        <v>0.59479127816675</v>
      </c>
      <c r="O536" s="6">
        <f t="shared" si="62"/>
        <v>0.112446191600392</v>
      </c>
      <c r="P536" s="6">
        <f t="shared" si="63"/>
        <v>0.100577093024865</v>
      </c>
      <c r="Q536" s="6">
        <f t="shared" si="64"/>
        <v>0.179511576276562</v>
      </c>
      <c r="R536" s="6">
        <f t="shared" si="65"/>
        <v>0.532953838339809</v>
      </c>
      <c r="S536" s="6">
        <f t="shared" si="66"/>
        <v>0.549938234890424</v>
      </c>
      <c r="T536" s="6">
        <f t="shared" si="67"/>
        <v>0.219591176464355</v>
      </c>
      <c r="U536" s="6">
        <f t="shared" si="68"/>
        <v>0.500397779450902</v>
      </c>
      <c r="V536" s="6">
        <f t="shared" si="69"/>
        <v>0.0486935866983373</v>
      </c>
      <c r="W536" s="12">
        <f t="shared" si="70"/>
        <v>0.706463426992302</v>
      </c>
      <c r="X536" s="12">
        <f t="shared" si="71"/>
        <v>0.724792199423598</v>
      </c>
      <c r="Y536" s="12">
        <f t="shared" si="72"/>
        <v>0.881048161474421</v>
      </c>
    </row>
    <row r="537" spans="1:25">
      <c r="A537" t="s">
        <v>44</v>
      </c>
      <c r="B537" s="6">
        <v>2019</v>
      </c>
      <c r="C537" s="6">
        <f t="shared" si="50"/>
        <v>0.125598803987571</v>
      </c>
      <c r="D537" s="6">
        <f t="shared" si="51"/>
        <v>0.102470319634703</v>
      </c>
      <c r="E537" s="6">
        <f t="shared" si="52"/>
        <v>0.198790342307944</v>
      </c>
      <c r="F537" s="6">
        <f t="shared" si="53"/>
        <v>0.136817479382007</v>
      </c>
      <c r="G537" s="6">
        <f t="shared" si="54"/>
        <v>0.0718595721338453</v>
      </c>
      <c r="H537" s="12">
        <f t="shared" si="55"/>
        <v>0.904488105244006</v>
      </c>
      <c r="I537" s="12">
        <f t="shared" si="56"/>
        <v>0.770639513588748</v>
      </c>
      <c r="J537" s="12">
        <f t="shared" si="57"/>
        <v>0.80405746048156</v>
      </c>
      <c r="K537" s="12">
        <f t="shared" si="58"/>
        <v>0.916310511797507</v>
      </c>
      <c r="L537" s="6">
        <f t="shared" si="59"/>
        <v>0.253996193440296</v>
      </c>
      <c r="M537" s="6">
        <f t="shared" si="60"/>
        <v>0.121882404801132</v>
      </c>
      <c r="N537" s="6">
        <f t="shared" si="61"/>
        <v>0.661271624327569</v>
      </c>
      <c r="O537" s="6">
        <f t="shared" si="62"/>
        <v>0.122328689292103</v>
      </c>
      <c r="P537" s="6">
        <f t="shared" si="63"/>
        <v>0.12026824248583</v>
      </c>
      <c r="Q537" s="6">
        <f t="shared" si="64"/>
        <v>0.114176974310181</v>
      </c>
      <c r="R537" s="6">
        <f t="shared" si="65"/>
        <v>0.547505642581567</v>
      </c>
      <c r="S537" s="6">
        <f t="shared" si="66"/>
        <v>0.50661115432127</v>
      </c>
      <c r="T537" s="6">
        <f t="shared" si="67"/>
        <v>0.219712357490816</v>
      </c>
      <c r="U537" s="6">
        <f t="shared" si="68"/>
        <v>0.509572816859511</v>
      </c>
      <c r="V537" s="6">
        <f t="shared" si="69"/>
        <v>0.0480997624703088</v>
      </c>
      <c r="W537" s="12">
        <f t="shared" si="70"/>
        <v>0.775848784361192</v>
      </c>
      <c r="X537" s="12">
        <f t="shared" si="71"/>
        <v>0.789562270263457</v>
      </c>
      <c r="Y537" s="12">
        <f t="shared" si="72"/>
        <v>0.919583492592088</v>
      </c>
    </row>
    <row r="538" spans="1:25">
      <c r="A538" t="s">
        <v>44</v>
      </c>
      <c r="B538" s="6">
        <v>2020</v>
      </c>
      <c r="C538" s="6">
        <f t="shared" si="50"/>
        <v>0.126576808876005</v>
      </c>
      <c r="D538" s="6">
        <f t="shared" si="51"/>
        <v>0.0858447488584475</v>
      </c>
      <c r="E538" s="6">
        <f t="shared" si="52"/>
        <v>0.200365256074169</v>
      </c>
      <c r="F538" s="6">
        <f t="shared" si="53"/>
        <v>0.129662034610323</v>
      </c>
      <c r="G538" s="6">
        <f t="shared" si="54"/>
        <v>0.0735945094337216</v>
      </c>
      <c r="H538" s="12">
        <f t="shared" si="55"/>
        <v>0.908549093872799</v>
      </c>
      <c r="I538" s="12">
        <f t="shared" si="56"/>
        <v>0.782915781505628</v>
      </c>
      <c r="J538" s="12">
        <f t="shared" si="57"/>
        <v>0.803562881703138</v>
      </c>
      <c r="K538" s="12">
        <f t="shared" si="58"/>
        <v>0.973090082517433</v>
      </c>
      <c r="L538" s="6">
        <f t="shared" si="59"/>
        <v>0.265514766295503</v>
      </c>
      <c r="M538" s="6">
        <f t="shared" si="60"/>
        <v>0.121630193416797</v>
      </c>
      <c r="N538" s="6">
        <f t="shared" si="61"/>
        <v>0.714349474557848</v>
      </c>
      <c r="O538" s="6">
        <f t="shared" si="62"/>
        <v>0.122366857864257</v>
      </c>
      <c r="P538" s="6">
        <f t="shared" si="63"/>
        <v>0.145601815697958</v>
      </c>
      <c r="Q538" s="6">
        <f t="shared" si="64"/>
        <v>0.555978433238186</v>
      </c>
      <c r="R538" s="6">
        <f t="shared" si="65"/>
        <v>0.562695638678886</v>
      </c>
      <c r="S538" s="6">
        <f t="shared" si="66"/>
        <v>0.602827469460585</v>
      </c>
      <c r="T538" s="6">
        <f t="shared" si="67"/>
        <v>0.290491545368858</v>
      </c>
      <c r="U538" s="6">
        <f t="shared" si="68"/>
        <v>0.515259174514211</v>
      </c>
      <c r="V538" s="6">
        <f t="shared" si="69"/>
        <v>0.0480997624703088</v>
      </c>
      <c r="W538" s="12">
        <f t="shared" si="70"/>
        <v>0.818184427664445</v>
      </c>
      <c r="X538" s="12">
        <f t="shared" si="71"/>
        <v>0.858233519151435</v>
      </c>
      <c r="Y538" s="12">
        <f t="shared" si="72"/>
        <v>0.900031258516612</v>
      </c>
    </row>
    <row r="539" spans="1:25">
      <c r="A539" t="s">
        <v>44</v>
      </c>
      <c r="B539" s="32">
        <v>2021</v>
      </c>
      <c r="C539" s="6">
        <f t="shared" si="50"/>
        <v>0.126582790880955</v>
      </c>
      <c r="D539" s="6">
        <f t="shared" si="51"/>
        <v>0.0849315068493151</v>
      </c>
      <c r="E539" s="6">
        <f t="shared" si="52"/>
        <v>0.200365869537512</v>
      </c>
      <c r="F539" s="6">
        <f t="shared" si="53"/>
        <v>0.126681888973946</v>
      </c>
      <c r="G539" s="6">
        <f t="shared" si="54"/>
        <v>0.0755335570041715</v>
      </c>
      <c r="H539" s="12">
        <f t="shared" si="55"/>
        <v>0.910442441281978</v>
      </c>
      <c r="I539" s="12">
        <f t="shared" si="56"/>
        <v>0.795112690157009</v>
      </c>
      <c r="J539" s="12">
        <f t="shared" si="57"/>
        <v>0.794644509537393</v>
      </c>
      <c r="K539" s="12">
        <f t="shared" si="58"/>
        <v>0.964802822404016</v>
      </c>
      <c r="L539" s="6">
        <f t="shared" si="59"/>
        <v>0.272203088700853</v>
      </c>
      <c r="M539" s="6">
        <f t="shared" si="60"/>
        <v>0.108042457473132</v>
      </c>
      <c r="N539" s="6">
        <f t="shared" si="61"/>
        <v>0.80003616636528</v>
      </c>
      <c r="O539" s="6">
        <f t="shared" si="62"/>
        <v>0.122378901354505</v>
      </c>
      <c r="P539" s="6">
        <f t="shared" si="63"/>
        <v>0.173978027365953</v>
      </c>
      <c r="Q539" s="6">
        <f t="shared" si="64"/>
        <v>0.211227402473835</v>
      </c>
      <c r="R539" s="6">
        <f t="shared" si="65"/>
        <v>0.585041990872267</v>
      </c>
      <c r="S539" s="6">
        <f t="shared" si="66"/>
        <v>0.529258361165759</v>
      </c>
      <c r="T539" s="6">
        <f t="shared" si="67"/>
        <v>0.327911143151459</v>
      </c>
      <c r="U539" s="6">
        <f t="shared" si="68"/>
        <v>0.20947482044117</v>
      </c>
      <c r="V539" s="6">
        <f t="shared" si="69"/>
        <v>0.0475059382422803</v>
      </c>
      <c r="W539" s="12">
        <f t="shared" si="70"/>
        <v>0.891064239370622</v>
      </c>
      <c r="X539" s="12">
        <f t="shared" si="71"/>
        <v>0.916398692354641</v>
      </c>
      <c r="Y539" s="12">
        <f t="shared" si="72"/>
        <v>0.909897858949147</v>
      </c>
    </row>
    <row r="540" spans="1:25">
      <c r="A540" t="s">
        <v>44</v>
      </c>
      <c r="B540" s="32">
        <v>2022</v>
      </c>
      <c r="C540" s="6">
        <f t="shared" si="50"/>
        <v>0.127408495306391</v>
      </c>
      <c r="D540" s="6">
        <f t="shared" si="51"/>
        <v>0.0835616438356164</v>
      </c>
      <c r="E540" s="6">
        <f t="shared" si="52"/>
        <v>0.171293688367063</v>
      </c>
      <c r="F540" s="6">
        <f t="shared" si="53"/>
        <v>0.126222218032212</v>
      </c>
      <c r="G540" s="6">
        <f t="shared" si="54"/>
        <v>0.0755463138960824</v>
      </c>
      <c r="H540" s="12">
        <f t="shared" si="55"/>
        <v>0.912150522949538</v>
      </c>
      <c r="I540" s="12">
        <f t="shared" si="56"/>
        <v>0.8046541156936</v>
      </c>
      <c r="J540" s="12">
        <f t="shared" si="57"/>
        <v>0.796836610316594</v>
      </c>
      <c r="K540" s="12">
        <f t="shared" si="58"/>
        <v>0.975197414374845</v>
      </c>
      <c r="L540" s="6">
        <f t="shared" si="59"/>
        <v>0.28627527407916</v>
      </c>
      <c r="M540" s="6">
        <f t="shared" si="60"/>
        <v>0.107521558026284</v>
      </c>
      <c r="N540" s="6">
        <f t="shared" si="61"/>
        <v>0.859908187547908</v>
      </c>
      <c r="O540" s="6">
        <f t="shared" si="62"/>
        <v>0.168386108219863</v>
      </c>
      <c r="P540" s="6">
        <f t="shared" si="63"/>
        <v>0.204876920430754</v>
      </c>
      <c r="Q540" s="6">
        <f t="shared" si="64"/>
        <v>0.555978433238186</v>
      </c>
      <c r="R540" s="6">
        <f t="shared" si="65"/>
        <v>0.611477626349012</v>
      </c>
      <c r="S540" s="6">
        <f t="shared" si="66"/>
        <v>0.467630507388937</v>
      </c>
      <c r="T540" s="6">
        <f t="shared" si="67"/>
        <v>0.405467312829386</v>
      </c>
      <c r="U540" s="6">
        <f t="shared" si="68"/>
        <v>0.284800531767794</v>
      </c>
      <c r="V540" s="6">
        <f t="shared" si="69"/>
        <v>0.0475059382422803</v>
      </c>
      <c r="W540" s="12">
        <f t="shared" si="70"/>
        <v>0.946141434044951</v>
      </c>
      <c r="X540" s="12">
        <f t="shared" si="71"/>
        <v>0.828196984840193</v>
      </c>
      <c r="Y540" s="12">
        <f t="shared" si="72"/>
        <v>0.972836260094222</v>
      </c>
    </row>
    <row r="541" spans="1:25">
      <c r="A541" t="s">
        <v>44</v>
      </c>
      <c r="B541" s="6">
        <v>2023</v>
      </c>
      <c r="C541" s="6">
        <f t="shared" si="50"/>
        <v>0.128343596667095</v>
      </c>
      <c r="D541" s="6">
        <f t="shared" si="51"/>
        <v>0.0808219178082192</v>
      </c>
      <c r="E541" s="6">
        <f t="shared" si="52"/>
        <v>0.173526848299871</v>
      </c>
      <c r="F541" s="6">
        <f t="shared" si="53"/>
        <v>0.128218813414234</v>
      </c>
      <c r="G541" s="6">
        <f t="shared" si="54"/>
        <v>0.0778170406562145</v>
      </c>
      <c r="H541" s="12">
        <f t="shared" si="55"/>
        <v>0.913885326529401</v>
      </c>
      <c r="I541" s="12">
        <f t="shared" si="56"/>
        <v>0.81686323346275</v>
      </c>
      <c r="J541" s="12">
        <f t="shared" si="57"/>
        <v>0.803218271973657</v>
      </c>
      <c r="K541" s="12">
        <f t="shared" si="58"/>
        <v>0.997760071980774</v>
      </c>
      <c r="L541" s="6">
        <f t="shared" si="59"/>
        <v>0.30462210102312</v>
      </c>
      <c r="M541" s="6">
        <f t="shared" si="60"/>
        <v>0.101096944174278</v>
      </c>
      <c r="N541" s="6">
        <f t="shared" si="61"/>
        <v>0.930844742960475</v>
      </c>
      <c r="O541" s="6">
        <f t="shared" si="62"/>
        <v>0.166800516729262</v>
      </c>
      <c r="P541" s="6">
        <f t="shared" si="63"/>
        <v>0.240545381575332</v>
      </c>
      <c r="Q541" s="6">
        <f t="shared" si="64"/>
        <v>0.0710434506818903</v>
      </c>
      <c r="R541" s="6">
        <f t="shared" si="65"/>
        <v>5.76542890147124e-5</v>
      </c>
      <c r="S541" s="6">
        <f t="shared" si="66"/>
        <v>0.207668023974013</v>
      </c>
      <c r="T541" s="6">
        <f t="shared" si="67"/>
        <v>0.194973091053404</v>
      </c>
      <c r="U541" s="6">
        <f t="shared" si="68"/>
        <v>0.284085732608298</v>
      </c>
      <c r="V541" s="6">
        <f t="shared" si="69"/>
        <v>0.0463182897862233</v>
      </c>
      <c r="W541" s="12">
        <f t="shared" si="70"/>
        <v>0.975496149280286</v>
      </c>
      <c r="X541" s="12">
        <f t="shared" si="71"/>
        <v>0.86723535930092</v>
      </c>
      <c r="Y541" s="12">
        <f t="shared" si="72"/>
        <v>0.979806897441626</v>
      </c>
    </row>
    <row r="542" spans="1:25">
      <c r="A542" t="s">
        <v>45</v>
      </c>
      <c r="B542" s="6">
        <v>2011</v>
      </c>
      <c r="C542" s="6">
        <f t="shared" si="50"/>
        <v>0.587183396086859</v>
      </c>
      <c r="D542" s="6">
        <f t="shared" si="51"/>
        <v>0.720958904109589</v>
      </c>
      <c r="E542" s="6">
        <f t="shared" si="52"/>
        <v>0.527334408223353</v>
      </c>
      <c r="F542" s="6">
        <f t="shared" si="53"/>
        <v>0.419570436795999</v>
      </c>
      <c r="G542" s="6">
        <f t="shared" si="54"/>
        <v>0.396318360994527</v>
      </c>
      <c r="H542" s="12">
        <f t="shared" si="55"/>
        <v>0.543065738804969</v>
      </c>
      <c r="I542" s="12">
        <f t="shared" si="56"/>
        <v>0.288971503919127</v>
      </c>
      <c r="J542" s="12">
        <f t="shared" si="57"/>
        <v>0.742228731517112</v>
      </c>
      <c r="K542" s="12">
        <f t="shared" si="58"/>
        <v>0.688197757704192</v>
      </c>
      <c r="L542" s="6">
        <f t="shared" si="59"/>
        <v>0.262484252197278</v>
      </c>
      <c r="M542" s="6">
        <f t="shared" si="60"/>
        <v>0.500133921763649</v>
      </c>
      <c r="N542" s="6">
        <f t="shared" si="61"/>
        <v>0.0654352880392663</v>
      </c>
      <c r="O542" s="6">
        <f t="shared" si="62"/>
        <v>0.346236749266886</v>
      </c>
      <c r="P542" s="6">
        <f t="shared" si="63"/>
        <v>0.134631314858712</v>
      </c>
      <c r="Q542" s="6">
        <f t="shared" si="64"/>
        <v>0.228671106882334</v>
      </c>
      <c r="R542" s="6">
        <f t="shared" si="65"/>
        <v>0.258850105326117</v>
      </c>
      <c r="S542" s="6">
        <f t="shared" si="66"/>
        <v>0.0671638376721417</v>
      </c>
      <c r="T542" s="6">
        <f t="shared" si="67"/>
        <v>0.0623755444595343</v>
      </c>
      <c r="U542" s="6">
        <f t="shared" si="68"/>
        <v>0.056408245390507</v>
      </c>
      <c r="V542" s="6">
        <f t="shared" si="69"/>
        <v>0.0439429928741093</v>
      </c>
      <c r="W542" s="12">
        <f t="shared" si="70"/>
        <v>0.0392612562515742</v>
      </c>
      <c r="X542" s="12">
        <f t="shared" si="71"/>
        <v>0.0968776771935056</v>
      </c>
      <c r="Y542" s="12">
        <f t="shared" si="72"/>
        <v>0.0577009409298716</v>
      </c>
    </row>
    <row r="543" spans="1:25">
      <c r="A543" t="s">
        <v>45</v>
      </c>
      <c r="B543" s="6">
        <v>2012</v>
      </c>
      <c r="C543" s="6">
        <f t="shared" si="50"/>
        <v>0.583677733916713</v>
      </c>
      <c r="D543" s="6">
        <f t="shared" si="51"/>
        <v>0.690045662100457</v>
      </c>
      <c r="E543" s="6">
        <f t="shared" si="52"/>
        <v>0.533076179724515</v>
      </c>
      <c r="F543" s="6">
        <f t="shared" si="53"/>
        <v>0.438100768908783</v>
      </c>
      <c r="G543" s="6">
        <f t="shared" si="54"/>
        <v>0.44828993863935</v>
      </c>
      <c r="H543" s="12">
        <f t="shared" si="55"/>
        <v>0.537648417076214</v>
      </c>
      <c r="I543" s="12">
        <f t="shared" si="56"/>
        <v>0.293452250140405</v>
      </c>
      <c r="J543" s="12">
        <f t="shared" si="57"/>
        <v>0.72609270001723</v>
      </c>
      <c r="K543" s="12">
        <f t="shared" si="58"/>
        <v>0.727195236009329</v>
      </c>
      <c r="L543" s="6">
        <f t="shared" si="59"/>
        <v>0.284322698398251</v>
      </c>
      <c r="M543" s="6">
        <f t="shared" si="60"/>
        <v>0.480339926550842</v>
      </c>
      <c r="N543" s="6">
        <f t="shared" si="61"/>
        <v>0.0916559028674761</v>
      </c>
      <c r="O543" s="6">
        <f t="shared" si="62"/>
        <v>0.33795670362908</v>
      </c>
      <c r="P543" s="6">
        <f t="shared" si="63"/>
        <v>0.171475116199529</v>
      </c>
      <c r="Q543" s="6">
        <f t="shared" si="64"/>
        <v>0.245480494766889</v>
      </c>
      <c r="R543" s="6">
        <f t="shared" si="65"/>
        <v>0.316674848580522</v>
      </c>
      <c r="S543" s="6">
        <f t="shared" si="66"/>
        <v>0.114791599945098</v>
      </c>
      <c r="T543" s="6">
        <f t="shared" si="67"/>
        <v>0.104658250866992</v>
      </c>
      <c r="U543" s="6">
        <f t="shared" si="68"/>
        <v>0.0621486667686486</v>
      </c>
      <c r="V543" s="6">
        <f t="shared" si="69"/>
        <v>0.0445368171021378</v>
      </c>
      <c r="W543" s="12">
        <f t="shared" si="70"/>
        <v>0.137974041980587</v>
      </c>
      <c r="X543" s="12">
        <f t="shared" si="71"/>
        <v>0.260549754516741</v>
      </c>
      <c r="Y543" s="12">
        <f t="shared" si="72"/>
        <v>0.244461925881985</v>
      </c>
    </row>
    <row r="544" spans="1:25">
      <c r="A544" t="s">
        <v>45</v>
      </c>
      <c r="B544" s="6">
        <v>2013</v>
      </c>
      <c r="C544" s="6">
        <f t="shared" si="50"/>
        <v>0.582103304435675</v>
      </c>
      <c r="D544" s="6">
        <f t="shared" si="51"/>
        <v>0.661963470319635</v>
      </c>
      <c r="E544" s="6">
        <f t="shared" si="52"/>
        <v>0.643567200384887</v>
      </c>
      <c r="F544" s="6">
        <f t="shared" si="53"/>
        <v>0.456013816977838</v>
      </c>
      <c r="G544" s="6">
        <f t="shared" si="54"/>
        <v>0.414701042238069</v>
      </c>
      <c r="H544" s="12">
        <f t="shared" si="55"/>
        <v>0.53079254746525</v>
      </c>
      <c r="I544" s="12">
        <f t="shared" si="56"/>
        <v>0.287146240812639</v>
      </c>
      <c r="J544" s="12">
        <f t="shared" si="57"/>
        <v>0.714251526812551</v>
      </c>
      <c r="K544" s="12">
        <f t="shared" si="58"/>
        <v>0.581055323380729</v>
      </c>
      <c r="L544" s="6">
        <f t="shared" si="59"/>
        <v>0.307161861511815</v>
      </c>
      <c r="M544" s="6">
        <f t="shared" si="60"/>
        <v>0.463093129986024</v>
      </c>
      <c r="N544" s="6">
        <f t="shared" si="61"/>
        <v>0.118109015758202</v>
      </c>
      <c r="O544" s="6">
        <f t="shared" si="62"/>
        <v>0.253193180565717</v>
      </c>
      <c r="P544" s="6">
        <f t="shared" si="63"/>
        <v>0.182382352301551</v>
      </c>
      <c r="Q544" s="6">
        <f t="shared" si="64"/>
        <v>0.333333333333333</v>
      </c>
      <c r="R544" s="6">
        <f t="shared" si="65"/>
        <v>0.351766131221493</v>
      </c>
      <c r="S544" s="6">
        <f t="shared" si="66"/>
        <v>0.160452029098229</v>
      </c>
      <c r="T544" s="6">
        <f t="shared" si="67"/>
        <v>0.0420618344554718</v>
      </c>
      <c r="U544" s="6">
        <f t="shared" si="68"/>
        <v>0.06692894631547</v>
      </c>
      <c r="V544" s="6">
        <f t="shared" si="69"/>
        <v>0.0451306413301663</v>
      </c>
      <c r="W544" s="12">
        <f t="shared" si="70"/>
        <v>0.225041904665684</v>
      </c>
      <c r="X544" s="12">
        <f t="shared" si="71"/>
        <v>0.365325284132003</v>
      </c>
      <c r="Y544" s="12">
        <f t="shared" si="72"/>
        <v>0.462097601900341</v>
      </c>
    </row>
    <row r="545" spans="1:25">
      <c r="A545" t="s">
        <v>45</v>
      </c>
      <c r="B545" s="6">
        <v>2014</v>
      </c>
      <c r="C545" s="6">
        <f t="shared" si="50"/>
        <v>0.58209620649011</v>
      </c>
      <c r="D545" s="6">
        <f t="shared" si="51"/>
        <v>0.637123287671233</v>
      </c>
      <c r="E545" s="6">
        <f t="shared" si="52"/>
        <v>0.647579450020911</v>
      </c>
      <c r="F545" s="6">
        <f t="shared" si="53"/>
        <v>0.473024839637832</v>
      </c>
      <c r="G545" s="6">
        <f t="shared" si="54"/>
        <v>0.432075929020653</v>
      </c>
      <c r="H545" s="12">
        <f t="shared" si="55"/>
        <v>0.526594534199376</v>
      </c>
      <c r="I545" s="12">
        <f t="shared" si="56"/>
        <v>0.310343564574024</v>
      </c>
      <c r="J545" s="12">
        <f t="shared" si="57"/>
        <v>0.710189599167831</v>
      </c>
      <c r="K545" s="12">
        <f t="shared" si="58"/>
        <v>0.848236589437295</v>
      </c>
      <c r="L545" s="6">
        <f t="shared" si="59"/>
        <v>0.324598288156978</v>
      </c>
      <c r="M545" s="6">
        <f t="shared" si="60"/>
        <v>0.434707894740098</v>
      </c>
      <c r="N545" s="6">
        <f t="shared" si="61"/>
        <v>0.145657987470738</v>
      </c>
      <c r="O545" s="6">
        <f t="shared" si="62"/>
        <v>0.250680837020804</v>
      </c>
      <c r="P545" s="6">
        <f t="shared" si="63"/>
        <v>0.183250265415343</v>
      </c>
      <c r="Q545" s="6">
        <f t="shared" si="64"/>
        <v>0.396130669203933</v>
      </c>
      <c r="R545" s="6">
        <f t="shared" si="65"/>
        <v>0.369801175575882</v>
      </c>
      <c r="S545" s="6">
        <f t="shared" si="66"/>
        <v>0.16429519147184</v>
      </c>
      <c r="T545" s="6">
        <f t="shared" si="67"/>
        <v>0.073997407040216</v>
      </c>
      <c r="U545" s="6">
        <f t="shared" si="68"/>
        <v>0.0714832544468035</v>
      </c>
      <c r="V545" s="6">
        <f t="shared" si="69"/>
        <v>0.0463182897862233</v>
      </c>
      <c r="W545" s="12">
        <f t="shared" si="70"/>
        <v>0.332773586430558</v>
      </c>
      <c r="X545" s="12">
        <f t="shared" si="71"/>
        <v>0.331551050911326</v>
      </c>
      <c r="Y545" s="12">
        <f t="shared" si="72"/>
        <v>0.563883936768139</v>
      </c>
    </row>
    <row r="546" spans="1:25">
      <c r="A546" t="s">
        <v>45</v>
      </c>
      <c r="B546" s="6">
        <v>2015</v>
      </c>
      <c r="C546" s="6">
        <f t="shared" si="50"/>
        <v>0.582420214560803</v>
      </c>
      <c r="D546" s="6">
        <f t="shared" si="51"/>
        <v>0.628401826484018</v>
      </c>
      <c r="E546" s="6">
        <f t="shared" si="52"/>
        <v>0.65810746252084</v>
      </c>
      <c r="F546" s="6">
        <f t="shared" si="53"/>
        <v>0.489252246578752</v>
      </c>
      <c r="G546" s="6">
        <f t="shared" si="54"/>
        <v>0.516450012119047</v>
      </c>
      <c r="H546" s="12">
        <f t="shared" si="55"/>
        <v>0.530384565391974</v>
      </c>
      <c r="I546" s="12">
        <f t="shared" si="56"/>
        <v>0.32820550387029</v>
      </c>
      <c r="J546" s="12">
        <f t="shared" si="57"/>
        <v>0.704484393646418</v>
      </c>
      <c r="K546" s="12">
        <f t="shared" si="58"/>
        <v>0.771188748268555</v>
      </c>
      <c r="L546" s="6">
        <f t="shared" si="59"/>
        <v>0.338179793496526</v>
      </c>
      <c r="M546" s="6">
        <f t="shared" si="60"/>
        <v>0.422710969683756</v>
      </c>
      <c r="N546" s="6">
        <f t="shared" si="61"/>
        <v>0.169019045655732</v>
      </c>
      <c r="O546" s="6">
        <f t="shared" si="62"/>
        <v>0.244467300243695</v>
      </c>
      <c r="P546" s="6">
        <f t="shared" si="63"/>
        <v>0.190856861555008</v>
      </c>
      <c r="Q546" s="6">
        <f t="shared" si="64"/>
        <v>0.446558832857596</v>
      </c>
      <c r="R546" s="6">
        <f t="shared" si="65"/>
        <v>0.425015401482211</v>
      </c>
      <c r="S546" s="6">
        <f t="shared" si="66"/>
        <v>0.173857345472846</v>
      </c>
      <c r="T546" s="6">
        <f t="shared" si="67"/>
        <v>0.10716790880241</v>
      </c>
      <c r="U546" s="6">
        <f t="shared" si="68"/>
        <v>0.0760774252313653</v>
      </c>
      <c r="V546" s="6">
        <f t="shared" si="69"/>
        <v>0.0480997624703088</v>
      </c>
      <c r="W546" s="12">
        <f t="shared" si="70"/>
        <v>0.365254527046581</v>
      </c>
      <c r="X546" s="12">
        <f t="shared" si="71"/>
        <v>0.363182148298963</v>
      </c>
      <c r="Y546" s="12">
        <f t="shared" si="72"/>
        <v>0.796157923871732</v>
      </c>
    </row>
    <row r="547" spans="1:25">
      <c r="A547" t="s">
        <v>45</v>
      </c>
      <c r="B547" s="6">
        <v>2016</v>
      </c>
      <c r="C547" s="6">
        <f t="shared" si="50"/>
        <v>0.578683934881517</v>
      </c>
      <c r="D547" s="6">
        <f t="shared" si="51"/>
        <v>0.622602739726027</v>
      </c>
      <c r="E547" s="6">
        <f t="shared" si="52"/>
        <v>0.663800617052103</v>
      </c>
      <c r="F547" s="6">
        <f t="shared" si="53"/>
        <v>0.510860129496457</v>
      </c>
      <c r="G547" s="6">
        <f t="shared" si="54"/>
        <v>0.501728558853921</v>
      </c>
      <c r="H547" s="12">
        <f t="shared" si="55"/>
        <v>0.54680812758529</v>
      </c>
      <c r="I547" s="12">
        <f t="shared" si="56"/>
        <v>0.360828266549459</v>
      </c>
      <c r="J547" s="12">
        <f t="shared" si="57"/>
        <v>0.707601835365893</v>
      </c>
      <c r="K547" s="12">
        <f t="shared" si="58"/>
        <v>0.682515065054992</v>
      </c>
      <c r="L547" s="6">
        <f t="shared" si="59"/>
        <v>0.359700828574321</v>
      </c>
      <c r="M547" s="6">
        <f t="shared" si="60"/>
        <v>0.397883049887164</v>
      </c>
      <c r="N547" s="6">
        <f t="shared" si="61"/>
        <v>0.192262307104107</v>
      </c>
      <c r="O547" s="6">
        <f t="shared" si="62"/>
        <v>0.238507373039668</v>
      </c>
      <c r="P547" s="6">
        <f t="shared" si="63"/>
        <v>0.215027945220646</v>
      </c>
      <c r="Q547" s="6">
        <f t="shared" si="64"/>
        <v>0.381224230891215</v>
      </c>
      <c r="R547" s="6">
        <f t="shared" si="65"/>
        <v>0.4596580003045</v>
      </c>
      <c r="S547" s="6">
        <f t="shared" si="66"/>
        <v>0.17916456970307</v>
      </c>
      <c r="T547" s="6">
        <f t="shared" si="67"/>
        <v>0.113445043957794</v>
      </c>
      <c r="U547" s="6">
        <f t="shared" si="68"/>
        <v>0.0785040642466382</v>
      </c>
      <c r="V547" s="6">
        <f t="shared" si="69"/>
        <v>0.0486935866983373</v>
      </c>
      <c r="W547" s="12">
        <f t="shared" si="70"/>
        <v>0.415288783949894</v>
      </c>
      <c r="X547" s="12">
        <f t="shared" si="71"/>
        <v>0.442903282974612</v>
      </c>
      <c r="Y547" s="12">
        <f t="shared" si="72"/>
        <v>0.705191564443234</v>
      </c>
    </row>
    <row r="548" spans="1:25">
      <c r="A548" t="s">
        <v>45</v>
      </c>
      <c r="B548" s="6">
        <v>2017</v>
      </c>
      <c r="C548" s="6">
        <f t="shared" si="50"/>
        <v>0.5677129427418</v>
      </c>
      <c r="D548" s="6">
        <f t="shared" si="51"/>
        <v>0.61337899543379</v>
      </c>
      <c r="E548" s="6">
        <f t="shared" si="52"/>
        <v>0.674027050972822</v>
      </c>
      <c r="F548" s="6">
        <f t="shared" si="53"/>
        <v>0.46902983245406</v>
      </c>
      <c r="G548" s="6">
        <f t="shared" si="54"/>
        <v>0.509114799270306</v>
      </c>
      <c r="H548" s="12">
        <f t="shared" si="55"/>
        <v>0.558451005594439</v>
      </c>
      <c r="I548" s="12">
        <f t="shared" si="56"/>
        <v>0.399348033111128</v>
      </c>
      <c r="J548" s="12">
        <f t="shared" si="57"/>
        <v>0.705575657789775</v>
      </c>
      <c r="K548" s="12">
        <f t="shared" si="58"/>
        <v>0.905418684219873</v>
      </c>
      <c r="L548" s="6">
        <f t="shared" si="59"/>
        <v>0.355019443331533</v>
      </c>
      <c r="M548" s="6">
        <f t="shared" si="60"/>
        <v>0.360759641902459</v>
      </c>
      <c r="N548" s="6">
        <f t="shared" si="61"/>
        <v>0.219070640315182</v>
      </c>
      <c r="O548" s="6">
        <f t="shared" si="62"/>
        <v>0.225173173616578</v>
      </c>
      <c r="P548" s="6">
        <f t="shared" si="63"/>
        <v>0.237245730124493</v>
      </c>
      <c r="Q548" s="6">
        <f t="shared" si="64"/>
        <v>0.377418331747542</v>
      </c>
      <c r="R548" s="6">
        <f t="shared" si="65"/>
        <v>0.501649332364326</v>
      </c>
      <c r="S548" s="6">
        <f t="shared" si="66"/>
        <v>0.232236812005307</v>
      </c>
      <c r="T548" s="6">
        <f t="shared" si="67"/>
        <v>0.0838606911384586</v>
      </c>
      <c r="U548" s="6">
        <f t="shared" si="68"/>
        <v>0.0833342219383116</v>
      </c>
      <c r="V548" s="6">
        <f t="shared" si="69"/>
        <v>0.0486935866983373</v>
      </c>
      <c r="W548" s="12">
        <f t="shared" si="70"/>
        <v>0.500972216274998</v>
      </c>
      <c r="X548" s="12">
        <f t="shared" si="71"/>
        <v>0.600846034765923</v>
      </c>
      <c r="Y548" s="12">
        <f t="shared" si="72"/>
        <v>0.675228357010748</v>
      </c>
    </row>
    <row r="549" spans="1:25">
      <c r="A549" t="s">
        <v>45</v>
      </c>
      <c r="B549" s="6">
        <v>2018</v>
      </c>
      <c r="C549" s="6">
        <f t="shared" si="50"/>
        <v>0.570632892959407</v>
      </c>
      <c r="D549" s="6">
        <f t="shared" si="51"/>
        <v>0.608949771689498</v>
      </c>
      <c r="E549" s="6">
        <f t="shared" si="52"/>
        <v>0.679264494260054</v>
      </c>
      <c r="F549" s="6">
        <f t="shared" si="53"/>
        <v>0.486448124111456</v>
      </c>
      <c r="G549" s="6">
        <f t="shared" si="54"/>
        <v>0.50753294467336</v>
      </c>
      <c r="H549" s="12">
        <f t="shared" si="55"/>
        <v>0.568181441284215</v>
      </c>
      <c r="I549" s="12">
        <f t="shared" si="56"/>
        <v>0.431195516811955</v>
      </c>
      <c r="J549" s="12">
        <f t="shared" si="57"/>
        <v>0.704851339191699</v>
      </c>
      <c r="K549" s="12">
        <f t="shared" si="58"/>
        <v>0.795695360318231</v>
      </c>
      <c r="L549" s="6">
        <f t="shared" si="59"/>
        <v>0.361097957795775</v>
      </c>
      <c r="M549" s="6">
        <f t="shared" si="60"/>
        <v>0.331208614335736</v>
      </c>
      <c r="N549" s="6">
        <f t="shared" si="61"/>
        <v>0.251046797022232</v>
      </c>
      <c r="O549" s="6">
        <f t="shared" si="62"/>
        <v>0.224216162594671</v>
      </c>
      <c r="P549" s="6">
        <f t="shared" si="63"/>
        <v>0.258175484518921</v>
      </c>
      <c r="Q549" s="6">
        <f t="shared" si="64"/>
        <v>0.312718046305106</v>
      </c>
      <c r="R549" s="6">
        <f t="shared" si="65"/>
        <v>0.518530555270576</v>
      </c>
      <c r="S549" s="6">
        <f t="shared" si="66"/>
        <v>0.284531271446219</v>
      </c>
      <c r="T549" s="6">
        <f t="shared" si="67"/>
        <v>0.091384532257016</v>
      </c>
      <c r="U549" s="6">
        <f t="shared" si="68"/>
        <v>0.0880560030415204</v>
      </c>
      <c r="V549" s="6">
        <f t="shared" si="69"/>
        <v>0.0486935866983373</v>
      </c>
      <c r="W549" s="12">
        <f t="shared" si="70"/>
        <v>0.584283864160262</v>
      </c>
      <c r="X549" s="12">
        <f t="shared" si="71"/>
        <v>0.600991894598957</v>
      </c>
      <c r="Y549" s="12">
        <f t="shared" si="72"/>
        <v>0.822910435879312</v>
      </c>
    </row>
    <row r="550" spans="1:25">
      <c r="A550" t="s">
        <v>45</v>
      </c>
      <c r="B550" s="6">
        <v>2019</v>
      </c>
      <c r="C550" s="6">
        <f t="shared" si="50"/>
        <v>0.571345644993213</v>
      </c>
      <c r="D550" s="6">
        <f t="shared" si="51"/>
        <v>0.605890410958904</v>
      </c>
      <c r="E550" s="6">
        <f t="shared" si="52"/>
        <v>0.685789597103349</v>
      </c>
      <c r="F550" s="6">
        <f t="shared" si="53"/>
        <v>0.494492629562449</v>
      </c>
      <c r="G550" s="6">
        <f t="shared" si="54"/>
        <v>0.513490413195729</v>
      </c>
      <c r="H550" s="12">
        <f t="shared" si="55"/>
        <v>0.587544779229784</v>
      </c>
      <c r="I550" s="12">
        <f t="shared" si="56"/>
        <v>0.467249041584255</v>
      </c>
      <c r="J550" s="12">
        <f t="shared" si="57"/>
        <v>0.686003101487565</v>
      </c>
      <c r="K550" s="12">
        <f t="shared" si="58"/>
        <v>0.77324872435389</v>
      </c>
      <c r="L550" s="6">
        <f t="shared" si="59"/>
        <v>0.40088467995805</v>
      </c>
      <c r="M550" s="6">
        <f t="shared" si="60"/>
        <v>0.295136825108317</v>
      </c>
      <c r="N550" s="6">
        <f t="shared" si="61"/>
        <v>0.287728198566686</v>
      </c>
      <c r="O550" s="6">
        <f t="shared" si="62"/>
        <v>0.221102424150796</v>
      </c>
      <c r="P550" s="6">
        <f t="shared" si="63"/>
        <v>0.265534952778805</v>
      </c>
      <c r="Q550" s="6">
        <f t="shared" si="64"/>
        <v>0.247700602600698</v>
      </c>
      <c r="R550" s="6">
        <f t="shared" si="65"/>
        <v>0.541643326224906</v>
      </c>
      <c r="S550" s="6">
        <f t="shared" si="66"/>
        <v>0.306400695429382</v>
      </c>
      <c r="T550" s="6">
        <f t="shared" si="67"/>
        <v>0.165980373177892</v>
      </c>
      <c r="U550" s="6">
        <f t="shared" si="68"/>
        <v>0.092219507686267</v>
      </c>
      <c r="V550" s="6">
        <f t="shared" si="69"/>
        <v>0.0492874109263658</v>
      </c>
      <c r="W550" s="12">
        <f t="shared" si="70"/>
        <v>0.643994432672715</v>
      </c>
      <c r="X550" s="12">
        <f t="shared" si="71"/>
        <v>0.664318347434638</v>
      </c>
      <c r="Y550" s="12">
        <f t="shared" si="72"/>
        <v>0.849170182398366</v>
      </c>
    </row>
    <row r="551" spans="1:25">
      <c r="A551" t="s">
        <v>45</v>
      </c>
      <c r="B551" s="6">
        <v>2020</v>
      </c>
      <c r="C551" s="6">
        <f t="shared" si="50"/>
        <v>0.573713861386589</v>
      </c>
      <c r="D551" s="6">
        <f t="shared" si="51"/>
        <v>0.363013698630137</v>
      </c>
      <c r="E551" s="6">
        <f t="shared" si="52"/>
        <v>0.690082613574686</v>
      </c>
      <c r="F551" s="6">
        <f t="shared" si="53"/>
        <v>0.50573265807128</v>
      </c>
      <c r="G551" s="6">
        <f t="shared" si="54"/>
        <v>0.509051014810751</v>
      </c>
      <c r="H551" s="12">
        <f t="shared" si="55"/>
        <v>0.598963639524568</v>
      </c>
      <c r="I551" s="12">
        <f t="shared" si="56"/>
        <v>0.497631431152785</v>
      </c>
      <c r="J551" s="12">
        <f t="shared" si="57"/>
        <v>0.687394303728805</v>
      </c>
      <c r="K551" s="12">
        <f t="shared" si="58"/>
        <v>0.706950643446553</v>
      </c>
      <c r="L551" s="6">
        <f t="shared" si="59"/>
        <v>0.443058135410081</v>
      </c>
      <c r="M551" s="6">
        <f t="shared" si="60"/>
        <v>0.309684302084352</v>
      </c>
      <c r="N551" s="6">
        <f t="shared" si="61"/>
        <v>0.318837784333147</v>
      </c>
      <c r="O551" s="6">
        <f t="shared" si="62"/>
        <v>0.220338087838732</v>
      </c>
      <c r="P551" s="6">
        <f t="shared" si="63"/>
        <v>0.32747508456716</v>
      </c>
      <c r="Q551" s="6">
        <f t="shared" si="64"/>
        <v>0.15128449096099</v>
      </c>
      <c r="R551" s="6">
        <f t="shared" si="65"/>
        <v>0.679961093176081</v>
      </c>
      <c r="S551" s="6">
        <f t="shared" si="66"/>
        <v>0.378826005398728</v>
      </c>
      <c r="T551" s="6">
        <f t="shared" si="67"/>
        <v>0.164231011660877</v>
      </c>
      <c r="U551" s="6">
        <f t="shared" si="68"/>
        <v>0.100272511063132</v>
      </c>
      <c r="V551" s="6">
        <f t="shared" si="69"/>
        <v>0.0492874109263658</v>
      </c>
      <c r="W551" s="12">
        <f t="shared" si="70"/>
        <v>0.692636409929625</v>
      </c>
      <c r="X551" s="12">
        <f t="shared" si="71"/>
        <v>0.713159149830607</v>
      </c>
      <c r="Y551" s="12">
        <f t="shared" si="72"/>
        <v>0.854015340638577</v>
      </c>
    </row>
    <row r="552" spans="1:25">
      <c r="A552" t="s">
        <v>45</v>
      </c>
      <c r="B552" s="32">
        <v>2021</v>
      </c>
      <c r="C552" s="6">
        <f t="shared" si="50"/>
        <v>0.578234346661445</v>
      </c>
      <c r="D552" s="6">
        <f t="shared" si="51"/>
        <v>0.346575342465753</v>
      </c>
      <c r="E552" s="6">
        <f t="shared" si="52"/>
        <v>0.690078319331288</v>
      </c>
      <c r="F552" s="6">
        <f t="shared" si="53"/>
        <v>0.515145142374454</v>
      </c>
      <c r="G552" s="6">
        <f t="shared" si="54"/>
        <v>0.517776728877776</v>
      </c>
      <c r="H552" s="12">
        <f t="shared" si="55"/>
        <v>0.606229859275613</v>
      </c>
      <c r="I552" s="12">
        <f t="shared" si="56"/>
        <v>0.542200815569067</v>
      </c>
      <c r="J552" s="12">
        <f t="shared" si="57"/>
        <v>0.689608740323805</v>
      </c>
      <c r="K552" s="12">
        <f t="shared" si="58"/>
        <v>0.929996329927664</v>
      </c>
      <c r="L552" s="6">
        <f t="shared" si="59"/>
        <v>0.469348282897279</v>
      </c>
      <c r="M552" s="6">
        <f t="shared" si="60"/>
        <v>0.293852791955978</v>
      </c>
      <c r="N552" s="6">
        <f t="shared" si="61"/>
        <v>0.364084215964867</v>
      </c>
      <c r="O552" s="6">
        <f t="shared" si="62"/>
        <v>0.223322486603544</v>
      </c>
      <c r="P552" s="6">
        <f t="shared" si="63"/>
        <v>0.429094068733183</v>
      </c>
      <c r="Q552" s="6">
        <f t="shared" si="64"/>
        <v>0.352997145575642</v>
      </c>
      <c r="R552" s="6">
        <f t="shared" si="65"/>
        <v>0.693392475289864</v>
      </c>
      <c r="S552" s="6">
        <f t="shared" si="66"/>
        <v>0.362263805645789</v>
      </c>
      <c r="T552" s="6">
        <f t="shared" si="67"/>
        <v>0.137215549692257</v>
      </c>
      <c r="U552" s="6">
        <f t="shared" si="68"/>
        <v>0.137697498907514</v>
      </c>
      <c r="V552" s="6">
        <f t="shared" si="69"/>
        <v>0.0492874109263658</v>
      </c>
      <c r="W552" s="12">
        <f t="shared" si="70"/>
        <v>0.780204584626039</v>
      </c>
      <c r="X552" s="12">
        <f t="shared" si="71"/>
        <v>0.780095573703997</v>
      </c>
      <c r="Y552" s="12">
        <f t="shared" si="72"/>
        <v>0.886473423777499</v>
      </c>
    </row>
    <row r="553" spans="1:25">
      <c r="A553" t="s">
        <v>45</v>
      </c>
      <c r="B553" s="32">
        <v>2022</v>
      </c>
      <c r="C553" s="6">
        <f t="shared" si="50"/>
        <v>0.581311454701819</v>
      </c>
      <c r="D553" s="6">
        <f t="shared" si="51"/>
        <v>0.351598173515982</v>
      </c>
      <c r="E553" s="6">
        <f t="shared" si="52"/>
        <v>0.685074912309249</v>
      </c>
      <c r="F553" s="6">
        <f t="shared" si="53"/>
        <v>0.526142687447442</v>
      </c>
      <c r="G553" s="6">
        <f t="shared" si="54"/>
        <v>0.519371340366633</v>
      </c>
      <c r="H553" s="12">
        <f t="shared" si="55"/>
        <v>0.612602439478143</v>
      </c>
      <c r="I553" s="12">
        <f t="shared" si="56"/>
        <v>0.5604717603106</v>
      </c>
      <c r="J553" s="12">
        <f t="shared" si="57"/>
        <v>0.691539192975067</v>
      </c>
      <c r="K553" s="12">
        <f t="shared" si="58"/>
        <v>0.907644405507476</v>
      </c>
      <c r="L553" s="6">
        <f t="shared" si="59"/>
        <v>0.491595799481431</v>
      </c>
      <c r="M553" s="6">
        <f t="shared" si="60"/>
        <v>0.292990659583799</v>
      </c>
      <c r="N553" s="6">
        <f t="shared" si="61"/>
        <v>0.395166041789367</v>
      </c>
      <c r="O553" s="6">
        <f t="shared" si="62"/>
        <v>0.228113629132153</v>
      </c>
      <c r="P553" s="6">
        <f t="shared" si="63"/>
        <v>0.605414868399462</v>
      </c>
      <c r="Q553" s="6">
        <f t="shared" si="64"/>
        <v>0.285125277513479</v>
      </c>
      <c r="R553" s="6">
        <f t="shared" si="65"/>
        <v>0.729686280590315</v>
      </c>
      <c r="S553" s="6">
        <f t="shared" si="66"/>
        <v>0.38038157112138</v>
      </c>
      <c r="T553" s="6">
        <f t="shared" si="67"/>
        <v>0.276093225261421</v>
      </c>
      <c r="U553" s="6">
        <f t="shared" si="68"/>
        <v>0.150407536831846</v>
      </c>
      <c r="V553" s="6">
        <f t="shared" si="69"/>
        <v>0.0492874109263658</v>
      </c>
      <c r="W553" s="12">
        <f t="shared" si="70"/>
        <v>0.833228318143995</v>
      </c>
      <c r="X553" s="12">
        <f t="shared" si="71"/>
        <v>0.718039325970148</v>
      </c>
      <c r="Y553" s="12">
        <f t="shared" si="72"/>
        <v>0.947639234512976</v>
      </c>
    </row>
    <row r="554" spans="1:25">
      <c r="A554" t="s">
        <v>45</v>
      </c>
      <c r="B554" s="6">
        <v>2023</v>
      </c>
      <c r="C554" s="6">
        <f t="shared" si="50"/>
        <v>0.588564772013298</v>
      </c>
      <c r="D554" s="6">
        <f t="shared" si="51"/>
        <v>0.341552511415525</v>
      </c>
      <c r="E554" s="6">
        <f t="shared" si="52"/>
        <v>0.700859937577038</v>
      </c>
      <c r="F554" s="6">
        <f t="shared" si="53"/>
        <v>0.53552747823562</v>
      </c>
      <c r="G554" s="6">
        <f t="shared" si="54"/>
        <v>0.525839084565436</v>
      </c>
      <c r="H554" s="12">
        <f t="shared" si="55"/>
        <v>0.615693372377738</v>
      </c>
      <c r="I554" s="12">
        <f t="shared" si="56"/>
        <v>0.57268087807975</v>
      </c>
      <c r="J554" s="12">
        <f t="shared" si="57"/>
        <v>0.694730023803598</v>
      </c>
      <c r="K554" s="12">
        <f t="shared" si="58"/>
        <v>0.993275480365113</v>
      </c>
      <c r="L554" s="6">
        <f t="shared" si="59"/>
        <v>0.489150595965499</v>
      </c>
      <c r="M554" s="6">
        <f t="shared" si="60"/>
        <v>0.278765245631255</v>
      </c>
      <c r="N554" s="6">
        <f t="shared" si="61"/>
        <v>0.435701369155257</v>
      </c>
      <c r="O554" s="6">
        <f t="shared" si="62"/>
        <v>0.224246198355614</v>
      </c>
      <c r="P554" s="6">
        <f t="shared" si="63"/>
        <v>0.696516090001997</v>
      </c>
      <c r="Q554" s="6">
        <f t="shared" si="64"/>
        <v>0.326038693307961</v>
      </c>
      <c r="R554" s="6">
        <f t="shared" si="65"/>
        <v>6.78535880181572e-5</v>
      </c>
      <c r="S554" s="6">
        <f t="shared" si="66"/>
        <v>0.159536990437846</v>
      </c>
      <c r="T554" s="6">
        <f t="shared" si="67"/>
        <v>0.00877611796711916</v>
      </c>
      <c r="U554" s="6">
        <f t="shared" si="68"/>
        <v>0.168234896663546</v>
      </c>
      <c r="V554" s="6">
        <f t="shared" si="69"/>
        <v>0.0475059382422803</v>
      </c>
      <c r="W554" s="12">
        <f t="shared" si="70"/>
        <v>0.865224752460041</v>
      </c>
      <c r="X554" s="12">
        <f t="shared" si="71"/>
        <v>0.749719808253605</v>
      </c>
      <c r="Y554" s="12">
        <f t="shared" si="72"/>
        <v>0.943929092834165</v>
      </c>
    </row>
    <row r="555" spans="1:25">
      <c r="A555" t="s">
        <v>46</v>
      </c>
      <c r="B555" s="6">
        <v>2011</v>
      </c>
      <c r="C555" s="6">
        <f t="shared" si="50"/>
        <v>0.144407308186988</v>
      </c>
      <c r="D555" s="6">
        <f t="shared" si="51"/>
        <v>0.25296803652968</v>
      </c>
      <c r="E555" s="6">
        <f t="shared" si="52"/>
        <v>0.131623774587802</v>
      </c>
      <c r="F555" s="6">
        <f t="shared" si="53"/>
        <v>0.0872490864730128</v>
      </c>
      <c r="G555" s="6">
        <f t="shared" si="54"/>
        <v>0.0821543839059052</v>
      </c>
      <c r="H555" s="12">
        <f t="shared" si="55"/>
        <v>0.836424103208744</v>
      </c>
      <c r="I555" s="12">
        <f t="shared" si="56"/>
        <v>0.650355285327082</v>
      </c>
      <c r="J555" s="12">
        <f t="shared" si="57"/>
        <v>0.832529243964543</v>
      </c>
      <c r="K555" s="12">
        <f t="shared" si="58"/>
        <v>0.968567606284111</v>
      </c>
      <c r="L555" s="6">
        <f t="shared" si="59"/>
        <v>0.203243736005904</v>
      </c>
      <c r="M555" s="6">
        <f t="shared" si="60"/>
        <v>0.346244356210014</v>
      </c>
      <c r="N555" s="6">
        <f t="shared" si="61"/>
        <v>0.120743993800052</v>
      </c>
      <c r="O555" s="6">
        <f t="shared" si="62"/>
        <v>0.310127753023773</v>
      </c>
      <c r="P555" s="6">
        <f t="shared" si="63"/>
        <v>0.0218935531255746</v>
      </c>
      <c r="Q555" s="6">
        <f t="shared" si="64"/>
        <v>0.0726292419917539</v>
      </c>
      <c r="R555" s="6">
        <f t="shared" si="65"/>
        <v>0.152928648999228</v>
      </c>
      <c r="S555" s="6">
        <f t="shared" si="66"/>
        <v>0.0605755593173812</v>
      </c>
      <c r="T555" s="6">
        <f t="shared" si="67"/>
        <v>0.00343799376823955</v>
      </c>
      <c r="U555" s="6">
        <f t="shared" si="68"/>
        <v>0.132796599317053</v>
      </c>
      <c r="V555" s="6">
        <f t="shared" si="69"/>
        <v>0.362826603325416</v>
      </c>
      <c r="W555" s="12">
        <f t="shared" si="70"/>
        <v>0.131990144372069</v>
      </c>
      <c r="X555" s="12">
        <f t="shared" si="71"/>
        <v>0.122535775639061</v>
      </c>
      <c r="Y555" s="12">
        <f t="shared" si="72"/>
        <v>0.0786676048423507</v>
      </c>
    </row>
    <row r="556" spans="1:25">
      <c r="A556" t="s">
        <v>46</v>
      </c>
      <c r="B556" s="6">
        <v>2012</v>
      </c>
      <c r="C556" s="6">
        <f t="shared" si="50"/>
        <v>0.142916476731492</v>
      </c>
      <c r="D556" s="6">
        <f t="shared" si="51"/>
        <v>0.242465753424658</v>
      </c>
      <c r="E556" s="6">
        <f t="shared" si="52"/>
        <v>0.131782201496022</v>
      </c>
      <c r="F556" s="6">
        <f t="shared" si="53"/>
        <v>0.0899634589205109</v>
      </c>
      <c r="G556" s="6">
        <f t="shared" si="54"/>
        <v>0.0661444845577824</v>
      </c>
      <c r="H556" s="12">
        <f t="shared" si="55"/>
        <v>0.836516436733423</v>
      </c>
      <c r="I556" s="12">
        <f t="shared" si="56"/>
        <v>0.652980245647449</v>
      </c>
      <c r="J556" s="12">
        <f t="shared" si="57"/>
        <v>0.829727694497093</v>
      </c>
      <c r="K556" s="12">
        <f t="shared" si="58"/>
        <v>0.962364000142067</v>
      </c>
      <c r="L556" s="6">
        <f t="shared" si="59"/>
        <v>0.225718589679742</v>
      </c>
      <c r="M556" s="6">
        <f t="shared" si="60"/>
        <v>0.33994983763712</v>
      </c>
      <c r="N556" s="6">
        <f t="shared" si="61"/>
        <v>0.152053732885559</v>
      </c>
      <c r="O556" s="6">
        <f t="shared" si="62"/>
        <v>0.304944222192282</v>
      </c>
      <c r="P556" s="6">
        <f t="shared" si="63"/>
        <v>0.0283050388386176</v>
      </c>
      <c r="Q556" s="6">
        <f t="shared" si="64"/>
        <v>0.0792895654931811</v>
      </c>
      <c r="R556" s="6">
        <f t="shared" si="65"/>
        <v>0.179612940207592</v>
      </c>
      <c r="S556" s="6">
        <f t="shared" si="66"/>
        <v>0.076680239740129</v>
      </c>
      <c r="T556" s="6">
        <f t="shared" si="67"/>
        <v>0.0456850971825217</v>
      </c>
      <c r="U556" s="6">
        <f t="shared" si="68"/>
        <v>0.153861819102283</v>
      </c>
      <c r="V556" s="6">
        <f t="shared" si="69"/>
        <v>0.384204275534442</v>
      </c>
      <c r="W556" s="12">
        <f t="shared" si="70"/>
        <v>0.238451862255997</v>
      </c>
      <c r="X556" s="12">
        <f t="shared" si="71"/>
        <v>0.264895557733737</v>
      </c>
      <c r="Y556" s="12">
        <f t="shared" si="72"/>
        <v>0.254007724086041</v>
      </c>
    </row>
    <row r="557" spans="1:25">
      <c r="A557" t="s">
        <v>46</v>
      </c>
      <c r="B557" s="6">
        <v>2013</v>
      </c>
      <c r="C557" s="6">
        <f t="shared" si="50"/>
        <v>0.144828584400607</v>
      </c>
      <c r="D557" s="6">
        <f t="shared" si="51"/>
        <v>0.224200913242009</v>
      </c>
      <c r="E557" s="6">
        <f t="shared" si="52"/>
        <v>0.15538661456727</v>
      </c>
      <c r="F557" s="6">
        <f t="shared" si="53"/>
        <v>0.0937314513483243</v>
      </c>
      <c r="G557" s="6">
        <f t="shared" si="54"/>
        <v>0.0810828049853934</v>
      </c>
      <c r="H557" s="12">
        <f t="shared" si="55"/>
        <v>0.836927791720843</v>
      </c>
      <c r="I557" s="12">
        <f t="shared" si="56"/>
        <v>0.653236637120602</v>
      </c>
      <c r="J557" s="12">
        <f t="shared" si="57"/>
        <v>0.828253530654312</v>
      </c>
      <c r="K557" s="12">
        <f t="shared" si="58"/>
        <v>0.934542484047024</v>
      </c>
      <c r="L557" s="6">
        <f t="shared" si="59"/>
        <v>0.248038554529662</v>
      </c>
      <c r="M557" s="6">
        <f t="shared" si="60"/>
        <v>0.333637179288839</v>
      </c>
      <c r="N557" s="6">
        <f t="shared" si="61"/>
        <v>0.18411263239473</v>
      </c>
      <c r="O557" s="6">
        <f t="shared" si="62"/>
        <v>0.246099525392265</v>
      </c>
      <c r="P557" s="6">
        <f t="shared" si="63"/>
        <v>0.0333612752589406</v>
      </c>
      <c r="Q557" s="6">
        <f t="shared" si="64"/>
        <v>0.0916587377101174</v>
      </c>
      <c r="R557" s="6">
        <f t="shared" si="65"/>
        <v>0.229682788007221</v>
      </c>
      <c r="S557" s="6">
        <f t="shared" si="66"/>
        <v>0.109575879580912</v>
      </c>
      <c r="T557" s="6">
        <f t="shared" si="67"/>
        <v>0.0250261033518569</v>
      </c>
      <c r="U557" s="6">
        <f t="shared" si="68"/>
        <v>0.170716346827008</v>
      </c>
      <c r="V557" s="6">
        <f t="shared" si="69"/>
        <v>0.396080760095012</v>
      </c>
      <c r="W557" s="12">
        <f t="shared" si="70"/>
        <v>0.334646245034663</v>
      </c>
      <c r="X557" s="12">
        <f t="shared" si="71"/>
        <v>0.371794379331733</v>
      </c>
      <c r="Y557" s="12">
        <f t="shared" si="72"/>
        <v>0.51195735144831</v>
      </c>
    </row>
    <row r="558" spans="1:25">
      <c r="A558" t="s">
        <v>46</v>
      </c>
      <c r="B558" s="6">
        <v>2014</v>
      </c>
      <c r="C558" s="6">
        <f t="shared" si="50"/>
        <v>0.14568474122351</v>
      </c>
      <c r="D558" s="6">
        <f t="shared" si="51"/>
        <v>0.215981735159817</v>
      </c>
      <c r="E558" s="6">
        <f t="shared" si="52"/>
        <v>0.154420762544137</v>
      </c>
      <c r="F558" s="6">
        <f t="shared" si="53"/>
        <v>0.0961139749831247</v>
      </c>
      <c r="G558" s="6">
        <f t="shared" si="54"/>
        <v>0.0814144841750756</v>
      </c>
      <c r="H558" s="12">
        <f t="shared" si="55"/>
        <v>0.834060112008408</v>
      </c>
      <c r="I558" s="12">
        <f t="shared" si="56"/>
        <v>0.661862378824506</v>
      </c>
      <c r="J558" s="12">
        <f t="shared" si="57"/>
        <v>0.822580233441183</v>
      </c>
      <c r="K558" s="12">
        <f t="shared" si="58"/>
        <v>0.975789361525803</v>
      </c>
      <c r="L558" s="6">
        <f t="shared" si="59"/>
        <v>0.267577007783673</v>
      </c>
      <c r="M558" s="6">
        <f t="shared" si="60"/>
        <v>0.315171349933367</v>
      </c>
      <c r="N558" s="6">
        <f t="shared" si="61"/>
        <v>0.21627977024876</v>
      </c>
      <c r="O558" s="6">
        <f t="shared" si="62"/>
        <v>0.250734219694287</v>
      </c>
      <c r="P558" s="6">
        <f t="shared" si="63"/>
        <v>0.0390768488625198</v>
      </c>
      <c r="Q558" s="6">
        <f t="shared" si="64"/>
        <v>0.0967332699016809</v>
      </c>
      <c r="R558" s="6">
        <f t="shared" si="65"/>
        <v>0.23564228608621</v>
      </c>
      <c r="S558" s="6">
        <f t="shared" si="66"/>
        <v>0.115386375074347</v>
      </c>
      <c r="T558" s="6">
        <f t="shared" si="67"/>
        <v>0.0656231343696766</v>
      </c>
      <c r="U558" s="6">
        <f t="shared" si="68"/>
        <v>0.181175310467783</v>
      </c>
      <c r="V558" s="6">
        <f t="shared" si="69"/>
        <v>0.405581947743468</v>
      </c>
      <c r="W558" s="12">
        <f t="shared" si="70"/>
        <v>0.435360838237029</v>
      </c>
      <c r="X558" s="12">
        <f t="shared" si="71"/>
        <v>0.313711429486303</v>
      </c>
      <c r="Y558" s="12">
        <f t="shared" si="72"/>
        <v>0.550119236679256</v>
      </c>
    </row>
    <row r="559" spans="1:25">
      <c r="A559" t="s">
        <v>46</v>
      </c>
      <c r="B559" s="6">
        <v>2015</v>
      </c>
      <c r="C559" s="6">
        <f t="shared" si="50"/>
        <v>0.147398697912272</v>
      </c>
      <c r="D559" s="6">
        <f t="shared" si="51"/>
        <v>0.210045662100457</v>
      </c>
      <c r="E559" s="6">
        <f t="shared" si="52"/>
        <v>0.146067308891216</v>
      </c>
      <c r="F559" s="6">
        <f t="shared" si="53"/>
        <v>0.0973041054977544</v>
      </c>
      <c r="G559" s="6">
        <f t="shared" si="54"/>
        <v>0.060110474683948</v>
      </c>
      <c r="H559" s="12">
        <f t="shared" si="55"/>
        <v>0.832390660045456</v>
      </c>
      <c r="I559" s="12">
        <f t="shared" si="56"/>
        <v>0.665653309891827</v>
      </c>
      <c r="J559" s="12">
        <f t="shared" si="57"/>
        <v>0.818958640450801</v>
      </c>
      <c r="K559" s="12">
        <f t="shared" si="58"/>
        <v>0.9519457302852</v>
      </c>
      <c r="L559" s="6">
        <f t="shared" si="59"/>
        <v>0.283475268824336</v>
      </c>
      <c r="M559" s="6">
        <f t="shared" si="60"/>
        <v>0.30658343402074</v>
      </c>
      <c r="N559" s="6">
        <f t="shared" si="61"/>
        <v>0.245794495720537</v>
      </c>
      <c r="O559" s="6">
        <f t="shared" si="62"/>
        <v>0.276815959986559</v>
      </c>
      <c r="P559" s="6">
        <f t="shared" si="63"/>
        <v>0.0417903129825172</v>
      </c>
      <c r="Q559" s="6">
        <f t="shared" si="64"/>
        <v>0.0688233428480812</v>
      </c>
      <c r="R559" s="6">
        <f t="shared" si="65"/>
        <v>0.325052854700035</v>
      </c>
      <c r="S559" s="6">
        <f t="shared" si="66"/>
        <v>0.196962071647527</v>
      </c>
      <c r="T559" s="6">
        <f t="shared" si="67"/>
        <v>0.0574706595987713</v>
      </c>
      <c r="U559" s="6">
        <f t="shared" si="68"/>
        <v>0.18784732205187</v>
      </c>
      <c r="V559" s="6">
        <f t="shared" si="69"/>
        <v>0.410332541567696</v>
      </c>
      <c r="W559" s="12">
        <f t="shared" si="70"/>
        <v>0.483533366466756</v>
      </c>
      <c r="X559" s="12">
        <f t="shared" si="71"/>
        <v>0.379950201807466</v>
      </c>
      <c r="Y559" s="12">
        <f t="shared" si="72"/>
        <v>0.819127500800241</v>
      </c>
    </row>
    <row r="560" spans="1:25">
      <c r="A560" t="s">
        <v>46</v>
      </c>
      <c r="B560" s="6">
        <v>2016</v>
      </c>
      <c r="C560" s="6">
        <f t="shared" si="50"/>
        <v>0.14713541670919</v>
      </c>
      <c r="D560" s="6">
        <f t="shared" si="51"/>
        <v>0.19634703196347</v>
      </c>
      <c r="E560" s="6">
        <f t="shared" si="52"/>
        <v>0.145103557980031</v>
      </c>
      <c r="F560" s="6">
        <f t="shared" si="53"/>
        <v>0.0886277674494017</v>
      </c>
      <c r="G560" s="6">
        <f t="shared" si="54"/>
        <v>0.057214660220184</v>
      </c>
      <c r="H560" s="12">
        <f t="shared" si="55"/>
        <v>0.832334444809731</v>
      </c>
      <c r="I560" s="12">
        <f t="shared" si="56"/>
        <v>0.667991355944619</v>
      </c>
      <c r="J560" s="12">
        <f t="shared" si="57"/>
        <v>0.817819513845015</v>
      </c>
      <c r="K560" s="12">
        <f t="shared" si="58"/>
        <v>0.908520487290895</v>
      </c>
      <c r="L560" s="6">
        <f t="shared" si="59"/>
        <v>0.319066424827762</v>
      </c>
      <c r="M560" s="6">
        <f t="shared" si="60"/>
        <v>0.308501968998566</v>
      </c>
      <c r="N560" s="6">
        <f t="shared" si="61"/>
        <v>0.276961728338931</v>
      </c>
      <c r="O560" s="6">
        <f t="shared" si="62"/>
        <v>0.278670140224134</v>
      </c>
      <c r="P560" s="6">
        <f t="shared" si="63"/>
        <v>0.04160644983996</v>
      </c>
      <c r="Q560" s="6">
        <f t="shared" si="64"/>
        <v>0.234062797335871</v>
      </c>
      <c r="R560" s="6">
        <f t="shared" si="65"/>
        <v>0.302041164507612</v>
      </c>
      <c r="S560" s="6">
        <f t="shared" si="66"/>
        <v>0.295145719906666</v>
      </c>
      <c r="T560" s="6">
        <f t="shared" si="67"/>
        <v>0.0637310478519255</v>
      </c>
      <c r="U560" s="6">
        <f t="shared" si="68"/>
        <v>0.18953650198242</v>
      </c>
      <c r="V560" s="6">
        <f t="shared" si="69"/>
        <v>0.422209026128266</v>
      </c>
      <c r="W560" s="12">
        <f t="shared" si="70"/>
        <v>0.513378778638649</v>
      </c>
      <c r="X560" s="12">
        <f t="shared" si="71"/>
        <v>0.4730069624572</v>
      </c>
      <c r="Y560" s="12">
        <f t="shared" si="72"/>
        <v>0.637354359240053</v>
      </c>
    </row>
    <row r="561" spans="1:25">
      <c r="A561" t="s">
        <v>46</v>
      </c>
      <c r="B561" s="6">
        <v>2017</v>
      </c>
      <c r="C561" s="6">
        <f t="shared" si="50"/>
        <v>0.0960057601629518</v>
      </c>
      <c r="D561" s="6">
        <f t="shared" si="51"/>
        <v>0.181735159817352</v>
      </c>
      <c r="E561" s="6">
        <f t="shared" si="52"/>
        <v>0.146555625711905</v>
      </c>
      <c r="F561" s="6">
        <f t="shared" si="53"/>
        <v>0.0858621092763056</v>
      </c>
      <c r="G561" s="6">
        <f t="shared" si="54"/>
        <v>0.0584775925193586</v>
      </c>
      <c r="H561" s="12">
        <f t="shared" si="55"/>
        <v>0.842901503745188</v>
      </c>
      <c r="I561" s="12">
        <f t="shared" si="56"/>
        <v>0.687648035552951</v>
      </c>
      <c r="J561" s="12">
        <f t="shared" si="57"/>
        <v>0.817848231322472</v>
      </c>
      <c r="K561" s="12">
        <f t="shared" si="58"/>
        <v>0.986468088129092</v>
      </c>
      <c r="L561" s="6">
        <f t="shared" si="59"/>
        <v>0.302114923036196</v>
      </c>
      <c r="M561" s="6">
        <f t="shared" si="60"/>
        <v>0.257612737162996</v>
      </c>
      <c r="N561" s="6">
        <f t="shared" si="61"/>
        <v>0.311464414422309</v>
      </c>
      <c r="O561" s="6">
        <f t="shared" si="62"/>
        <v>0.128766337485576</v>
      </c>
      <c r="P561" s="6">
        <f t="shared" si="63"/>
        <v>0.0467536293200425</v>
      </c>
      <c r="Q561" s="6">
        <f t="shared" si="64"/>
        <v>0.104027909927054</v>
      </c>
      <c r="R561" s="6">
        <f t="shared" si="65"/>
        <v>0.329350111283187</v>
      </c>
      <c r="S561" s="6">
        <f t="shared" si="66"/>
        <v>0.297067301093471</v>
      </c>
      <c r="T561" s="6">
        <f t="shared" si="67"/>
        <v>0.18200488697348</v>
      </c>
      <c r="U561" s="6">
        <f t="shared" si="68"/>
        <v>0.19149460533731</v>
      </c>
      <c r="V561" s="6">
        <f t="shared" si="69"/>
        <v>0.429334916864608</v>
      </c>
      <c r="W561" s="12">
        <f t="shared" si="70"/>
        <v>0.588577506453486</v>
      </c>
      <c r="X561" s="12">
        <f t="shared" si="71"/>
        <v>0.650023999397182</v>
      </c>
      <c r="Y561" s="12">
        <f t="shared" si="72"/>
        <v>0.653906008076707</v>
      </c>
    </row>
    <row r="562" spans="1:25">
      <c r="A562" t="s">
        <v>46</v>
      </c>
      <c r="B562" s="6">
        <v>2018</v>
      </c>
      <c r="C562" s="6">
        <f t="shared" si="50"/>
        <v>0.0978438651773805</v>
      </c>
      <c r="D562" s="6">
        <f t="shared" si="51"/>
        <v>0.17351598173516</v>
      </c>
      <c r="E562" s="6">
        <f t="shared" si="52"/>
        <v>0.149674933443061</v>
      </c>
      <c r="F562" s="6">
        <f t="shared" si="53"/>
        <v>0.0855491155097839</v>
      </c>
      <c r="G562" s="6">
        <f t="shared" si="54"/>
        <v>0.059931878197196</v>
      </c>
      <c r="H562" s="12">
        <f t="shared" si="55"/>
        <v>0.850750556033329</v>
      </c>
      <c r="I562" s="12">
        <f t="shared" si="56"/>
        <v>0.706108221619906</v>
      </c>
      <c r="J562" s="12">
        <f t="shared" si="57"/>
        <v>0.825547706111717</v>
      </c>
      <c r="K562" s="12">
        <f t="shared" si="58"/>
        <v>0.981448376288965</v>
      </c>
      <c r="L562" s="6">
        <f t="shared" si="59"/>
        <v>0.325069157335536</v>
      </c>
      <c r="M562" s="6">
        <f t="shared" si="60"/>
        <v>0.248498461759848</v>
      </c>
      <c r="N562" s="6">
        <f t="shared" si="61"/>
        <v>0.349862768198781</v>
      </c>
      <c r="O562" s="6">
        <f t="shared" si="62"/>
        <v>0.128467067936424</v>
      </c>
      <c r="P562" s="6">
        <f t="shared" si="63"/>
        <v>0.0532817593923422</v>
      </c>
      <c r="Q562" s="6">
        <f t="shared" si="64"/>
        <v>0.0735807167776721</v>
      </c>
      <c r="R562" s="6">
        <f t="shared" si="65"/>
        <v>0.317442297276454</v>
      </c>
      <c r="S562" s="6">
        <f t="shared" si="66"/>
        <v>0.340577389394702</v>
      </c>
      <c r="T562" s="6">
        <f t="shared" si="67"/>
        <v>0.00347266383893068</v>
      </c>
      <c r="U562" s="6">
        <f t="shared" si="68"/>
        <v>0.199211915345676</v>
      </c>
      <c r="V562" s="6">
        <f t="shared" si="69"/>
        <v>0.431710213776722</v>
      </c>
      <c r="W562" s="12">
        <f t="shared" si="70"/>
        <v>0.66802976609219</v>
      </c>
      <c r="X562" s="12">
        <f t="shared" si="71"/>
        <v>0.649957521475528</v>
      </c>
      <c r="Y562" s="12">
        <f t="shared" si="72"/>
        <v>0.852683610068637</v>
      </c>
    </row>
    <row r="563" spans="1:25">
      <c r="A563" t="s">
        <v>46</v>
      </c>
      <c r="B563" s="6">
        <v>2019</v>
      </c>
      <c r="C563" s="6">
        <f t="shared" si="50"/>
        <v>0.0992884285432681</v>
      </c>
      <c r="D563" s="6">
        <f t="shared" si="51"/>
        <v>0.159360730593607</v>
      </c>
      <c r="E563" s="6">
        <f t="shared" si="52"/>
        <v>0.14838681378949</v>
      </c>
      <c r="F563" s="6">
        <f t="shared" si="53"/>
        <v>0.0862625225789178</v>
      </c>
      <c r="G563" s="6">
        <f t="shared" si="54"/>
        <v>0.0593323042773859</v>
      </c>
      <c r="H563" s="12">
        <f t="shared" si="55"/>
        <v>0.857039213915825</v>
      </c>
      <c r="I563" s="12">
        <f t="shared" si="56"/>
        <v>0.728487534490758</v>
      </c>
      <c r="J563" s="12">
        <f t="shared" si="57"/>
        <v>0.830317998200371</v>
      </c>
      <c r="K563" s="12">
        <f t="shared" si="58"/>
        <v>0.970935394887944</v>
      </c>
      <c r="L563" s="6">
        <f t="shared" si="59"/>
        <v>0.358159240506435</v>
      </c>
      <c r="M563" s="6">
        <f t="shared" si="60"/>
        <v>0.228332261156742</v>
      </c>
      <c r="N563" s="6">
        <f t="shared" si="61"/>
        <v>0.394997441058233</v>
      </c>
      <c r="O563" s="6">
        <f t="shared" si="62"/>
        <v>0.134811281523715</v>
      </c>
      <c r="P563" s="6">
        <f t="shared" si="63"/>
        <v>0.0580295802186983</v>
      </c>
      <c r="Q563" s="6">
        <f t="shared" si="64"/>
        <v>0.0837297811607993</v>
      </c>
      <c r="R563" s="6">
        <f t="shared" si="65"/>
        <v>0.325202048139007</v>
      </c>
      <c r="S563" s="6">
        <f t="shared" si="66"/>
        <v>0.345518598160772</v>
      </c>
      <c r="T563" s="6">
        <f t="shared" si="67"/>
        <v>0.0614140318925807</v>
      </c>
      <c r="U563" s="6">
        <f t="shared" si="68"/>
        <v>0.206215933002839</v>
      </c>
      <c r="V563" s="6">
        <f t="shared" si="69"/>
        <v>0.432304038004751</v>
      </c>
      <c r="W563" s="12">
        <f t="shared" si="70"/>
        <v>0.729028709884022</v>
      </c>
      <c r="X563" s="12">
        <f t="shared" si="71"/>
        <v>0.708362461222973</v>
      </c>
      <c r="Y563" s="12">
        <f t="shared" si="72"/>
        <v>0.879294929320811</v>
      </c>
    </row>
    <row r="564" spans="1:25">
      <c r="A564" t="s">
        <v>46</v>
      </c>
      <c r="B564" s="6">
        <v>2020</v>
      </c>
      <c r="C564" s="6">
        <f t="shared" si="50"/>
        <v>0.10139014336937</v>
      </c>
      <c r="D564" s="6">
        <f t="shared" si="51"/>
        <v>0.138356164383562</v>
      </c>
      <c r="E564" s="6">
        <f t="shared" si="52"/>
        <v>0.153546347232214</v>
      </c>
      <c r="F564" s="6">
        <f t="shared" si="53"/>
        <v>0.0879573121754568</v>
      </c>
      <c r="G564" s="6">
        <f t="shared" si="54"/>
        <v>0.0604038831978977</v>
      </c>
      <c r="H564" s="12">
        <f t="shared" si="55"/>
        <v>0.864708939602002</v>
      </c>
      <c r="I564" s="12">
        <f t="shared" si="56"/>
        <v>0.742613483749664</v>
      </c>
      <c r="J564" s="12">
        <f t="shared" si="57"/>
        <v>0.851642320627445</v>
      </c>
      <c r="K564" s="12">
        <f t="shared" si="58"/>
        <v>0.984692246676217</v>
      </c>
      <c r="L564" s="6">
        <f t="shared" si="59"/>
        <v>0.379661643075732</v>
      </c>
      <c r="M564" s="6">
        <f t="shared" si="60"/>
        <v>0.232169920969475</v>
      </c>
      <c r="N564" s="6">
        <f t="shared" si="61"/>
        <v>0.428889166619561</v>
      </c>
      <c r="O564" s="6">
        <f t="shared" si="62"/>
        <v>0.131574414382967</v>
      </c>
      <c r="P564" s="6">
        <f t="shared" si="63"/>
        <v>0.0688073213117152</v>
      </c>
      <c r="Q564" s="6">
        <f t="shared" si="64"/>
        <v>0.0659689184903267</v>
      </c>
      <c r="R564" s="6">
        <f t="shared" si="65"/>
        <v>0.331077974350801</v>
      </c>
      <c r="S564" s="6">
        <f t="shared" si="66"/>
        <v>0.408610513794208</v>
      </c>
      <c r="T564" s="6">
        <f t="shared" si="67"/>
        <v>0.0536756085424136</v>
      </c>
      <c r="U564" s="6">
        <f t="shared" si="68"/>
        <v>0.219743972143978</v>
      </c>
      <c r="V564" s="6">
        <f t="shared" si="69"/>
        <v>0.433491686460808</v>
      </c>
      <c r="W564" s="12">
        <f t="shared" si="70"/>
        <v>0.768977849469189</v>
      </c>
      <c r="X564" s="12">
        <f t="shared" si="71"/>
        <v>0.783918144302346</v>
      </c>
      <c r="Y564" s="12">
        <f t="shared" si="72"/>
        <v>0.857071336539022</v>
      </c>
    </row>
    <row r="565" spans="1:25">
      <c r="A565" t="s">
        <v>46</v>
      </c>
      <c r="B565" s="32">
        <v>2021</v>
      </c>
      <c r="C565" s="6">
        <f t="shared" si="50"/>
        <v>0.102744216692421</v>
      </c>
      <c r="D565" s="6">
        <f t="shared" si="51"/>
        <v>0.128310502283105</v>
      </c>
      <c r="E565" s="6">
        <f t="shared" si="52"/>
        <v>0.153543279915502</v>
      </c>
      <c r="F565" s="6">
        <f t="shared" si="53"/>
        <v>0.0887358749684178</v>
      </c>
      <c r="G565" s="6">
        <f t="shared" si="54"/>
        <v>0.0609269157662427</v>
      </c>
      <c r="H565" s="12">
        <f t="shared" si="55"/>
        <v>0.870571289244376</v>
      </c>
      <c r="I565" s="12">
        <f t="shared" si="56"/>
        <v>0.751611603545528</v>
      </c>
      <c r="J565" s="12">
        <f t="shared" si="57"/>
        <v>0.869255706800937</v>
      </c>
      <c r="K565" s="12">
        <f t="shared" si="58"/>
        <v>0.988954266163117</v>
      </c>
      <c r="L565" s="6">
        <f t="shared" si="59"/>
        <v>0.404041653997049</v>
      </c>
      <c r="M565" s="6">
        <f t="shared" si="60"/>
        <v>0.221110330943999</v>
      </c>
      <c r="N565" s="6">
        <f t="shared" si="61"/>
        <v>0.489560836993025</v>
      </c>
      <c r="O565" s="6">
        <f t="shared" si="62"/>
        <v>0.135287227967817</v>
      </c>
      <c r="P565" s="6">
        <f t="shared" si="63"/>
        <v>0.0828590125560733</v>
      </c>
      <c r="Q565" s="6">
        <f t="shared" si="64"/>
        <v>0.101807802093245</v>
      </c>
      <c r="R565" s="6">
        <f t="shared" si="65"/>
        <v>0.269696792033185</v>
      </c>
      <c r="S565" s="6">
        <f t="shared" si="66"/>
        <v>0.306583703161459</v>
      </c>
      <c r="T565" s="6">
        <f t="shared" si="67"/>
        <v>0.155568662446641</v>
      </c>
      <c r="U565" s="6">
        <f t="shared" si="68"/>
        <v>0.15330264374099</v>
      </c>
      <c r="V565" s="6">
        <f t="shared" si="69"/>
        <v>0.432304038004751</v>
      </c>
      <c r="W565" s="12">
        <f t="shared" si="70"/>
        <v>0.843881869019288</v>
      </c>
      <c r="X565" s="12">
        <f t="shared" si="71"/>
        <v>0.851896636514611</v>
      </c>
      <c r="Y565" s="12">
        <f t="shared" si="72"/>
        <v>0.873181716677252</v>
      </c>
    </row>
    <row r="566" spans="1:25">
      <c r="A566" t="s">
        <v>46</v>
      </c>
      <c r="B566" s="32">
        <v>2022</v>
      </c>
      <c r="C566" s="6">
        <f t="shared" si="50"/>
        <v>0.10473346851435</v>
      </c>
      <c r="D566" s="6">
        <f t="shared" si="51"/>
        <v>0.127397260273973</v>
      </c>
      <c r="E566" s="6">
        <f t="shared" si="52"/>
        <v>0.114445574069027</v>
      </c>
      <c r="F566" s="6">
        <f t="shared" si="53"/>
        <v>0.0907111406925835</v>
      </c>
      <c r="G566" s="6">
        <f t="shared" si="54"/>
        <v>0.0612203242801924</v>
      </c>
      <c r="H566" s="12">
        <f t="shared" si="55"/>
        <v>0.876986768698669</v>
      </c>
      <c r="I566" s="12">
        <f t="shared" si="56"/>
        <v>0.761922203501575</v>
      </c>
      <c r="J566" s="12">
        <f t="shared" si="57"/>
        <v>0.867034888544279</v>
      </c>
      <c r="K566" s="12">
        <f t="shared" si="58"/>
        <v>0.975007991286538</v>
      </c>
      <c r="L566" s="6">
        <f t="shared" si="59"/>
        <v>0.4285594267925</v>
      </c>
      <c r="M566" s="6">
        <f t="shared" si="60"/>
        <v>0.215537011277691</v>
      </c>
      <c r="N566" s="6">
        <f t="shared" si="61"/>
        <v>0.534967864109463</v>
      </c>
      <c r="O566" s="6">
        <f t="shared" si="62"/>
        <v>0.230939088359562</v>
      </c>
      <c r="P566" s="6">
        <f t="shared" si="63"/>
        <v>0.0957235014659626</v>
      </c>
      <c r="Q566" s="6">
        <f t="shared" si="64"/>
        <v>0.110688233428481</v>
      </c>
      <c r="R566" s="6">
        <f t="shared" si="65"/>
        <v>0.301884467256621</v>
      </c>
      <c r="S566" s="6">
        <f t="shared" si="66"/>
        <v>0.262021320400787</v>
      </c>
      <c r="T566" s="6">
        <f t="shared" si="67"/>
        <v>0.131344132677669</v>
      </c>
      <c r="U566" s="6">
        <f t="shared" si="68"/>
        <v>0.136218244538443</v>
      </c>
      <c r="V566" s="6">
        <f t="shared" si="69"/>
        <v>0.431116389548694</v>
      </c>
      <c r="W566" s="12">
        <f t="shared" si="70"/>
        <v>0.901044994950256</v>
      </c>
      <c r="X566" s="12">
        <f t="shared" si="71"/>
        <v>0.797938837964749</v>
      </c>
      <c r="Y566" s="12">
        <f t="shared" si="72"/>
        <v>0.927738168201202</v>
      </c>
    </row>
    <row r="567" spans="1:25">
      <c r="A567" t="s">
        <v>46</v>
      </c>
      <c r="B567" s="6">
        <v>2023</v>
      </c>
      <c r="C567" s="6">
        <f t="shared" si="50"/>
        <v>0.106712612335802</v>
      </c>
      <c r="D567" s="6">
        <f t="shared" si="51"/>
        <v>0.122831050228311</v>
      </c>
      <c r="E567" s="6">
        <f t="shared" si="52"/>
        <v>0.114956435667556</v>
      </c>
      <c r="F567" s="6">
        <f t="shared" si="53"/>
        <v>0.0927453459335322</v>
      </c>
      <c r="G567" s="6">
        <f t="shared" si="54"/>
        <v>0.061513732794142</v>
      </c>
      <c r="H567" s="12">
        <f t="shared" si="55"/>
        <v>0.881086371572882</v>
      </c>
      <c r="I567" s="12">
        <f t="shared" si="56"/>
        <v>0.774131321270725</v>
      </c>
      <c r="J567" s="12">
        <f t="shared" si="57"/>
        <v>0.879798211858404</v>
      </c>
      <c r="K567" s="12">
        <f t="shared" si="58"/>
        <v>0.980326044490748</v>
      </c>
      <c r="L567" s="6">
        <f t="shared" si="59"/>
        <v>0.446983570842537</v>
      </c>
      <c r="M567" s="6">
        <f t="shared" si="60"/>
        <v>0.220459536532592</v>
      </c>
      <c r="N567" s="6">
        <f t="shared" si="61"/>
        <v>0.579798501679153</v>
      </c>
      <c r="O567" s="6">
        <f t="shared" si="62"/>
        <v>0.236421730126237</v>
      </c>
      <c r="P567" s="6">
        <f t="shared" si="63"/>
        <v>0.110367311110276</v>
      </c>
      <c r="Q567" s="6">
        <f t="shared" si="64"/>
        <v>0.0821439898509356</v>
      </c>
      <c r="R567" s="6">
        <f t="shared" si="65"/>
        <v>2.12012116258134e-5</v>
      </c>
      <c r="S567" s="6">
        <f t="shared" si="66"/>
        <v>0.117216452395114</v>
      </c>
      <c r="T567" s="6">
        <f t="shared" si="67"/>
        <v>0.182813289505956</v>
      </c>
      <c r="U567" s="6">
        <f t="shared" si="68"/>
        <v>0.167985755080869</v>
      </c>
      <c r="V567" s="6">
        <f t="shared" si="69"/>
        <v>0.430522565320665</v>
      </c>
      <c r="W567" s="12">
        <f t="shared" si="70"/>
        <v>0.924631220441429</v>
      </c>
      <c r="X567" s="12">
        <f t="shared" si="71"/>
        <v>0.824040610133453</v>
      </c>
      <c r="Y567" s="12">
        <f t="shared" si="72"/>
        <v>0.926121987575395</v>
      </c>
    </row>
    <row r="568" spans="1:25">
      <c r="A568" t="s">
        <v>47</v>
      </c>
      <c r="B568" s="6">
        <v>2011</v>
      </c>
      <c r="C568" s="6">
        <f t="shared" si="50"/>
        <v>0.354781542297803</v>
      </c>
      <c r="D568" s="6">
        <f t="shared" si="51"/>
        <v>0.358949771689498</v>
      </c>
      <c r="E568" s="6">
        <f t="shared" si="52"/>
        <v>0.269682626273377</v>
      </c>
      <c r="F568" s="6">
        <f t="shared" si="53"/>
        <v>0.309679803605839</v>
      </c>
      <c r="G568" s="6">
        <f t="shared" si="54"/>
        <v>0.258199492275702</v>
      </c>
      <c r="H568" s="12">
        <f t="shared" si="55"/>
        <v>0.80854373543653</v>
      </c>
      <c r="I568" s="12">
        <f t="shared" si="56"/>
        <v>0.398475081190633</v>
      </c>
      <c r="J568" s="12">
        <f t="shared" si="57"/>
        <v>0.864769398656022</v>
      </c>
      <c r="K568" s="12">
        <f t="shared" si="58"/>
        <v>0.745474564030923</v>
      </c>
      <c r="L568" s="6">
        <f t="shared" si="59"/>
        <v>0.160672600063806</v>
      </c>
      <c r="M568" s="6">
        <f t="shared" si="60"/>
        <v>0.450583682215072</v>
      </c>
      <c r="N568" s="6">
        <f t="shared" si="61"/>
        <v>0.0737535520537329</v>
      </c>
      <c r="O568" s="6">
        <f t="shared" si="62"/>
        <v>0.425047560283143</v>
      </c>
      <c r="P568" s="6">
        <f t="shared" si="63"/>
        <v>0.0464333515878461</v>
      </c>
      <c r="Q568" s="6">
        <f t="shared" si="64"/>
        <v>0.167776720583571</v>
      </c>
      <c r="R568" s="6">
        <f t="shared" si="65"/>
        <v>0.211855643385836</v>
      </c>
      <c r="S568" s="6">
        <f t="shared" si="66"/>
        <v>0.0102484329962941</v>
      </c>
      <c r="T568" s="6">
        <f t="shared" si="67"/>
        <v>0.0111783794434359</v>
      </c>
      <c r="U568" s="6">
        <f t="shared" si="68"/>
        <v>0.0364688964173939</v>
      </c>
      <c r="V568" s="6">
        <f t="shared" si="69"/>
        <v>0.383610451306413</v>
      </c>
      <c r="W568" s="12">
        <f t="shared" si="70"/>
        <v>0.0258512986612613</v>
      </c>
      <c r="X568" s="12">
        <f t="shared" si="71"/>
        <v>0.0953695445702556</v>
      </c>
      <c r="Y568" s="12">
        <f t="shared" si="72"/>
        <v>0.0610036166477926</v>
      </c>
    </row>
    <row r="569" spans="1:25">
      <c r="A569" t="s">
        <v>47</v>
      </c>
      <c r="B569" s="6">
        <v>2012</v>
      </c>
      <c r="C569" s="6">
        <f t="shared" si="50"/>
        <v>0.357287117082203</v>
      </c>
      <c r="D569" s="6">
        <f t="shared" si="51"/>
        <v>0.337351598173516</v>
      </c>
      <c r="E569" s="6">
        <f t="shared" si="52"/>
        <v>0.275723706539381</v>
      </c>
      <c r="F569" s="6">
        <f t="shared" si="53"/>
        <v>0.339821480422806</v>
      </c>
      <c r="G569" s="6">
        <f t="shared" si="54"/>
        <v>0.269400043373432</v>
      </c>
      <c r="H569" s="12">
        <f t="shared" si="55"/>
        <v>0.807855098798895</v>
      </c>
      <c r="I569" s="12">
        <f t="shared" si="56"/>
        <v>0.393127487607746</v>
      </c>
      <c r="J569" s="12">
        <f t="shared" si="57"/>
        <v>0.85658491758084</v>
      </c>
      <c r="K569" s="12">
        <f t="shared" si="58"/>
        <v>0.840612310132951</v>
      </c>
      <c r="L569" s="6">
        <f t="shared" si="59"/>
        <v>0.176280398831934</v>
      </c>
      <c r="M569" s="6">
        <f t="shared" si="60"/>
        <v>0.444938263222272</v>
      </c>
      <c r="N569" s="6">
        <f t="shared" si="61"/>
        <v>0.0988116765693619</v>
      </c>
      <c r="O569" s="6">
        <f t="shared" si="62"/>
        <v>0.416917402710772</v>
      </c>
      <c r="P569" s="6">
        <f t="shared" si="63"/>
        <v>0.0594678644790248</v>
      </c>
      <c r="Q569" s="6">
        <f t="shared" si="64"/>
        <v>0.18395179194418</v>
      </c>
      <c r="R569" s="6">
        <f t="shared" si="65"/>
        <v>0.283051664691086</v>
      </c>
      <c r="S569" s="6">
        <f t="shared" si="66"/>
        <v>0.0140915953699044</v>
      </c>
      <c r="T569" s="6">
        <f t="shared" si="67"/>
        <v>0.0182807548848259</v>
      </c>
      <c r="U569" s="6">
        <f t="shared" si="68"/>
        <v>0.0401342673817362</v>
      </c>
      <c r="V569" s="6">
        <f t="shared" si="69"/>
        <v>0.422209026128266</v>
      </c>
      <c r="W569" s="12">
        <f t="shared" si="70"/>
        <v>0.124542559578733</v>
      </c>
      <c r="X569" s="12">
        <f t="shared" si="71"/>
        <v>0.249873763052155</v>
      </c>
      <c r="Y569" s="12">
        <f t="shared" si="72"/>
        <v>0.247892447111568</v>
      </c>
    </row>
    <row r="570" spans="1:25">
      <c r="A570" t="s">
        <v>47</v>
      </c>
      <c r="B570" s="6">
        <v>2013</v>
      </c>
      <c r="C570" s="6">
        <f t="shared" si="50"/>
        <v>0.359104454033682</v>
      </c>
      <c r="D570" s="6">
        <f t="shared" si="51"/>
        <v>0.320913242009132</v>
      </c>
      <c r="E570" s="6">
        <f t="shared" si="52"/>
        <v>0.289303346427197</v>
      </c>
      <c r="F570" s="6">
        <f t="shared" si="53"/>
        <v>0.144818821861295</v>
      </c>
      <c r="G570" s="6">
        <f t="shared" si="54"/>
        <v>0.266274604855273</v>
      </c>
      <c r="H570" s="12">
        <f t="shared" si="55"/>
        <v>0.807409593055772</v>
      </c>
      <c r="I570" s="12">
        <f t="shared" si="56"/>
        <v>0.396124826020072</v>
      </c>
      <c r="J570" s="12">
        <f t="shared" si="57"/>
        <v>0.852992042067914</v>
      </c>
      <c r="K570" s="12">
        <f t="shared" si="58"/>
        <v>0.751678170172967</v>
      </c>
      <c r="L570" s="6">
        <f t="shared" si="59"/>
        <v>0.190839590588183</v>
      </c>
      <c r="M570" s="6">
        <f t="shared" si="60"/>
        <v>0.43013752661274</v>
      </c>
      <c r="N570" s="6">
        <f t="shared" si="61"/>
        <v>0.124283130973909</v>
      </c>
      <c r="O570" s="6">
        <f t="shared" si="62"/>
        <v>0.394001311226062</v>
      </c>
      <c r="P570" s="6">
        <f t="shared" si="63"/>
        <v>0.0633378870763981</v>
      </c>
      <c r="Q570" s="6">
        <f t="shared" si="64"/>
        <v>0.128766254360926</v>
      </c>
      <c r="R570" s="6">
        <f t="shared" si="65"/>
        <v>0.322606979815676</v>
      </c>
      <c r="S570" s="6">
        <f t="shared" si="66"/>
        <v>0.0188040444708789</v>
      </c>
      <c r="T570" s="6">
        <f t="shared" si="67"/>
        <v>0.0220609316594883</v>
      </c>
      <c r="U570" s="6">
        <f t="shared" si="68"/>
        <v>0.0432654787928193</v>
      </c>
      <c r="V570" s="6">
        <f t="shared" si="69"/>
        <v>0.454275534441805</v>
      </c>
      <c r="W570" s="12">
        <f t="shared" si="70"/>
        <v>0.210620280932924</v>
      </c>
      <c r="X570" s="12">
        <f t="shared" si="71"/>
        <v>0.351176618863881</v>
      </c>
      <c r="Y570" s="12">
        <f t="shared" si="72"/>
        <v>0.475585303380625</v>
      </c>
    </row>
    <row r="571" spans="1:25">
      <c r="A571" t="s">
        <v>47</v>
      </c>
      <c r="B571" s="6">
        <v>2014</v>
      </c>
      <c r="C571" s="6">
        <f t="shared" si="50"/>
        <v>0.360286459135388</v>
      </c>
      <c r="D571" s="6">
        <f t="shared" si="51"/>
        <v>0.301780821917808</v>
      </c>
      <c r="E571" s="6">
        <f t="shared" si="52"/>
        <v>0.290218771763571</v>
      </c>
      <c r="F571" s="6">
        <f t="shared" si="53"/>
        <v>0.152682130318537</v>
      </c>
      <c r="G571" s="6">
        <f t="shared" si="54"/>
        <v>0.269769993238847</v>
      </c>
      <c r="H571" s="12">
        <f t="shared" si="55"/>
        <v>0.805591170718149</v>
      </c>
      <c r="I571" s="12">
        <f t="shared" si="56"/>
        <v>0.42761214074671</v>
      </c>
      <c r="J571" s="12">
        <f t="shared" si="57"/>
        <v>0.847500622212012</v>
      </c>
      <c r="K571" s="12">
        <f t="shared" si="58"/>
        <v>0.884747889708407</v>
      </c>
      <c r="L571" s="6">
        <f t="shared" si="59"/>
        <v>0.20288594631828</v>
      </c>
      <c r="M571" s="6">
        <f t="shared" si="60"/>
        <v>0.405372394992253</v>
      </c>
      <c r="N571" s="6">
        <f t="shared" si="61"/>
        <v>0.150828706842705</v>
      </c>
      <c r="O571" s="6">
        <f t="shared" si="62"/>
        <v>0.394138790872575</v>
      </c>
      <c r="P571" s="6">
        <f t="shared" si="63"/>
        <v>0.0709049427552979</v>
      </c>
      <c r="Q571" s="6">
        <f t="shared" si="64"/>
        <v>0.13732952743419</v>
      </c>
      <c r="R571" s="6">
        <f t="shared" si="65"/>
        <v>0.367935816188033</v>
      </c>
      <c r="S571" s="6">
        <f t="shared" si="66"/>
        <v>0.031751841515304</v>
      </c>
      <c r="T571" s="6">
        <f t="shared" si="67"/>
        <v>0.0234356311765835</v>
      </c>
      <c r="U571" s="6">
        <f t="shared" si="68"/>
        <v>0.0466139416639967</v>
      </c>
      <c r="V571" s="6">
        <f t="shared" si="69"/>
        <v>0.479809976247031</v>
      </c>
      <c r="W571" s="12">
        <f t="shared" si="70"/>
        <v>0.315919658993616</v>
      </c>
      <c r="X571" s="12">
        <f t="shared" si="71"/>
        <v>0.318354890457888</v>
      </c>
      <c r="Y571" s="12">
        <f t="shared" si="72"/>
        <v>0.580844774648559</v>
      </c>
    </row>
    <row r="572" spans="1:25">
      <c r="A572" t="s">
        <v>47</v>
      </c>
      <c r="B572" s="6">
        <v>2015</v>
      </c>
      <c r="C572" s="6">
        <f t="shared" si="50"/>
        <v>0.360847919773913</v>
      </c>
      <c r="D572" s="6">
        <f t="shared" si="51"/>
        <v>0.285525114155251</v>
      </c>
      <c r="E572" s="6">
        <f t="shared" si="52"/>
        <v>0.294220699878856</v>
      </c>
      <c r="F572" s="6">
        <f t="shared" si="53"/>
        <v>0.163424227225933</v>
      </c>
      <c r="G572" s="6">
        <f t="shared" si="54"/>
        <v>0.281519090688745</v>
      </c>
      <c r="H572" s="12">
        <f t="shared" si="55"/>
        <v>0.804590961136507</v>
      </c>
      <c r="I572" s="12">
        <f t="shared" si="56"/>
        <v>0.433051302712866</v>
      </c>
      <c r="J572" s="12">
        <f t="shared" si="57"/>
        <v>0.844772461853617</v>
      </c>
      <c r="K572" s="12">
        <f t="shared" si="58"/>
        <v>0.892277457468597</v>
      </c>
      <c r="L572" s="6">
        <f t="shared" si="59"/>
        <v>0.213662901436664</v>
      </c>
      <c r="M572" s="6">
        <f t="shared" si="60"/>
        <v>0.401022158844381</v>
      </c>
      <c r="N572" s="6">
        <f t="shared" si="61"/>
        <v>0.177243149252532</v>
      </c>
      <c r="O572" s="6">
        <f t="shared" si="62"/>
        <v>0.387824152170081</v>
      </c>
      <c r="P572" s="6">
        <f t="shared" si="63"/>
        <v>0.0742915832198193</v>
      </c>
      <c r="Q572" s="6">
        <f t="shared" si="64"/>
        <v>0.146209958769426</v>
      </c>
      <c r="R572" s="6">
        <f t="shared" si="65"/>
        <v>0.409978350729873</v>
      </c>
      <c r="S572" s="6">
        <f t="shared" si="66"/>
        <v>0.0574186759390584</v>
      </c>
      <c r="T572" s="6">
        <f t="shared" si="67"/>
        <v>0.0121984807645784</v>
      </c>
      <c r="U572" s="6">
        <f t="shared" si="68"/>
        <v>0.0477599929443104</v>
      </c>
      <c r="V572" s="6">
        <f t="shared" si="69"/>
        <v>0.496437054631829</v>
      </c>
      <c r="W572" s="12">
        <f t="shared" si="70"/>
        <v>0.363554066934807</v>
      </c>
      <c r="X572" s="12">
        <f t="shared" si="71"/>
        <v>0.348696137575641</v>
      </c>
      <c r="Y572" s="12">
        <f t="shared" si="72"/>
        <v>0.791704638548858</v>
      </c>
    </row>
    <row r="573" spans="1:25">
      <c r="A573" t="s">
        <v>47</v>
      </c>
      <c r="B573" s="6">
        <v>2016</v>
      </c>
      <c r="C573" s="6">
        <f t="shared" si="50"/>
        <v>0.359636865672766</v>
      </c>
      <c r="D573" s="6">
        <f t="shared" si="51"/>
        <v>0.268812785388128</v>
      </c>
      <c r="E573" s="6">
        <f t="shared" si="52"/>
        <v>0.295625991030859</v>
      </c>
      <c r="F573" s="6">
        <f t="shared" si="53"/>
        <v>0.158959352291454</v>
      </c>
      <c r="G573" s="6">
        <f t="shared" si="54"/>
        <v>0.281366007985814</v>
      </c>
      <c r="H573" s="12">
        <f t="shared" si="55"/>
        <v>0.806851375765021</v>
      </c>
      <c r="I573" s="12">
        <f t="shared" si="56"/>
        <v>0.443337484433375</v>
      </c>
      <c r="J573" s="12">
        <f t="shared" si="57"/>
        <v>0.848665275464425</v>
      </c>
      <c r="K573" s="12">
        <f t="shared" si="58"/>
        <v>0.813951010453787</v>
      </c>
      <c r="L573" s="6">
        <f t="shared" si="59"/>
        <v>0.235708849722901</v>
      </c>
      <c r="M573" s="6">
        <f t="shared" si="60"/>
        <v>0.389211463252729</v>
      </c>
      <c r="N573" s="6">
        <f t="shared" si="61"/>
        <v>0.203041191010075</v>
      </c>
      <c r="O573" s="6">
        <f t="shared" si="62"/>
        <v>0.383543115784773</v>
      </c>
      <c r="P573" s="6">
        <f t="shared" si="63"/>
        <v>0.0780785708495861</v>
      </c>
      <c r="Q573" s="6">
        <f t="shared" si="64"/>
        <v>0.148112908341262</v>
      </c>
      <c r="R573" s="6">
        <f t="shared" si="65"/>
        <v>0.427340111872494</v>
      </c>
      <c r="S573" s="6">
        <f t="shared" si="66"/>
        <v>0.0903600677128609</v>
      </c>
      <c r="T573" s="6">
        <f t="shared" si="67"/>
        <v>0.0559982210087785</v>
      </c>
      <c r="U573" s="6">
        <f t="shared" si="68"/>
        <v>0.050081992494859</v>
      </c>
      <c r="V573" s="6">
        <f t="shared" si="69"/>
        <v>0.500593824228028</v>
      </c>
      <c r="W573" s="12">
        <f t="shared" si="70"/>
        <v>0.402144209945497</v>
      </c>
      <c r="X573" s="12">
        <f t="shared" si="71"/>
        <v>0.428579143491496</v>
      </c>
      <c r="Y573" s="12">
        <f t="shared" si="72"/>
        <v>0.710615093543878</v>
      </c>
    </row>
    <row r="574" spans="1:25">
      <c r="A574" t="s">
        <v>47</v>
      </c>
      <c r="B574" s="6">
        <v>2017</v>
      </c>
      <c r="C574" s="6">
        <f t="shared" si="50"/>
        <v>0.364749358131019</v>
      </c>
      <c r="D574" s="6">
        <f t="shared" si="51"/>
        <v>0.252191780821918</v>
      </c>
      <c r="E574" s="6">
        <f t="shared" si="52"/>
        <v>0.296023208545176</v>
      </c>
      <c r="F574" s="6">
        <f t="shared" si="53"/>
        <v>0.167103223835795</v>
      </c>
      <c r="G574" s="6">
        <f t="shared" si="54"/>
        <v>0.279745882713136</v>
      </c>
      <c r="H574" s="12">
        <f t="shared" si="55"/>
        <v>0.816692836545354</v>
      </c>
      <c r="I574" s="12">
        <f t="shared" si="56"/>
        <v>0.470508876028618</v>
      </c>
      <c r="J574" s="12">
        <f t="shared" si="57"/>
        <v>0.84626577068137</v>
      </c>
      <c r="K574" s="12">
        <f t="shared" si="58"/>
        <v>0.895568683627926</v>
      </c>
      <c r="L574" s="6">
        <f t="shared" si="59"/>
        <v>0.230726572230089</v>
      </c>
      <c r="M574" s="6">
        <f t="shared" si="60"/>
        <v>0.345942711838736</v>
      </c>
      <c r="N574" s="6">
        <f t="shared" si="61"/>
        <v>0.231563472645081</v>
      </c>
      <c r="O574" s="6">
        <f t="shared" si="62"/>
        <v>0.390471959744537</v>
      </c>
      <c r="P574" s="6">
        <f t="shared" si="63"/>
        <v>0.0997595939985489</v>
      </c>
      <c r="Q574" s="6">
        <f t="shared" si="64"/>
        <v>0.176022835394862</v>
      </c>
      <c r="R574" s="6">
        <f t="shared" si="65"/>
        <v>0.447062410429451</v>
      </c>
      <c r="S574" s="6">
        <f t="shared" si="66"/>
        <v>0.139177380244315</v>
      </c>
      <c r="T574" s="6">
        <f t="shared" si="67"/>
        <v>0.0966055760554682</v>
      </c>
      <c r="U574" s="6">
        <f t="shared" si="68"/>
        <v>0.0520364085543261</v>
      </c>
      <c r="V574" s="6">
        <f t="shared" si="69"/>
        <v>0.501781472684085</v>
      </c>
      <c r="W574" s="12">
        <f t="shared" si="70"/>
        <v>0.48766649207494</v>
      </c>
      <c r="X574" s="12">
        <f t="shared" si="71"/>
        <v>0.593645381553012</v>
      </c>
      <c r="Y574" s="12">
        <f t="shared" si="72"/>
        <v>0.675028414725794</v>
      </c>
    </row>
    <row r="575" spans="1:25">
      <c r="A575" t="s">
        <v>47</v>
      </c>
      <c r="B575" s="6">
        <v>2018</v>
      </c>
      <c r="C575" s="6">
        <f t="shared" si="50"/>
        <v>0.359317786730938</v>
      </c>
      <c r="D575" s="6">
        <f t="shared" si="51"/>
        <v>0.231917808219178</v>
      </c>
      <c r="E575" s="6">
        <f t="shared" si="52"/>
        <v>0.294887687898071</v>
      </c>
      <c r="F575" s="6">
        <f t="shared" si="53"/>
        <v>0.172561382602825</v>
      </c>
      <c r="G575" s="6">
        <f t="shared" si="54"/>
        <v>0.275791246220771</v>
      </c>
      <c r="H575" s="12">
        <f t="shared" si="55"/>
        <v>0.83324119656198</v>
      </c>
      <c r="I575" s="12">
        <f t="shared" si="56"/>
        <v>0.534936390496423</v>
      </c>
      <c r="J575" s="12">
        <f t="shared" si="57"/>
        <v>0.850385133281004</v>
      </c>
      <c r="K575" s="12">
        <f t="shared" si="58"/>
        <v>0.874424331395693</v>
      </c>
      <c r="L575" s="6">
        <f t="shared" si="59"/>
        <v>0.237194987380459</v>
      </c>
      <c r="M575" s="6">
        <f t="shared" si="60"/>
        <v>0.321484208576587</v>
      </c>
      <c r="N575" s="6">
        <f t="shared" si="61"/>
        <v>0.26302999890412</v>
      </c>
      <c r="O575" s="6">
        <f t="shared" si="62"/>
        <v>0.384358058458182</v>
      </c>
      <c r="P575" s="6">
        <f t="shared" si="63"/>
        <v>0.139051938372238</v>
      </c>
      <c r="Q575" s="6">
        <f t="shared" si="64"/>
        <v>0.200761179828735</v>
      </c>
      <c r="R575" s="6">
        <f t="shared" si="65"/>
        <v>0.440955705214672</v>
      </c>
      <c r="S575" s="6">
        <f t="shared" si="66"/>
        <v>0.165072974333166</v>
      </c>
      <c r="T575" s="6">
        <f t="shared" si="67"/>
        <v>0.0381991378914304</v>
      </c>
      <c r="U575" s="6">
        <f t="shared" si="68"/>
        <v>0.0540142439225648</v>
      </c>
      <c r="V575" s="6">
        <f t="shared" si="69"/>
        <v>0.502969121140142</v>
      </c>
      <c r="W575" s="12">
        <f t="shared" si="70"/>
        <v>0.569338234406591</v>
      </c>
      <c r="X575" s="12">
        <f t="shared" si="71"/>
        <v>0.574991199197482</v>
      </c>
      <c r="Y575" s="12">
        <f t="shared" si="72"/>
        <v>0.823368197479229</v>
      </c>
    </row>
    <row r="576" spans="1:25">
      <c r="A576" t="s">
        <v>47</v>
      </c>
      <c r="B576" s="6">
        <v>2019</v>
      </c>
      <c r="C576" s="6">
        <f t="shared" si="50"/>
        <v>0.35704204079506</v>
      </c>
      <c r="D576" s="6">
        <f t="shared" si="51"/>
        <v>0.214520547945205</v>
      </c>
      <c r="E576" s="6">
        <f t="shared" si="52"/>
        <v>0.295520782067608</v>
      </c>
      <c r="F576" s="6">
        <f t="shared" si="53"/>
        <v>0.179250082019451</v>
      </c>
      <c r="G576" s="6">
        <f t="shared" si="54"/>
        <v>0.271555958106367</v>
      </c>
      <c r="H576" s="12">
        <f t="shared" si="55"/>
        <v>0.843957928562555</v>
      </c>
      <c r="I576" s="12">
        <f t="shared" si="56"/>
        <v>0.623342612262838</v>
      </c>
      <c r="J576" s="12">
        <f t="shared" si="57"/>
        <v>0.851016917785053</v>
      </c>
      <c r="K576" s="12">
        <f t="shared" si="58"/>
        <v>0.715782494938852</v>
      </c>
      <c r="L576" s="6">
        <f t="shared" si="59"/>
        <v>0.264242935003144</v>
      </c>
      <c r="M576" s="6">
        <f t="shared" si="60"/>
        <v>0.312676614661371</v>
      </c>
      <c r="N576" s="6">
        <f t="shared" si="61"/>
        <v>0.297553377337678</v>
      </c>
      <c r="O576" s="6">
        <f t="shared" si="62"/>
        <v>0.379852355743472</v>
      </c>
      <c r="P576" s="6">
        <f t="shared" si="63"/>
        <v>0.15838425815176</v>
      </c>
      <c r="Q576" s="6">
        <f t="shared" si="64"/>
        <v>0.213447510307644</v>
      </c>
      <c r="R576" s="6">
        <f t="shared" si="65"/>
        <v>0.45595943021363</v>
      </c>
      <c r="S576" s="6">
        <f t="shared" si="66"/>
        <v>0.168458617376584</v>
      </c>
      <c r="T576" s="6">
        <f t="shared" si="67"/>
        <v>0.0762494084788181</v>
      </c>
      <c r="U576" s="6">
        <f t="shared" si="68"/>
        <v>0.0573849302229169</v>
      </c>
      <c r="V576" s="6">
        <f t="shared" si="69"/>
        <v>0.501781472684085</v>
      </c>
      <c r="W576" s="12">
        <f t="shared" si="70"/>
        <v>0.629303675930155</v>
      </c>
      <c r="X576" s="12">
        <f t="shared" si="71"/>
        <v>0.619967555702178</v>
      </c>
      <c r="Y576" s="12">
        <f t="shared" si="72"/>
        <v>0.838216251997807</v>
      </c>
    </row>
    <row r="577" spans="1:25">
      <c r="A577" t="s">
        <v>47</v>
      </c>
      <c r="B577" s="6">
        <v>2020</v>
      </c>
      <c r="C577" s="6">
        <f t="shared" si="50"/>
        <v>0.365138036372413</v>
      </c>
      <c r="D577" s="6">
        <f t="shared" si="51"/>
        <v>0.198630136986301</v>
      </c>
      <c r="E577" s="6">
        <f t="shared" si="52"/>
        <v>0.295880578318028</v>
      </c>
      <c r="F577" s="6">
        <f t="shared" si="53"/>
        <v>0.188330099064413</v>
      </c>
      <c r="G577" s="6">
        <f t="shared" si="54"/>
        <v>0.272372399188662</v>
      </c>
      <c r="H577" s="12">
        <f t="shared" si="55"/>
        <v>0.853456476404965</v>
      </c>
      <c r="I577" s="12">
        <f t="shared" si="56"/>
        <v>0.684345469196396</v>
      </c>
      <c r="J577" s="12">
        <f t="shared" si="57"/>
        <v>0.850136248476378</v>
      </c>
      <c r="K577" s="12">
        <f t="shared" si="58"/>
        <v>0.77680040725964</v>
      </c>
      <c r="L577" s="6">
        <f t="shared" si="59"/>
        <v>0.291837484984653</v>
      </c>
      <c r="M577" s="6">
        <f t="shared" si="60"/>
        <v>0.328649981872584</v>
      </c>
      <c r="N577" s="6">
        <f t="shared" si="61"/>
        <v>0.328153899643733</v>
      </c>
      <c r="O577" s="6">
        <f t="shared" si="62"/>
        <v>0.391303693107754</v>
      </c>
      <c r="P577" s="6">
        <f t="shared" si="63"/>
        <v>0.201863937320462</v>
      </c>
      <c r="Q577" s="6">
        <f t="shared" si="64"/>
        <v>0.130669203932762</v>
      </c>
      <c r="R577" s="6">
        <f t="shared" si="65"/>
        <v>0.544612923048139</v>
      </c>
      <c r="S577" s="6">
        <f t="shared" si="66"/>
        <v>0.21279224047216</v>
      </c>
      <c r="T577" s="6">
        <f t="shared" si="67"/>
        <v>0.114679329367055</v>
      </c>
      <c r="U577" s="6">
        <f t="shared" si="68"/>
        <v>0.0628417288233392</v>
      </c>
      <c r="V577" s="6">
        <f t="shared" si="69"/>
        <v>0.501187648456057</v>
      </c>
      <c r="W577" s="12">
        <f t="shared" si="70"/>
        <v>0.676255771886526</v>
      </c>
      <c r="X577" s="12">
        <f t="shared" si="71"/>
        <v>0.687534214856278</v>
      </c>
      <c r="Y577" s="12">
        <f t="shared" si="72"/>
        <v>0.83299017303016</v>
      </c>
    </row>
    <row r="578" spans="1:25">
      <c r="A578" t="s">
        <v>47</v>
      </c>
      <c r="B578" s="32">
        <v>2021</v>
      </c>
      <c r="C578" s="6">
        <f t="shared" si="50"/>
        <v>0.367015978869212</v>
      </c>
      <c r="D578" s="6">
        <f t="shared" si="51"/>
        <v>0.184474885844749</v>
      </c>
      <c r="E578" s="6">
        <f t="shared" si="52"/>
        <v>0.295882111976384</v>
      </c>
      <c r="F578" s="6">
        <f t="shared" si="53"/>
        <v>0.196196875794269</v>
      </c>
      <c r="G578" s="6">
        <f t="shared" si="54"/>
        <v>0.275995356491344</v>
      </c>
      <c r="H578" s="12">
        <f t="shared" si="55"/>
        <v>0.853773791735301</v>
      </c>
      <c r="I578" s="12">
        <f t="shared" si="56"/>
        <v>0.690932288232852</v>
      </c>
      <c r="J578" s="12">
        <f t="shared" si="57"/>
        <v>0.850455331559231</v>
      </c>
      <c r="K578" s="12">
        <f t="shared" si="58"/>
        <v>0.900398972379746</v>
      </c>
      <c r="L578" s="6">
        <f t="shared" si="59"/>
        <v>0.306255582476766</v>
      </c>
      <c r="M578" s="6">
        <f t="shared" si="60"/>
        <v>0.296094888215797</v>
      </c>
      <c r="N578" s="6">
        <f t="shared" si="61"/>
        <v>0.372157065357789</v>
      </c>
      <c r="O578" s="6">
        <f t="shared" si="62"/>
        <v>0.394101849989072</v>
      </c>
      <c r="P578" s="6">
        <f t="shared" si="63"/>
        <v>0.26818317513854</v>
      </c>
      <c r="Q578" s="6">
        <f t="shared" si="64"/>
        <v>0.151918807484935</v>
      </c>
      <c r="R578" s="6">
        <f t="shared" si="65"/>
        <v>0.560757521741164</v>
      </c>
      <c r="S578" s="6">
        <f t="shared" si="66"/>
        <v>0.182641716612527</v>
      </c>
      <c r="T578" s="6">
        <f t="shared" si="67"/>
        <v>0.128142543528964</v>
      </c>
      <c r="U578" s="6">
        <f t="shared" si="68"/>
        <v>0.0812637821834868</v>
      </c>
      <c r="V578" s="6">
        <f t="shared" si="69"/>
        <v>0.498812351543943</v>
      </c>
      <c r="W578" s="12">
        <f t="shared" si="70"/>
        <v>0.756951924056687</v>
      </c>
      <c r="X578" s="12">
        <f t="shared" si="71"/>
        <v>0.749531233239414</v>
      </c>
      <c r="Y578" s="12">
        <f t="shared" si="72"/>
        <v>0.859786029765507</v>
      </c>
    </row>
    <row r="579" spans="1:25">
      <c r="A579" t="s">
        <v>47</v>
      </c>
      <c r="B579" s="32">
        <v>2022</v>
      </c>
      <c r="C579" s="6">
        <f t="shared" si="50"/>
        <v>0.370801707832154</v>
      </c>
      <c r="D579" s="6">
        <f t="shared" si="51"/>
        <v>0.174885844748858</v>
      </c>
      <c r="E579" s="6">
        <f t="shared" si="52"/>
        <v>0.315510638451238</v>
      </c>
      <c r="F579" s="6">
        <f t="shared" si="53"/>
        <v>0.206967316662959</v>
      </c>
      <c r="G579" s="6">
        <f t="shared" si="54"/>
        <v>0.270841572159359</v>
      </c>
      <c r="H579" s="12">
        <f t="shared" si="55"/>
        <v>0.85501251412984</v>
      </c>
      <c r="I579" s="12">
        <f t="shared" si="56"/>
        <v>0.69477205577125</v>
      </c>
      <c r="J579" s="12">
        <f t="shared" si="57"/>
        <v>0.844699072744561</v>
      </c>
      <c r="K579" s="12">
        <f t="shared" si="58"/>
        <v>0.736808457740893</v>
      </c>
      <c r="L579" s="6">
        <f t="shared" si="59"/>
        <v>0.324605133083749</v>
      </c>
      <c r="M579" s="6">
        <f t="shared" si="60"/>
        <v>0.286923041408388</v>
      </c>
      <c r="N579" s="6">
        <f t="shared" si="61"/>
        <v>0.404496170487365</v>
      </c>
      <c r="O579" s="6">
        <f t="shared" si="62"/>
        <v>0.36656483490444</v>
      </c>
      <c r="P579" s="6">
        <f t="shared" si="63"/>
        <v>0.351865617790044</v>
      </c>
      <c r="Q579" s="6">
        <f t="shared" si="64"/>
        <v>0.164922296225817</v>
      </c>
      <c r="R579" s="6">
        <f t="shared" si="65"/>
        <v>0.580053353648359</v>
      </c>
      <c r="S579" s="6">
        <f t="shared" si="66"/>
        <v>0.11964130484513</v>
      </c>
      <c r="T579" s="6">
        <f t="shared" si="67"/>
        <v>0.0897526917417538</v>
      </c>
      <c r="U579" s="6">
        <f t="shared" si="68"/>
        <v>0.0908987289294735</v>
      </c>
      <c r="V579" s="6">
        <f t="shared" si="69"/>
        <v>0.497624703087886</v>
      </c>
      <c r="W579" s="12">
        <f t="shared" si="70"/>
        <v>0.799878259783341</v>
      </c>
      <c r="X579" s="12">
        <f t="shared" si="71"/>
        <v>0.690070024471097</v>
      </c>
      <c r="Y579" s="12">
        <f t="shared" si="72"/>
        <v>0.922268322258413</v>
      </c>
    </row>
    <row r="580" spans="1:25">
      <c r="A580" t="s">
        <v>47</v>
      </c>
      <c r="B580" s="6">
        <v>2023</v>
      </c>
      <c r="C580" s="6">
        <f t="shared" si="50"/>
        <v>0.375170101976188</v>
      </c>
      <c r="D580" s="6">
        <f t="shared" si="51"/>
        <v>0.169406392694064</v>
      </c>
      <c r="E580" s="6">
        <f t="shared" si="52"/>
        <v>0.318626265402339</v>
      </c>
      <c r="F580" s="6">
        <f t="shared" si="53"/>
        <v>0.215668428507321</v>
      </c>
      <c r="G580" s="6">
        <f t="shared" si="54"/>
        <v>0.276760770005996</v>
      </c>
      <c r="H580" s="12">
        <f t="shared" si="55"/>
        <v>0.855829514042111</v>
      </c>
      <c r="I580" s="12">
        <f t="shared" si="56"/>
        <v>0.700876614655825</v>
      </c>
      <c r="J580" s="12">
        <f t="shared" si="57"/>
        <v>0.844699072744561</v>
      </c>
      <c r="K580" s="12">
        <f t="shared" si="58"/>
        <v>0.952308001941587</v>
      </c>
      <c r="L580" s="6">
        <f t="shared" si="59"/>
        <v>0.32257987208474</v>
      </c>
      <c r="M580" s="6">
        <f t="shared" si="60"/>
        <v>0.285643330279729</v>
      </c>
      <c r="N580" s="6">
        <f t="shared" si="61"/>
        <v>0.44122965641953</v>
      </c>
      <c r="O580" s="6">
        <f t="shared" si="62"/>
        <v>0.367728301571059</v>
      </c>
      <c r="P580" s="6">
        <f t="shared" si="63"/>
        <v>0.515082708758805</v>
      </c>
      <c r="Q580" s="6">
        <f t="shared" si="64"/>
        <v>0.167459562321599</v>
      </c>
      <c r="R580" s="6">
        <f t="shared" si="65"/>
        <v>4.96928915958376e-5</v>
      </c>
      <c r="S580" s="6">
        <f t="shared" si="66"/>
        <v>0.046529715880496</v>
      </c>
      <c r="T580" s="6">
        <f t="shared" si="67"/>
        <v>0.0825135752201526</v>
      </c>
      <c r="U580" s="6">
        <f t="shared" si="68"/>
        <v>0.0978274853990575</v>
      </c>
      <c r="V580" s="6">
        <f t="shared" si="69"/>
        <v>0.495249406175772</v>
      </c>
      <c r="W580" s="12">
        <f t="shared" si="70"/>
        <v>0.825754102711703</v>
      </c>
      <c r="X580" s="12">
        <f t="shared" si="71"/>
        <v>0.721679383116359</v>
      </c>
      <c r="Y580" s="12">
        <f t="shared" si="72"/>
        <v>0.915182369147239</v>
      </c>
    </row>
    <row r="581" spans="1:25">
      <c r="A581" t="s">
        <v>48</v>
      </c>
      <c r="B581" s="6">
        <v>2011</v>
      </c>
      <c r="C581" s="6">
        <f t="shared" si="50"/>
        <v>0.708275727579637</v>
      </c>
      <c r="D581" s="6">
        <f t="shared" si="51"/>
        <v>0.979406392694064</v>
      </c>
      <c r="E581" s="6">
        <f t="shared" si="52"/>
        <v>0.748062261008101</v>
      </c>
      <c r="F581" s="6">
        <f t="shared" si="53"/>
        <v>0.905365014838921</v>
      </c>
      <c r="G581" s="6">
        <f t="shared" si="54"/>
        <v>0.560984321779842</v>
      </c>
      <c r="H581" s="12">
        <f t="shared" si="55"/>
        <v>0.340734597539781</v>
      </c>
      <c r="I581" s="12">
        <f t="shared" si="56"/>
        <v>0</v>
      </c>
      <c r="J581" s="12">
        <f t="shared" si="57"/>
        <v>0.00130824063969766</v>
      </c>
      <c r="K581" s="12">
        <f t="shared" si="58"/>
        <v>0.498774669397516</v>
      </c>
      <c r="L581" s="6">
        <f t="shared" si="59"/>
        <v>0.583601553658551</v>
      </c>
      <c r="M581" s="6">
        <f t="shared" si="60"/>
        <v>0.330011755009098</v>
      </c>
      <c r="N581" s="6">
        <f t="shared" si="61"/>
        <v>0.106354947042108</v>
      </c>
      <c r="O581" s="6">
        <f t="shared" si="62"/>
        <v>0.273394094483582</v>
      </c>
      <c r="P581" s="6">
        <f t="shared" si="63"/>
        <v>0.0294527007123214</v>
      </c>
      <c r="Q581" s="6">
        <f t="shared" si="64"/>
        <v>0.628924833491913</v>
      </c>
      <c r="R581" s="6">
        <f t="shared" si="65"/>
        <v>0.414907325291549</v>
      </c>
      <c r="S581" s="6">
        <f t="shared" si="66"/>
        <v>0.161595827423709</v>
      </c>
      <c r="T581" s="6">
        <f t="shared" si="67"/>
        <v>0.172355659096688</v>
      </c>
      <c r="U581" s="6">
        <f t="shared" si="68"/>
        <v>0.225446922628085</v>
      </c>
      <c r="V581" s="6">
        <f t="shared" si="69"/>
        <v>0.080166270783848</v>
      </c>
      <c r="W581" s="12">
        <f t="shared" si="70"/>
        <v>0.0682551773978848</v>
      </c>
      <c r="X581" s="12">
        <f t="shared" si="71"/>
        <v>0.0801691552359202</v>
      </c>
      <c r="Y581" s="12">
        <f t="shared" si="72"/>
        <v>0.0669697405253273</v>
      </c>
    </row>
    <row r="582" spans="1:25">
      <c r="A582" t="s">
        <v>48</v>
      </c>
      <c r="B582" s="6">
        <v>2012</v>
      </c>
      <c r="C582" s="6">
        <f t="shared" si="50"/>
        <v>0.7083767418605</v>
      </c>
      <c r="D582" s="6">
        <f t="shared" si="51"/>
        <v>0.935205479452055</v>
      </c>
      <c r="E582" s="6">
        <f t="shared" si="52"/>
        <v>0.758987122944342</v>
      </c>
      <c r="F582" s="6">
        <f t="shared" si="53"/>
        <v>0.929621654643432</v>
      </c>
      <c r="G582" s="6">
        <f t="shared" si="54"/>
        <v>0.610672415772621</v>
      </c>
      <c r="H582" s="12">
        <f t="shared" si="55"/>
        <v>0.337055872513919</v>
      </c>
      <c r="I582" s="12">
        <f t="shared" si="56"/>
        <v>0.0174407247332309</v>
      </c>
      <c r="J582" s="12">
        <f t="shared" si="57"/>
        <v>0.00214423831677291</v>
      </c>
      <c r="K582" s="12">
        <f t="shared" si="58"/>
        <v>0.56852972166645</v>
      </c>
      <c r="L582" s="6">
        <f t="shared" si="59"/>
        <v>0.627175495760486</v>
      </c>
      <c r="M582" s="6">
        <f t="shared" si="60"/>
        <v>0.322329075546848</v>
      </c>
      <c r="N582" s="6">
        <f t="shared" si="61"/>
        <v>0.135055541203823</v>
      </c>
      <c r="O582" s="6">
        <f t="shared" si="62"/>
        <v>0.267323573220878</v>
      </c>
      <c r="P582" s="6">
        <f t="shared" si="63"/>
        <v>0.082674160901997</v>
      </c>
      <c r="Q582" s="6">
        <f t="shared" si="64"/>
        <v>0.699968284173803</v>
      </c>
      <c r="R582" s="6">
        <f t="shared" si="65"/>
        <v>0.495695498927744</v>
      </c>
      <c r="S582" s="6">
        <f t="shared" si="66"/>
        <v>0.200073203092831</v>
      </c>
      <c r="T582" s="6">
        <f t="shared" si="67"/>
        <v>0.174431709765828</v>
      </c>
      <c r="U582" s="6">
        <f t="shared" si="68"/>
        <v>0.230064911347951</v>
      </c>
      <c r="V582" s="6">
        <f t="shared" si="69"/>
        <v>0.081353919239905</v>
      </c>
      <c r="W582" s="12">
        <f t="shared" si="70"/>
        <v>0.168302501442466</v>
      </c>
      <c r="X582" s="12">
        <f t="shared" si="71"/>
        <v>0.239654180144606</v>
      </c>
      <c r="Y582" s="12">
        <f t="shared" si="72"/>
        <v>0.234596513898776</v>
      </c>
    </row>
    <row r="583" spans="1:25">
      <c r="A583" t="s">
        <v>48</v>
      </c>
      <c r="B583" s="6">
        <v>2013</v>
      </c>
      <c r="C583" s="6">
        <f t="shared" si="50"/>
        <v>0.715570838299088</v>
      </c>
      <c r="D583" s="6">
        <f t="shared" si="51"/>
        <v>0.892191780821918</v>
      </c>
      <c r="E583" s="6">
        <f t="shared" si="52"/>
        <v>0.708518091877485</v>
      </c>
      <c r="F583" s="6">
        <f t="shared" si="53"/>
        <v>0.953753096941334</v>
      </c>
      <c r="G583" s="6">
        <f t="shared" si="54"/>
        <v>0.573983594637003</v>
      </c>
      <c r="H583" s="12">
        <f t="shared" si="55"/>
        <v>0.342116368033908</v>
      </c>
      <c r="I583" s="12">
        <f t="shared" si="56"/>
        <v>0.0392401045100482</v>
      </c>
      <c r="J583" s="12">
        <f t="shared" si="57"/>
        <v>0</v>
      </c>
      <c r="K583" s="12">
        <f t="shared" si="58"/>
        <v>0.653983212378799</v>
      </c>
      <c r="L583" s="6">
        <f t="shared" si="59"/>
        <v>0.692554594306718</v>
      </c>
      <c r="M583" s="6">
        <f t="shared" si="60"/>
        <v>0.32332686310739</v>
      </c>
      <c r="N583" s="6">
        <f t="shared" si="61"/>
        <v>0.165564453629553</v>
      </c>
      <c r="O583" s="6">
        <f t="shared" si="62"/>
        <v>0.301821442676425</v>
      </c>
      <c r="P583" s="6">
        <f t="shared" si="63"/>
        <v>0.0969492557496773</v>
      </c>
      <c r="Q583" s="6">
        <f t="shared" si="64"/>
        <v>0.740247383444339</v>
      </c>
      <c r="R583" s="6">
        <f t="shared" si="65"/>
        <v>0.550372025206143</v>
      </c>
      <c r="S583" s="6">
        <f t="shared" si="66"/>
        <v>0.248799011758247</v>
      </c>
      <c r="T583" s="6">
        <f t="shared" si="67"/>
        <v>0.162235637163062</v>
      </c>
      <c r="U583" s="6">
        <f t="shared" si="68"/>
        <v>0.232852257546623</v>
      </c>
      <c r="V583" s="6">
        <f t="shared" si="69"/>
        <v>0.0819477434679335</v>
      </c>
      <c r="W583" s="12">
        <f t="shared" si="70"/>
        <v>0.258405362554906</v>
      </c>
      <c r="X583" s="12">
        <f t="shared" si="71"/>
        <v>0.361773234927243</v>
      </c>
      <c r="Y583" s="12">
        <f t="shared" si="72"/>
        <v>0.470343637402505</v>
      </c>
    </row>
    <row r="584" spans="1:25">
      <c r="A584" t="s">
        <v>48</v>
      </c>
      <c r="B584" s="6">
        <v>2014</v>
      </c>
      <c r="C584" s="6">
        <f t="shared" si="50"/>
        <v>0.719612001029072</v>
      </c>
      <c r="D584" s="6">
        <f t="shared" si="51"/>
        <v>0.848675799086758</v>
      </c>
      <c r="E584" s="6">
        <f t="shared" si="52"/>
        <v>0.735037468040477</v>
      </c>
      <c r="F584" s="6">
        <f t="shared" si="53"/>
        <v>0.981022773124771</v>
      </c>
      <c r="G584" s="6">
        <f t="shared" si="54"/>
        <v>0.582709308704027</v>
      </c>
      <c r="H584" s="12">
        <f t="shared" si="55"/>
        <v>0.348548515305593</v>
      </c>
      <c r="I584" s="12">
        <f t="shared" si="56"/>
        <v>0.0516567772812737</v>
      </c>
      <c r="J584" s="12">
        <f t="shared" si="57"/>
        <v>0.0432644752040536</v>
      </c>
      <c r="K584" s="12">
        <f t="shared" si="58"/>
        <v>0.790273124415452</v>
      </c>
      <c r="L584" s="6">
        <f t="shared" si="59"/>
        <v>0.728996423501375</v>
      </c>
      <c r="M584" s="6">
        <f t="shared" si="60"/>
        <v>0.303558471562648</v>
      </c>
      <c r="N584" s="6">
        <f t="shared" si="61"/>
        <v>0.196441737277357</v>
      </c>
      <c r="O584" s="6">
        <f t="shared" si="62"/>
        <v>0.287967815357389</v>
      </c>
      <c r="P584" s="6">
        <f t="shared" si="63"/>
        <v>0.0930742905947083</v>
      </c>
      <c r="Q584" s="6">
        <f t="shared" si="64"/>
        <v>0.864573422137647</v>
      </c>
      <c r="R584" s="6">
        <f t="shared" si="65"/>
        <v>0.568545007281475</v>
      </c>
      <c r="S584" s="6">
        <f t="shared" si="66"/>
        <v>0.274923365512193</v>
      </c>
      <c r="T584" s="6">
        <f t="shared" si="67"/>
        <v>0.330734866786569</v>
      </c>
      <c r="U584" s="6">
        <f t="shared" si="68"/>
        <v>0.237167389758587</v>
      </c>
      <c r="V584" s="6">
        <f t="shared" si="69"/>
        <v>0.083729216152019</v>
      </c>
      <c r="W584" s="12">
        <f t="shared" si="70"/>
        <v>0.361466160215288</v>
      </c>
      <c r="X584" s="12">
        <f t="shared" si="71"/>
        <v>0.306448580274336</v>
      </c>
      <c r="Y584" s="12">
        <f t="shared" si="72"/>
        <v>0.53588576971428</v>
      </c>
    </row>
    <row r="585" spans="1:25">
      <c r="A585" t="s">
        <v>48</v>
      </c>
      <c r="B585" s="6">
        <v>2015</v>
      </c>
      <c r="C585" s="6">
        <f t="shared" si="50"/>
        <v>0.718863562102288</v>
      </c>
      <c r="D585" s="6">
        <f t="shared" si="51"/>
        <v>0.810684931506849</v>
      </c>
      <c r="E585" s="6">
        <f t="shared" si="52"/>
        <v>0.744619964827079</v>
      </c>
      <c r="F585" s="6">
        <f t="shared" si="53"/>
        <v>1</v>
      </c>
      <c r="G585" s="6">
        <f t="shared" si="54"/>
        <v>0.653701412187935</v>
      </c>
      <c r="H585" s="12">
        <f t="shared" si="55"/>
        <v>0.354990078629262</v>
      </c>
      <c r="I585" s="12">
        <f t="shared" si="56"/>
        <v>0.0842917490782117</v>
      </c>
      <c r="J585" s="12">
        <f t="shared" si="57"/>
        <v>0.054729130370966</v>
      </c>
      <c r="K585" s="12">
        <f t="shared" si="58"/>
        <v>0.673564824132502</v>
      </c>
      <c r="L585" s="6">
        <f t="shared" si="59"/>
        <v>0.757560408592376</v>
      </c>
      <c r="M585" s="6">
        <f t="shared" si="60"/>
        <v>0.296947152992472</v>
      </c>
      <c r="N585" s="6">
        <f t="shared" si="61"/>
        <v>0.223517642755686</v>
      </c>
      <c r="O585" s="6">
        <f t="shared" si="62"/>
        <v>0.281846672592207</v>
      </c>
      <c r="P585" s="6">
        <f t="shared" si="63"/>
        <v>0.173260368003068</v>
      </c>
      <c r="Q585" s="6">
        <f t="shared" si="64"/>
        <v>0.93593403108151</v>
      </c>
      <c r="R585" s="6">
        <f t="shared" si="65"/>
        <v>0.709483443796987</v>
      </c>
      <c r="S585" s="6">
        <f t="shared" si="66"/>
        <v>0.326760305622913</v>
      </c>
      <c r="T585" s="6">
        <f t="shared" si="67"/>
        <v>0.0109423728553662</v>
      </c>
      <c r="U585" s="6">
        <f t="shared" si="68"/>
        <v>0.238293509712286</v>
      </c>
      <c r="V585" s="6">
        <f t="shared" si="69"/>
        <v>0.084916864608076</v>
      </c>
      <c r="W585" s="12">
        <f t="shared" si="70"/>
        <v>0.409294291460353</v>
      </c>
      <c r="X585" s="12">
        <f t="shared" si="71"/>
        <v>0.340103750393177</v>
      </c>
      <c r="Y585" s="12">
        <f t="shared" si="72"/>
        <v>0.819447114579395</v>
      </c>
    </row>
    <row r="586" spans="1:25">
      <c r="A586" t="s">
        <v>48</v>
      </c>
      <c r="B586" s="6">
        <v>2016</v>
      </c>
      <c r="C586" s="6">
        <f t="shared" si="50"/>
        <v>0.715356651219496</v>
      </c>
      <c r="D586" s="6">
        <f t="shared" si="51"/>
        <v>0.77027397260274</v>
      </c>
      <c r="E586" s="6">
        <f t="shared" si="52"/>
        <v>0.774791472307421</v>
      </c>
      <c r="F586" s="6">
        <f t="shared" si="53"/>
        <v>0.731850321101436</v>
      </c>
      <c r="G586" s="6">
        <f t="shared" si="54"/>
        <v>0.676561762492186</v>
      </c>
      <c r="H586" s="12">
        <f t="shared" si="55"/>
        <v>0.364874403526836</v>
      </c>
      <c r="I586" s="12">
        <f t="shared" si="56"/>
        <v>0.0987229262813469</v>
      </c>
      <c r="J586" s="12">
        <f t="shared" si="57"/>
        <v>0.0662607929852775</v>
      </c>
      <c r="K586" s="12">
        <f t="shared" si="58"/>
        <v>0.869333585897451</v>
      </c>
      <c r="L586" s="6">
        <f t="shared" si="59"/>
        <v>0.739371657834435</v>
      </c>
      <c r="M586" s="6">
        <f t="shared" si="60"/>
        <v>0.271612479812319</v>
      </c>
      <c r="N586" s="6">
        <f t="shared" si="61"/>
        <v>0.249962910229915</v>
      </c>
      <c r="O586" s="6">
        <f t="shared" si="62"/>
        <v>0.262863900950971</v>
      </c>
      <c r="P586" s="6">
        <f t="shared" si="63"/>
        <v>0.194842540000119</v>
      </c>
      <c r="Q586" s="6">
        <f t="shared" si="64"/>
        <v>0.978433238185855</v>
      </c>
      <c r="R586" s="6">
        <f t="shared" si="65"/>
        <v>0.694049132408335</v>
      </c>
      <c r="S586" s="6">
        <f t="shared" si="66"/>
        <v>0.379741044059112</v>
      </c>
      <c r="T586" s="6">
        <f t="shared" si="67"/>
        <v>0.0258213012457013</v>
      </c>
      <c r="U586" s="6">
        <f t="shared" si="68"/>
        <v>0.2415522816137</v>
      </c>
      <c r="V586" s="6">
        <f t="shared" si="69"/>
        <v>0.0866983372921615</v>
      </c>
      <c r="W586" s="12">
        <f t="shared" si="70"/>
        <v>0.447364146152587</v>
      </c>
      <c r="X586" s="12">
        <f t="shared" si="71"/>
        <v>0.418805904618692</v>
      </c>
      <c r="Y586" s="12">
        <f t="shared" si="72"/>
        <v>0.696752624453245</v>
      </c>
    </row>
    <row r="587" spans="1:25">
      <c r="A587" t="s">
        <v>48</v>
      </c>
      <c r="B587" s="6">
        <v>2017</v>
      </c>
      <c r="C587" s="6">
        <f t="shared" si="50"/>
        <v>0.724203583148925</v>
      </c>
      <c r="D587" s="6">
        <f t="shared" si="51"/>
        <v>0.731735159817352</v>
      </c>
      <c r="E587" s="6">
        <f t="shared" si="52"/>
        <v>0.779377110793167</v>
      </c>
      <c r="F587" s="6">
        <f t="shared" si="53"/>
        <v>0.757978663629747</v>
      </c>
      <c r="G587" s="6">
        <f t="shared" si="54"/>
        <v>0.681919657094745</v>
      </c>
      <c r="H587" s="12">
        <f t="shared" si="55"/>
        <v>0.388068669248992</v>
      </c>
      <c r="I587" s="12">
        <f t="shared" si="56"/>
        <v>0.14737626059141</v>
      </c>
      <c r="J587" s="12">
        <f t="shared" si="57"/>
        <v>0.100922788275611</v>
      </c>
      <c r="K587" s="12">
        <f t="shared" si="58"/>
        <v>0.797187067138646</v>
      </c>
      <c r="L587" s="6">
        <f t="shared" si="59"/>
        <v>0.724289251907385</v>
      </c>
      <c r="M587" s="6">
        <f t="shared" si="60"/>
        <v>0.248757012067354</v>
      </c>
      <c r="N587" s="6">
        <f t="shared" si="61"/>
        <v>0.28001924184728</v>
      </c>
      <c r="O587" s="6">
        <f t="shared" si="62"/>
        <v>0.265598450611112</v>
      </c>
      <c r="P587" s="6">
        <f t="shared" si="63"/>
        <v>0.231167372793395</v>
      </c>
      <c r="Q587" s="6">
        <f t="shared" si="64"/>
        <v>1</v>
      </c>
      <c r="R587" s="6">
        <f t="shared" si="65"/>
        <v>0.701516970269981</v>
      </c>
      <c r="S587" s="6">
        <f t="shared" si="66"/>
        <v>0.458480120785103</v>
      </c>
      <c r="T587" s="6">
        <f t="shared" si="67"/>
        <v>0.294900457635945</v>
      </c>
      <c r="U587" s="6">
        <f t="shared" si="68"/>
        <v>0.241359545685341</v>
      </c>
      <c r="V587" s="6">
        <f t="shared" si="69"/>
        <v>0.0866983372921615</v>
      </c>
      <c r="W587" s="12">
        <f t="shared" si="70"/>
        <v>0.527848703663888</v>
      </c>
      <c r="X587" s="12">
        <f t="shared" si="71"/>
        <v>0.563891943386963</v>
      </c>
      <c r="Y587" s="12">
        <f t="shared" si="72"/>
        <v>0.665515995910111</v>
      </c>
    </row>
    <row r="588" spans="1:25">
      <c r="A588" t="s">
        <v>48</v>
      </c>
      <c r="B588" s="6">
        <v>2018</v>
      </c>
      <c r="C588" s="6">
        <f t="shared" si="50"/>
        <v>0.722166801380398</v>
      </c>
      <c r="D588" s="6">
        <f t="shared" si="51"/>
        <v>0.691552511415525</v>
      </c>
      <c r="E588" s="6">
        <f t="shared" si="52"/>
        <v>0.786267837788636</v>
      </c>
      <c r="F588" s="6">
        <f t="shared" si="53"/>
        <v>0.778430581376486</v>
      </c>
      <c r="G588" s="6">
        <f t="shared" si="54"/>
        <v>0.674928880327597</v>
      </c>
      <c r="H588" s="12">
        <f t="shared" si="55"/>
        <v>0.415628891253751</v>
      </c>
      <c r="I588" s="12">
        <f t="shared" si="56"/>
        <v>0.213232241838205</v>
      </c>
      <c r="J588" s="12">
        <f t="shared" si="57"/>
        <v>0.133351201985973</v>
      </c>
      <c r="K588" s="12">
        <f t="shared" si="58"/>
        <v>0.767139829755999</v>
      </c>
      <c r="L588" s="6">
        <f t="shared" si="59"/>
        <v>0.745184431430304</v>
      </c>
      <c r="M588" s="6">
        <f t="shared" si="60"/>
        <v>0.24182800062489</v>
      </c>
      <c r="N588" s="6">
        <f t="shared" si="61"/>
        <v>0.310488166375688</v>
      </c>
      <c r="O588" s="6">
        <f t="shared" si="62"/>
        <v>0.260746837714408</v>
      </c>
      <c r="P588" s="6">
        <f t="shared" si="63"/>
        <v>0.276812880700499</v>
      </c>
      <c r="Q588" s="6">
        <f t="shared" si="64"/>
        <v>0.973041547732318</v>
      </c>
      <c r="R588" s="6">
        <f t="shared" si="65"/>
        <v>0.734551325616259</v>
      </c>
      <c r="S588" s="6">
        <f t="shared" si="66"/>
        <v>0.498467310243858</v>
      </c>
      <c r="T588" s="6">
        <f t="shared" si="67"/>
        <v>0.138992662326424</v>
      </c>
      <c r="U588" s="6">
        <f t="shared" si="68"/>
        <v>0.205375080161304</v>
      </c>
      <c r="V588" s="6">
        <f t="shared" si="69"/>
        <v>0.08729216152019</v>
      </c>
      <c r="W588" s="12">
        <f t="shared" si="70"/>
        <v>0.602760117005213</v>
      </c>
      <c r="X588" s="12">
        <f t="shared" si="71"/>
        <v>0.557794790487921</v>
      </c>
      <c r="Y588" s="12">
        <f t="shared" si="72"/>
        <v>0.811596968220182</v>
      </c>
    </row>
    <row r="589" spans="1:25">
      <c r="A589" t="s">
        <v>48</v>
      </c>
      <c r="B589" s="6">
        <v>2019</v>
      </c>
      <c r="C589" s="6">
        <f t="shared" si="50"/>
        <v>0.712722064702283</v>
      </c>
      <c r="D589" s="6">
        <f t="shared" si="51"/>
        <v>0.651095890410959</v>
      </c>
      <c r="E589" s="6">
        <f t="shared" si="52"/>
        <v>0.791693307590366</v>
      </c>
      <c r="F589" s="6">
        <f t="shared" si="53"/>
        <v>0.798388044392321</v>
      </c>
      <c r="G589" s="6">
        <f t="shared" si="54"/>
        <v>0.679712714794168</v>
      </c>
      <c r="H589" s="12">
        <f t="shared" si="55"/>
        <v>0.450769597257974</v>
      </c>
      <c r="I589" s="12">
        <f t="shared" si="56"/>
        <v>0.27146973359705</v>
      </c>
      <c r="J589" s="12">
        <f t="shared" si="57"/>
        <v>0.164691542383806</v>
      </c>
      <c r="K589" s="12">
        <f t="shared" si="58"/>
        <v>0.682633454485184</v>
      </c>
      <c r="L589" s="6">
        <f t="shared" si="59"/>
        <v>0.7674811788089</v>
      </c>
      <c r="M589" s="6">
        <f t="shared" si="60"/>
        <v>0.269811203955248</v>
      </c>
      <c r="N589" s="6">
        <f t="shared" si="61"/>
        <v>0.348681468859558</v>
      </c>
      <c r="O589" s="6">
        <f t="shared" si="62"/>
        <v>0.252462632239009</v>
      </c>
      <c r="P589" s="6">
        <f t="shared" si="63"/>
        <v>0.354047262712752</v>
      </c>
      <c r="Q589" s="6">
        <f t="shared" si="64"/>
        <v>0.924199175388519</v>
      </c>
      <c r="R589" s="6">
        <f t="shared" si="65"/>
        <v>0.791553739353493</v>
      </c>
      <c r="S589" s="6">
        <f t="shared" si="66"/>
        <v>0.607814430159674</v>
      </c>
      <c r="T589" s="6">
        <f t="shared" si="67"/>
        <v>0.280074742090532</v>
      </c>
      <c r="U589" s="6">
        <f t="shared" si="68"/>
        <v>0.215181292855466</v>
      </c>
      <c r="V589" s="6">
        <f t="shared" si="69"/>
        <v>0.08729216152019</v>
      </c>
      <c r="W589" s="12">
        <f t="shared" si="70"/>
        <v>0.66298880995008</v>
      </c>
      <c r="X589" s="12">
        <f t="shared" si="71"/>
        <v>0.618688271648721</v>
      </c>
      <c r="Y589" s="12">
        <f t="shared" si="72"/>
        <v>0.837933009644727</v>
      </c>
    </row>
    <row r="590" spans="1:25">
      <c r="A590" t="s">
        <v>48</v>
      </c>
      <c r="B590" s="6">
        <v>2020</v>
      </c>
      <c r="C590" s="6">
        <f t="shared" si="50"/>
        <v>0.709828403171953</v>
      </c>
      <c r="D590" s="6">
        <f t="shared" si="51"/>
        <v>0.617351598173516</v>
      </c>
      <c r="E590" s="6">
        <f t="shared" si="52"/>
        <v>0.795096342117464</v>
      </c>
      <c r="F590" s="6">
        <f t="shared" si="53"/>
        <v>0.819869191231649</v>
      </c>
      <c r="G590" s="6">
        <f t="shared" si="54"/>
        <v>0.691168403730115</v>
      </c>
      <c r="H590" s="12">
        <f t="shared" si="55"/>
        <v>0.471098010262856</v>
      </c>
      <c r="I590" s="12">
        <f t="shared" si="56"/>
        <v>0.308286328229922</v>
      </c>
      <c r="J590" s="12">
        <f t="shared" si="57"/>
        <v>0.16933101040849</v>
      </c>
      <c r="K590" s="12">
        <f t="shared" si="58"/>
        <v>0.909633347934696</v>
      </c>
      <c r="L590" s="6">
        <f t="shared" si="59"/>
        <v>0.809665373154345</v>
      </c>
      <c r="M590" s="6">
        <f t="shared" si="60"/>
        <v>0.275027378416414</v>
      </c>
      <c r="N590" s="6">
        <f t="shared" si="61"/>
        <v>0.373939759969923</v>
      </c>
      <c r="O590" s="6">
        <f t="shared" si="62"/>
        <v>0.249063504078827</v>
      </c>
      <c r="P590" s="6">
        <f t="shared" si="63"/>
        <v>0.438938654952146</v>
      </c>
      <c r="Q590" s="6">
        <f t="shared" si="64"/>
        <v>0.909609895337774</v>
      </c>
      <c r="R590" s="6">
        <f t="shared" si="65"/>
        <v>0.783690259324791</v>
      </c>
      <c r="S590" s="6">
        <f t="shared" si="66"/>
        <v>0.880038431623736</v>
      </c>
      <c r="T590" s="6">
        <f t="shared" si="67"/>
        <v>0.249831530366277</v>
      </c>
      <c r="U590" s="6">
        <f t="shared" si="68"/>
        <v>0.220017728915023</v>
      </c>
      <c r="V590" s="6">
        <f t="shared" si="69"/>
        <v>0.0878859857482185</v>
      </c>
      <c r="W590" s="12">
        <f t="shared" si="70"/>
        <v>0.70966375082539</v>
      </c>
      <c r="X590" s="12">
        <f t="shared" si="71"/>
        <v>0.668196712032512</v>
      </c>
      <c r="Y590" s="12">
        <f t="shared" si="72"/>
        <v>0.855333414183158</v>
      </c>
    </row>
    <row r="591" spans="1:25">
      <c r="A591" t="s">
        <v>48</v>
      </c>
      <c r="B591" s="32">
        <v>2021</v>
      </c>
      <c r="C591" s="6">
        <f t="shared" si="50"/>
        <v>0.71374076017475</v>
      </c>
      <c r="D591" s="6">
        <f t="shared" si="51"/>
        <v>0.591780821917808</v>
      </c>
      <c r="E591" s="6">
        <f t="shared" si="52"/>
        <v>0.795103243580068</v>
      </c>
      <c r="F591" s="6">
        <f t="shared" si="53"/>
        <v>0.836568345695959</v>
      </c>
      <c r="G591" s="6">
        <f t="shared" si="54"/>
        <v>0.698044368470066</v>
      </c>
      <c r="H591" s="12">
        <f t="shared" si="55"/>
        <v>0.484942147607965</v>
      </c>
      <c r="I591" s="12">
        <f t="shared" si="56"/>
        <v>0.345408150807023</v>
      </c>
      <c r="J591" s="12">
        <f t="shared" si="57"/>
        <v>0.188415369593935</v>
      </c>
      <c r="K591" s="12">
        <f t="shared" si="58"/>
        <v>0.97427397681935</v>
      </c>
      <c r="L591" s="6">
        <f t="shared" si="59"/>
        <v>0.913512431736488</v>
      </c>
      <c r="M591" s="6">
        <f t="shared" si="60"/>
        <v>0.271973520947296</v>
      </c>
      <c r="N591" s="6">
        <f t="shared" si="61"/>
        <v>0.426657194523379</v>
      </c>
      <c r="O591" s="6">
        <f t="shared" si="62"/>
        <v>0.251307040062558</v>
      </c>
      <c r="P591" s="6">
        <f t="shared" si="63"/>
        <v>0.555694716010526</v>
      </c>
      <c r="Q591" s="6">
        <f t="shared" si="64"/>
        <v>0.550903901046622</v>
      </c>
      <c r="R591" s="6">
        <f t="shared" si="65"/>
        <v>0.75548144364118</v>
      </c>
      <c r="S591" s="6">
        <f t="shared" si="66"/>
        <v>0.890469872352107</v>
      </c>
      <c r="T591" s="6">
        <f t="shared" si="67"/>
        <v>0.260555643389398</v>
      </c>
      <c r="U591" s="6">
        <f t="shared" si="68"/>
        <v>0.25097715975606</v>
      </c>
      <c r="V591" s="6">
        <f t="shared" si="69"/>
        <v>0.0878859857482185</v>
      </c>
      <c r="W591" s="12">
        <f t="shared" si="70"/>
        <v>0.787011758200176</v>
      </c>
      <c r="X591" s="12">
        <f t="shared" si="71"/>
        <v>0.742677565423254</v>
      </c>
      <c r="Y591" s="12">
        <f t="shared" si="72"/>
        <v>0.885858296939818</v>
      </c>
    </row>
    <row r="592" spans="1:25">
      <c r="A592" t="s">
        <v>48</v>
      </c>
      <c r="B592" s="32">
        <v>2022</v>
      </c>
      <c r="C592" s="6">
        <f t="shared" ref="C592:C655" si="73">(C197-$C$396)/$C$397</f>
        <v>0.714762737197184</v>
      </c>
      <c r="D592" s="6">
        <f t="shared" ref="D592:D655" si="74">(D197-$D$396)/$D$397</f>
        <v>0.57716894977169</v>
      </c>
      <c r="E592" s="6">
        <f t="shared" ref="E592:E655" si="75">(E197-$E$396)/$E$397</f>
        <v>0.782142450175658</v>
      </c>
      <c r="F592" s="6">
        <f t="shared" ref="F592:F655" si="76">(F197-$F$396)/$F$397</f>
        <v>0.8625443283644</v>
      </c>
      <c r="G592" s="6">
        <f t="shared" ref="G592:G655" si="77">(G197-$G$396)/$G$397</f>
        <v>0.703542588883644</v>
      </c>
      <c r="H592" s="12">
        <f t="shared" ref="H592:H655" si="78">($H$395-H197)/$H$397</f>
        <v>0.497511722534998</v>
      </c>
      <c r="I592" s="12">
        <f t="shared" ref="I592:I655" si="79">($I$395-I197)/$I$397</f>
        <v>0.3651258760042</v>
      </c>
      <c r="J592" s="12">
        <f t="shared" ref="J592:J655" si="80">($J$395-J197)/$J$397</f>
        <v>0.206532907038335</v>
      </c>
      <c r="K592" s="12">
        <f t="shared" ref="K592:K655" si="81">($K$395-K197)/$K$397</f>
        <v>0.989309434453692</v>
      </c>
      <c r="L592" s="6">
        <f t="shared" ref="L592:L655" si="82">(L197-$L$396)/$L$397</f>
        <v>0.967385606722115</v>
      </c>
      <c r="M592" s="6">
        <f t="shared" ref="M592:M655" si="83">(M197-$M$396)/$M$397</f>
        <v>0.269978475219413</v>
      </c>
      <c r="N592" s="6">
        <f t="shared" ref="N592:N655" si="84">(N197-$N$396)/$N$397</f>
        <v>0.460653538823121</v>
      </c>
      <c r="O592" s="6">
        <f t="shared" ref="O592:O655" si="85">(O197-$O$396)/$O$397</f>
        <v>0.258608216551187</v>
      </c>
      <c r="P592" s="6">
        <f t="shared" ref="P592:P655" si="86">(P197-$P$396)/$P$397</f>
        <v>0.685167977762445</v>
      </c>
      <c r="Q592" s="6">
        <f t="shared" ref="Q592:Q655" si="87">(Q197-$Q$396)/$Q$397</f>
        <v>0.380907072629242</v>
      </c>
      <c r="R592" s="6">
        <f t="shared" ref="R592:R655" si="88">(R197-$R$396)/$R$397</f>
        <v>0.823102781320662</v>
      </c>
      <c r="S592" s="6">
        <f t="shared" ref="S592:S655" si="89">(S197-$S$396)/$S$397</f>
        <v>0.863750743468912</v>
      </c>
      <c r="T592" s="6">
        <f t="shared" ref="T592:T655" si="90">(T197-$T$396)/$T$397</f>
        <v>0.743736073724486</v>
      </c>
      <c r="U592" s="6">
        <f t="shared" ref="U592:U655" si="91">(U197-$U$396)/$U$397</f>
        <v>0.22877631869394</v>
      </c>
      <c r="V592" s="6">
        <f t="shared" ref="V592:V655" si="92">(V197-$V$396)/$V$397</f>
        <v>0.08729216152019</v>
      </c>
      <c r="W592" s="12">
        <f t="shared" ref="W592:W655" si="93">(W197-$W$396)/$W$397</f>
        <v>0.840682952372147</v>
      </c>
      <c r="X592" s="12">
        <f t="shared" ref="X592:X655" si="94">(X197-$X$396)/$X$397</f>
        <v>0.685096672291059</v>
      </c>
      <c r="Y592" s="12">
        <f t="shared" ref="Y592:Y655" si="95">(Y197-$Y$396)/$Y$397</f>
        <v>0.949151227940137</v>
      </c>
    </row>
    <row r="593" spans="1:25">
      <c r="A593" t="s">
        <v>48</v>
      </c>
      <c r="B593" s="6">
        <v>2023</v>
      </c>
      <c r="C593" s="6">
        <f t="shared" si="73"/>
        <v>0.717297812317728</v>
      </c>
      <c r="D593" s="6">
        <f t="shared" si="74"/>
        <v>0.569406392694064</v>
      </c>
      <c r="E593" s="6">
        <f t="shared" si="75"/>
        <v>0.787143556710162</v>
      </c>
      <c r="F593" s="6">
        <f t="shared" si="76"/>
        <v>0.897099708149528</v>
      </c>
      <c r="G593" s="6">
        <f t="shared" si="77"/>
        <v>0.717766523364248</v>
      </c>
      <c r="H593" s="12">
        <f t="shared" si="78"/>
        <v>0.50775808479369</v>
      </c>
      <c r="I593" s="12">
        <f t="shared" si="79"/>
        <v>0.383439552657925</v>
      </c>
      <c r="J593" s="12">
        <f t="shared" si="80"/>
        <v>0.212914568695397</v>
      </c>
      <c r="K593" s="12">
        <f t="shared" si="81"/>
        <v>0.995967656007672</v>
      </c>
      <c r="L593" s="6">
        <f t="shared" si="82"/>
        <v>1</v>
      </c>
      <c r="M593" s="6">
        <f t="shared" si="83"/>
        <v>0.264692326921965</v>
      </c>
      <c r="N593" s="6">
        <f t="shared" si="84"/>
        <v>0.503694135882201</v>
      </c>
      <c r="O593" s="6">
        <f t="shared" si="85"/>
        <v>0.257462205906792</v>
      </c>
      <c r="P593" s="6">
        <f t="shared" si="86"/>
        <v>0.785958589275441</v>
      </c>
      <c r="Q593" s="6">
        <f t="shared" si="87"/>
        <v>0.20837297811608</v>
      </c>
      <c r="R593" s="6">
        <f t="shared" si="88"/>
        <v>6.80330909723436e-5</v>
      </c>
      <c r="S593" s="6">
        <f t="shared" si="89"/>
        <v>0.365786704488265</v>
      </c>
      <c r="T593" s="6">
        <f t="shared" si="90"/>
        <v>0.0155065411175566</v>
      </c>
      <c r="U593" s="6">
        <f t="shared" si="91"/>
        <v>0.30087787528072</v>
      </c>
      <c r="V593" s="6">
        <f t="shared" si="92"/>
        <v>0.08729216152019</v>
      </c>
      <c r="W593" s="12">
        <f t="shared" si="93"/>
        <v>0.873482298228218</v>
      </c>
      <c r="X593" s="12">
        <f t="shared" si="94"/>
        <v>0.727301278231476</v>
      </c>
      <c r="Y593" s="12">
        <f t="shared" si="95"/>
        <v>0.947503154106643</v>
      </c>
    </row>
    <row r="594" spans="1:25">
      <c r="A594" t="s">
        <v>49</v>
      </c>
      <c r="B594" s="6">
        <v>2011</v>
      </c>
      <c r="C594" s="6">
        <f t="shared" si="73"/>
        <v>0.931280690101422</v>
      </c>
      <c r="D594" s="6">
        <f t="shared" si="74"/>
        <v>1</v>
      </c>
      <c r="E594" s="6">
        <f t="shared" si="75"/>
        <v>0.773147390549321</v>
      </c>
      <c r="F594" s="6">
        <f t="shared" si="76"/>
        <v>0.786015589352178</v>
      </c>
      <c r="G594" s="6">
        <f t="shared" si="77"/>
        <v>0.703376749288803</v>
      </c>
      <c r="H594" s="12">
        <f t="shared" si="78"/>
        <v>0.0595600422509214</v>
      </c>
      <c r="I594" s="12">
        <f t="shared" si="79"/>
        <v>0.220160916172197</v>
      </c>
      <c r="J594" s="12">
        <f t="shared" si="80"/>
        <v>0.533222930586666</v>
      </c>
      <c r="K594" s="12">
        <f t="shared" si="81"/>
        <v>0.650218428498704</v>
      </c>
      <c r="L594" s="6">
        <f t="shared" si="82"/>
        <v>0.486771861972588</v>
      </c>
      <c r="M594" s="6">
        <f t="shared" si="83"/>
        <v>0.495128261175569</v>
      </c>
      <c r="N594" s="6">
        <f t="shared" si="84"/>
        <v>0.0700335830534746</v>
      </c>
      <c r="O594" s="6">
        <f t="shared" si="85"/>
        <v>0.391209388689521</v>
      </c>
      <c r="P594" s="6">
        <f t="shared" si="86"/>
        <v>0.0402254992477427</v>
      </c>
      <c r="Q594" s="6">
        <f t="shared" si="87"/>
        <v>0.253092293054234</v>
      </c>
      <c r="R594" s="6">
        <f t="shared" si="88"/>
        <v>0.353464346874952</v>
      </c>
      <c r="S594" s="6">
        <f t="shared" si="89"/>
        <v>0.0543075444937549</v>
      </c>
      <c r="T594" s="6">
        <f t="shared" si="90"/>
        <v>0.022517372743894</v>
      </c>
      <c r="U594" s="6">
        <f t="shared" si="91"/>
        <v>0.138398996258392</v>
      </c>
      <c r="V594" s="6">
        <f t="shared" si="92"/>
        <v>0.428147268408551</v>
      </c>
      <c r="W594" s="12">
        <f t="shared" si="93"/>
        <v>0.0249257317649797</v>
      </c>
      <c r="X594" s="12">
        <f t="shared" si="94"/>
        <v>0.0622104707090619</v>
      </c>
      <c r="Y594" s="12">
        <f t="shared" si="95"/>
        <v>0.1112895179013</v>
      </c>
    </row>
    <row r="595" spans="1:25">
      <c r="A595" t="s">
        <v>49</v>
      </c>
      <c r="B595" s="6">
        <v>2012</v>
      </c>
      <c r="C595" s="6">
        <f t="shared" si="73"/>
        <v>0.93151465941819</v>
      </c>
      <c r="D595" s="6">
        <f t="shared" si="74"/>
        <v>0.9662100456621</v>
      </c>
      <c r="E595" s="6">
        <f t="shared" si="75"/>
        <v>0.781611651018495</v>
      </c>
      <c r="F595" s="6">
        <f t="shared" si="76"/>
        <v>0.812936070080436</v>
      </c>
      <c r="G595" s="6">
        <f t="shared" si="77"/>
        <v>0.748778527599536</v>
      </c>
      <c r="H595" s="12">
        <f t="shared" si="78"/>
        <v>0.0444943590765497</v>
      </c>
      <c r="I595" s="12">
        <f t="shared" si="79"/>
        <v>0.222956804141333</v>
      </c>
      <c r="J595" s="12">
        <f t="shared" si="80"/>
        <v>0.521885908652895</v>
      </c>
      <c r="K595" s="12">
        <f t="shared" si="81"/>
        <v>0.671244391300745</v>
      </c>
      <c r="L595" s="6">
        <f t="shared" si="82"/>
        <v>0.524199734572925</v>
      </c>
      <c r="M595" s="6">
        <f t="shared" si="83"/>
        <v>0.48331202278224</v>
      </c>
      <c r="N595" s="6">
        <f t="shared" si="84"/>
        <v>0.095195040041333</v>
      </c>
      <c r="O595" s="6">
        <f t="shared" si="85"/>
        <v>0.385481275868392</v>
      </c>
      <c r="P595" s="6">
        <f t="shared" si="86"/>
        <v>0.114425150896283</v>
      </c>
      <c r="Q595" s="6">
        <f t="shared" si="87"/>
        <v>0.250872185220425</v>
      </c>
      <c r="R595" s="6">
        <f t="shared" si="88"/>
        <v>0.405881195800568</v>
      </c>
      <c r="S595" s="6">
        <f t="shared" si="89"/>
        <v>0.0620853731070138</v>
      </c>
      <c r="T595" s="6">
        <f t="shared" si="90"/>
        <v>0.020962164462353</v>
      </c>
      <c r="U595" s="6">
        <f t="shared" si="91"/>
        <v>0.142487658771702</v>
      </c>
      <c r="V595" s="6">
        <f t="shared" si="92"/>
        <v>0.450118764845606</v>
      </c>
      <c r="W595" s="12">
        <f t="shared" si="93"/>
        <v>0.129084294813975</v>
      </c>
      <c r="X595" s="12">
        <f t="shared" si="94"/>
        <v>0.181194197143363</v>
      </c>
      <c r="Y595" s="12">
        <f t="shared" si="95"/>
        <v>0.259505081087484</v>
      </c>
    </row>
    <row r="596" spans="1:25">
      <c r="A596" t="s">
        <v>49</v>
      </c>
      <c r="B596" s="6">
        <v>2013</v>
      </c>
      <c r="C596" s="6">
        <f t="shared" si="73"/>
        <v>0.93554800126371</v>
      </c>
      <c r="D596" s="6">
        <f t="shared" si="74"/>
        <v>0.924200913242009</v>
      </c>
      <c r="E596" s="6">
        <f t="shared" si="75"/>
        <v>0.745336873425795</v>
      </c>
      <c r="F596" s="6">
        <f t="shared" si="76"/>
        <v>0.833844807885934</v>
      </c>
      <c r="G596" s="6">
        <f t="shared" si="77"/>
        <v>0.725216548240187</v>
      </c>
      <c r="H596" s="12">
        <f t="shared" si="78"/>
        <v>0.0277141112125572</v>
      </c>
      <c r="I596" s="12">
        <f t="shared" si="79"/>
        <v>0.21215783947452</v>
      </c>
      <c r="J596" s="12">
        <f t="shared" si="80"/>
        <v>0.48160166944269</v>
      </c>
      <c r="K596" s="12">
        <f t="shared" si="81"/>
        <v>0.720707495234825</v>
      </c>
      <c r="L596" s="6">
        <f t="shared" si="82"/>
        <v>0.5663942532141</v>
      </c>
      <c r="M596" s="6">
        <f t="shared" si="83"/>
        <v>0.478441204448626</v>
      </c>
      <c r="N596" s="6">
        <f t="shared" si="84"/>
        <v>0.121183156807027</v>
      </c>
      <c r="O596" s="6">
        <f t="shared" si="85"/>
        <v>0.414007041954033</v>
      </c>
      <c r="P596" s="6">
        <f t="shared" si="86"/>
        <v>0.150789524150325</v>
      </c>
      <c r="Q596" s="6">
        <f t="shared" si="87"/>
        <v>0.281319378369807</v>
      </c>
      <c r="R596" s="6">
        <f t="shared" si="88"/>
        <v>0.463354216258266</v>
      </c>
      <c r="S596" s="6">
        <f t="shared" si="89"/>
        <v>0.0881182229949215</v>
      </c>
      <c r="T596" s="6">
        <f t="shared" si="90"/>
        <v>0.0618641719570571</v>
      </c>
      <c r="U596" s="6">
        <f t="shared" si="91"/>
        <v>0.150157183424511</v>
      </c>
      <c r="V596" s="6">
        <f t="shared" si="92"/>
        <v>0.485154394299287</v>
      </c>
      <c r="W596" s="12">
        <f t="shared" si="93"/>
        <v>0.221920806992177</v>
      </c>
      <c r="X596" s="12">
        <f t="shared" si="94"/>
        <v>0.294621645492007</v>
      </c>
      <c r="Y596" s="12">
        <f t="shared" si="95"/>
        <v>0.496125815587566</v>
      </c>
    </row>
    <row r="597" spans="1:25">
      <c r="A597" t="s">
        <v>49</v>
      </c>
      <c r="B597" s="6">
        <v>2014</v>
      </c>
      <c r="C597" s="6">
        <f t="shared" si="73"/>
        <v>0.939146922551972</v>
      </c>
      <c r="D597" s="6">
        <f t="shared" si="74"/>
        <v>0.857077625570776</v>
      </c>
      <c r="E597" s="6">
        <f t="shared" si="75"/>
        <v>0.765587497739771</v>
      </c>
      <c r="F597" s="6">
        <f t="shared" si="76"/>
        <v>0.858495895256447</v>
      </c>
      <c r="G597" s="6">
        <f t="shared" si="77"/>
        <v>0.732692086899948</v>
      </c>
      <c r="H597" s="12">
        <f t="shared" si="78"/>
        <v>0.0145316384349818</v>
      </c>
      <c r="I597" s="12">
        <f t="shared" si="79"/>
        <v>0.213329914780358</v>
      </c>
      <c r="J597" s="12">
        <f t="shared" si="80"/>
        <v>0.495376486129458</v>
      </c>
      <c r="K597" s="12">
        <f t="shared" si="81"/>
        <v>0.548971787798785</v>
      </c>
      <c r="L597" s="6">
        <f t="shared" si="82"/>
        <v>0.59493089111549</v>
      </c>
      <c r="M597" s="6">
        <f t="shared" si="83"/>
        <v>0.451360076142323</v>
      </c>
      <c r="N597" s="6">
        <f t="shared" si="84"/>
        <v>0.14694062568968</v>
      </c>
      <c r="O597" s="6">
        <f t="shared" si="85"/>
        <v>0.401243171697332</v>
      </c>
      <c r="P597" s="6">
        <f t="shared" si="86"/>
        <v>0.110511633792069</v>
      </c>
      <c r="Q597" s="6">
        <f t="shared" si="87"/>
        <v>0.248334919124643</v>
      </c>
      <c r="R597" s="6">
        <f t="shared" si="88"/>
        <v>0.486956794863814</v>
      </c>
      <c r="S597" s="6">
        <f t="shared" si="89"/>
        <v>0.115615134739443</v>
      </c>
      <c r="T597" s="6">
        <f t="shared" si="90"/>
        <v>0.050102020252136</v>
      </c>
      <c r="U597" s="6">
        <f t="shared" si="91"/>
        <v>0.154048774945924</v>
      </c>
      <c r="V597" s="6">
        <f t="shared" si="92"/>
        <v>0.514251781472684</v>
      </c>
      <c r="W597" s="12">
        <f t="shared" si="93"/>
        <v>0.334839968338535</v>
      </c>
      <c r="X597" s="12">
        <f t="shared" si="94"/>
        <v>0.249000633638695</v>
      </c>
      <c r="Y597" s="12">
        <f t="shared" si="95"/>
        <v>0.536375844175649</v>
      </c>
    </row>
    <row r="598" spans="1:25">
      <c r="A598" t="s">
        <v>49</v>
      </c>
      <c r="B598" s="6">
        <v>2015</v>
      </c>
      <c r="C598" s="6">
        <f t="shared" si="73"/>
        <v>0.942213497922869</v>
      </c>
      <c r="D598" s="6">
        <f t="shared" si="74"/>
        <v>0.775799086757991</v>
      </c>
      <c r="E598" s="6">
        <f t="shared" si="75"/>
        <v>0.782380581308661</v>
      </c>
      <c r="F598" s="6">
        <f t="shared" si="76"/>
        <v>0.876089161742357</v>
      </c>
      <c r="G598" s="6">
        <f t="shared" si="77"/>
        <v>0.821722435545804</v>
      </c>
      <c r="H598" s="12">
        <f t="shared" si="78"/>
        <v>0</v>
      </c>
      <c r="I598" s="12">
        <f t="shared" si="79"/>
        <v>0.220154811613313</v>
      </c>
      <c r="J598" s="12">
        <f t="shared" si="80"/>
        <v>0.50008615243237</v>
      </c>
      <c r="K598" s="12">
        <f t="shared" si="81"/>
        <v>0.946783951128843</v>
      </c>
      <c r="L598" s="6">
        <f t="shared" si="82"/>
        <v>0.602422517136136</v>
      </c>
      <c r="M598" s="6">
        <f t="shared" si="83"/>
        <v>0.430910698933574</v>
      </c>
      <c r="N598" s="6">
        <f t="shared" si="84"/>
        <v>0.169849129037623</v>
      </c>
      <c r="O598" s="6">
        <f t="shared" si="85"/>
        <v>0.391197137952254</v>
      </c>
      <c r="P598" s="6">
        <f t="shared" si="86"/>
        <v>0.169972578690459</v>
      </c>
      <c r="Q598" s="6">
        <f t="shared" si="87"/>
        <v>0.229622581668253</v>
      </c>
      <c r="R598" s="6">
        <f t="shared" si="88"/>
        <v>0.58236739685489</v>
      </c>
      <c r="S598" s="6">
        <f t="shared" si="89"/>
        <v>0.149700324838724</v>
      </c>
      <c r="T598" s="6">
        <f t="shared" si="90"/>
        <v>0.0727487416270283</v>
      </c>
      <c r="U598" s="6">
        <f t="shared" si="91"/>
        <v>0.157925417972376</v>
      </c>
      <c r="V598" s="6">
        <f t="shared" si="92"/>
        <v>0.540380047505938</v>
      </c>
      <c r="W598" s="12">
        <f t="shared" si="93"/>
        <v>0.386456466414892</v>
      </c>
      <c r="X598" s="12">
        <f t="shared" si="94"/>
        <v>0.286326916064132</v>
      </c>
      <c r="Y598" s="12">
        <f t="shared" si="95"/>
        <v>0.799354061663269</v>
      </c>
    </row>
    <row r="599" spans="1:25">
      <c r="A599" t="s">
        <v>49</v>
      </c>
      <c r="B599" s="6">
        <v>2016</v>
      </c>
      <c r="C599" s="6">
        <f t="shared" si="73"/>
        <v>0.945326078496501</v>
      </c>
      <c r="D599" s="6">
        <f t="shared" si="74"/>
        <v>0.696803652968036</v>
      </c>
      <c r="E599" s="6">
        <f t="shared" si="75"/>
        <v>0.787330663029647</v>
      </c>
      <c r="F599" s="6">
        <f t="shared" si="76"/>
        <v>0.736174914492366</v>
      </c>
      <c r="G599" s="6">
        <f t="shared" si="77"/>
        <v>0.825268851497021</v>
      </c>
      <c r="H599" s="12">
        <f t="shared" si="78"/>
        <v>0.0015318651735136</v>
      </c>
      <c r="I599" s="12">
        <f t="shared" si="79"/>
        <v>0.230172392742901</v>
      </c>
      <c r="J599" s="12">
        <f t="shared" si="80"/>
        <v>0.496423078641217</v>
      </c>
      <c r="K599" s="12">
        <f t="shared" si="81"/>
        <v>0.877123610404063</v>
      </c>
      <c r="L599" s="6">
        <f t="shared" si="82"/>
        <v>0.61530001118926</v>
      </c>
      <c r="M599" s="6">
        <f t="shared" si="83"/>
        <v>0.400600264521561</v>
      </c>
      <c r="N599" s="6">
        <f t="shared" si="84"/>
        <v>0.191649121053991</v>
      </c>
      <c r="O599" s="6">
        <f t="shared" si="85"/>
        <v>0.389596734330837</v>
      </c>
      <c r="P599" s="6">
        <f t="shared" si="86"/>
        <v>0.273831529958819</v>
      </c>
      <c r="Q599" s="6">
        <f t="shared" si="87"/>
        <v>0.287345385347288</v>
      </c>
      <c r="R599" s="6">
        <f t="shared" si="88"/>
        <v>0.593718751703646</v>
      </c>
      <c r="S599" s="6">
        <f t="shared" si="89"/>
        <v>0.191151576154093</v>
      </c>
      <c r="T599" s="6">
        <f t="shared" si="90"/>
        <v>0.0598883076478327</v>
      </c>
      <c r="U599" s="6">
        <f t="shared" si="91"/>
        <v>0.156041907607339</v>
      </c>
      <c r="V599" s="6">
        <f t="shared" si="92"/>
        <v>0.558194774346793</v>
      </c>
      <c r="W599" s="12">
        <f t="shared" si="93"/>
        <v>0.427666874323737</v>
      </c>
      <c r="X599" s="12">
        <f t="shared" si="94"/>
        <v>0.381907523442186</v>
      </c>
      <c r="Y599" s="12">
        <f t="shared" si="95"/>
        <v>0.710003791391001</v>
      </c>
    </row>
    <row r="600" spans="1:25">
      <c r="A600" t="s">
        <v>49</v>
      </c>
      <c r="B600" s="6">
        <v>2017</v>
      </c>
      <c r="C600" s="6">
        <f t="shared" si="73"/>
        <v>0.962427789674439</v>
      </c>
      <c r="D600" s="6">
        <f t="shared" si="74"/>
        <v>0.618721461187215</v>
      </c>
      <c r="E600" s="6">
        <f t="shared" si="75"/>
        <v>0.792040527842264</v>
      </c>
      <c r="F600" s="6">
        <f t="shared" si="76"/>
        <v>0.750004713761544</v>
      </c>
      <c r="G600" s="6">
        <f t="shared" si="77"/>
        <v>0.828611157177665</v>
      </c>
      <c r="H600" s="12">
        <f t="shared" si="78"/>
        <v>0.0131965265865066</v>
      </c>
      <c r="I600" s="12">
        <f t="shared" si="79"/>
        <v>0.269204942250873</v>
      </c>
      <c r="J600" s="12">
        <f t="shared" si="80"/>
        <v>0.515092629818952</v>
      </c>
      <c r="K600" s="12">
        <f t="shared" si="81"/>
        <v>0.704819633703103</v>
      </c>
      <c r="L600" s="6">
        <f t="shared" si="82"/>
        <v>0.596021673281858</v>
      </c>
      <c r="M600" s="6">
        <f t="shared" si="83"/>
        <v>0.350468163504044</v>
      </c>
      <c r="N600" s="6">
        <f t="shared" si="84"/>
        <v>0.218062085607125</v>
      </c>
      <c r="O600" s="6">
        <f t="shared" si="85"/>
        <v>0.396244230064028</v>
      </c>
      <c r="P600" s="6">
        <f t="shared" si="86"/>
        <v>0.338087744236484</v>
      </c>
      <c r="Q600" s="6">
        <f t="shared" si="87"/>
        <v>0.322549952426261</v>
      </c>
      <c r="R600" s="6">
        <f t="shared" si="88"/>
        <v>0.674457929861361</v>
      </c>
      <c r="S600" s="6">
        <f t="shared" si="89"/>
        <v>0.253145445395068</v>
      </c>
      <c r="T600" s="6">
        <f t="shared" si="90"/>
        <v>0.0986780711573969</v>
      </c>
      <c r="U600" s="6">
        <f t="shared" si="91"/>
        <v>0.161815664129243</v>
      </c>
      <c r="V600" s="6">
        <f t="shared" si="92"/>
        <v>0.571852731591449</v>
      </c>
      <c r="W600" s="12">
        <f t="shared" si="93"/>
        <v>0.515496059482937</v>
      </c>
      <c r="X600" s="12">
        <f t="shared" si="94"/>
        <v>0.541340991081027</v>
      </c>
      <c r="Y600" s="12">
        <f t="shared" si="95"/>
        <v>0.682934412148824</v>
      </c>
    </row>
    <row r="601" spans="1:25">
      <c r="A601" t="s">
        <v>49</v>
      </c>
      <c r="B601" s="6">
        <v>2018</v>
      </c>
      <c r="C601" s="6">
        <f t="shared" si="73"/>
        <v>0.965767635949584</v>
      </c>
      <c r="D601" s="6">
        <f t="shared" si="74"/>
        <v>0.585844748858448</v>
      </c>
      <c r="E601" s="6">
        <f t="shared" si="75"/>
        <v>0.794350217327057</v>
      </c>
      <c r="F601" s="6">
        <f t="shared" si="76"/>
        <v>0.762535023248264</v>
      </c>
      <c r="G601" s="6">
        <f t="shared" si="77"/>
        <v>0.844519001390501</v>
      </c>
      <c r="H601" s="12">
        <f t="shared" si="78"/>
        <v>0.0327412992053785</v>
      </c>
      <c r="I601" s="12">
        <f t="shared" si="79"/>
        <v>0.312608355920201</v>
      </c>
      <c r="J601" s="12">
        <f t="shared" si="80"/>
        <v>0.529323735314201</v>
      </c>
      <c r="K601" s="12">
        <f t="shared" si="81"/>
        <v>0.723596197331502</v>
      </c>
      <c r="L601" s="6">
        <f t="shared" si="82"/>
        <v>0.611907024888186</v>
      </c>
      <c r="M601" s="6">
        <f t="shared" si="83"/>
        <v>0.336394073498417</v>
      </c>
      <c r="N601" s="6">
        <f t="shared" si="84"/>
        <v>0.24677716396077</v>
      </c>
      <c r="O601" s="6">
        <f t="shared" si="85"/>
        <v>0.396574670874005</v>
      </c>
      <c r="P601" s="6">
        <f t="shared" si="86"/>
        <v>0.449383267663218</v>
      </c>
      <c r="Q601" s="6">
        <f t="shared" si="87"/>
        <v>0.36092610212496</v>
      </c>
      <c r="R601" s="6">
        <f t="shared" si="88"/>
        <v>0.736455528266325</v>
      </c>
      <c r="S601" s="6">
        <f t="shared" si="89"/>
        <v>0.31093013679828</v>
      </c>
      <c r="T601" s="6">
        <f t="shared" si="90"/>
        <v>0.121952312333411</v>
      </c>
      <c r="U601" s="6">
        <f t="shared" si="91"/>
        <v>0.162698871039832</v>
      </c>
      <c r="V601" s="6">
        <f t="shared" si="92"/>
        <v>0.573634204275534</v>
      </c>
      <c r="W601" s="12">
        <f t="shared" si="93"/>
        <v>0.595152062788522</v>
      </c>
      <c r="X601" s="12">
        <f t="shared" si="94"/>
        <v>0.533768939606276</v>
      </c>
      <c r="Y601" s="12">
        <f t="shared" si="95"/>
        <v>0.813279292020657</v>
      </c>
    </row>
    <row r="602" spans="1:25">
      <c r="A602" t="s">
        <v>49</v>
      </c>
      <c r="B602" s="6">
        <v>2019</v>
      </c>
      <c r="C602" s="6">
        <f t="shared" si="73"/>
        <v>0.961208257471645</v>
      </c>
      <c r="D602" s="6">
        <f t="shared" si="74"/>
        <v>0.562100456621005</v>
      </c>
      <c r="E602" s="6">
        <f t="shared" si="75"/>
        <v>0.8005244191384</v>
      </c>
      <c r="F602" s="6">
        <f t="shared" si="76"/>
        <v>0.77403752154189</v>
      </c>
      <c r="G602" s="6">
        <f t="shared" si="77"/>
        <v>0.850450956129049</v>
      </c>
      <c r="H602" s="12">
        <f t="shared" si="78"/>
        <v>0.0693815466225724</v>
      </c>
      <c r="I602" s="12">
        <f t="shared" si="79"/>
        <v>0.351506605132713</v>
      </c>
      <c r="J602" s="12">
        <f t="shared" si="80"/>
        <v>0.535947900114232</v>
      </c>
      <c r="K602" s="12">
        <f t="shared" si="81"/>
        <v>0.770454733801366</v>
      </c>
      <c r="L602" s="6">
        <f t="shared" si="82"/>
        <v>0.675628074059051</v>
      </c>
      <c r="M602" s="6">
        <f t="shared" si="83"/>
        <v>0.321632367189245</v>
      </c>
      <c r="N602" s="6">
        <f t="shared" si="84"/>
        <v>0.281212789475776</v>
      </c>
      <c r="O602" s="6">
        <f t="shared" si="85"/>
        <v>0.389753851044096</v>
      </c>
      <c r="P602" s="6">
        <f t="shared" si="86"/>
        <v>0.474628863350145</v>
      </c>
      <c r="Q602" s="6">
        <f t="shared" si="87"/>
        <v>0.264192832223279</v>
      </c>
      <c r="R602" s="6">
        <f t="shared" si="88"/>
        <v>0.779580377341767</v>
      </c>
      <c r="S602" s="6">
        <f t="shared" si="89"/>
        <v>0.311662167726586</v>
      </c>
      <c r="T602" s="6">
        <f t="shared" si="90"/>
        <v>0.128067400838336</v>
      </c>
      <c r="U602" s="6">
        <f t="shared" si="91"/>
        <v>0.174276829185043</v>
      </c>
      <c r="V602" s="6">
        <f t="shared" si="92"/>
        <v>0.576009501187648</v>
      </c>
      <c r="W602" s="12">
        <f t="shared" si="93"/>
        <v>0.661636829540265</v>
      </c>
      <c r="X602" s="12">
        <f t="shared" si="94"/>
        <v>0.585576466926407</v>
      </c>
      <c r="Y602" s="12">
        <f t="shared" si="95"/>
        <v>0.838628135514232</v>
      </c>
    </row>
    <row r="603" spans="1:25">
      <c r="A603" t="s">
        <v>49</v>
      </c>
      <c r="B603" s="6">
        <v>2020</v>
      </c>
      <c r="C603" s="6">
        <f t="shared" si="73"/>
        <v>0.959500347180957</v>
      </c>
      <c r="D603" s="6">
        <f t="shared" si="74"/>
        <v>0.549315068493151</v>
      </c>
      <c r="E603" s="6">
        <f t="shared" si="75"/>
        <v>0.821093691649092</v>
      </c>
      <c r="F603" s="6">
        <f t="shared" si="76"/>
        <v>0.782087306405813</v>
      </c>
      <c r="G603" s="6">
        <f t="shared" si="77"/>
        <v>0.867085943180803</v>
      </c>
      <c r="H603" s="12">
        <f t="shared" si="78"/>
        <v>0.0957164170266101</v>
      </c>
      <c r="I603" s="12">
        <f t="shared" si="79"/>
        <v>0.380997729104095</v>
      </c>
      <c r="J603" s="12">
        <f t="shared" si="80"/>
        <v>0.532900656672985</v>
      </c>
      <c r="K603" s="12">
        <f t="shared" si="81"/>
        <v>0.841441036144293</v>
      </c>
      <c r="L603" s="6">
        <f t="shared" si="82"/>
        <v>0.790623843699203</v>
      </c>
      <c r="M603" s="6">
        <f t="shared" si="83"/>
        <v>0.367586027027634</v>
      </c>
      <c r="N603" s="6">
        <f t="shared" si="84"/>
        <v>0.305604088023697</v>
      </c>
      <c r="O603" s="6">
        <f t="shared" si="85"/>
        <v>0.37525854798989</v>
      </c>
      <c r="P603" s="6">
        <f t="shared" si="86"/>
        <v>0.550204523033307</v>
      </c>
      <c r="Q603" s="6">
        <f t="shared" si="87"/>
        <v>0.362194735172851</v>
      </c>
      <c r="R603" s="6">
        <f t="shared" si="88"/>
        <v>0.842624610389849</v>
      </c>
      <c r="S603" s="6">
        <f t="shared" si="89"/>
        <v>0.39913986365924</v>
      </c>
      <c r="T603" s="6">
        <f t="shared" si="90"/>
        <v>0.0661169492994648</v>
      </c>
      <c r="U603" s="6">
        <f t="shared" si="91"/>
        <v>0.183917661696624</v>
      </c>
      <c r="V603" s="6">
        <f t="shared" si="92"/>
        <v>0.57541567695962</v>
      </c>
      <c r="W603" s="12">
        <f t="shared" si="93"/>
        <v>0.70860652568016</v>
      </c>
      <c r="X603" s="12">
        <f t="shared" si="94"/>
        <v>0.62398909746317</v>
      </c>
      <c r="Y603" s="12">
        <f t="shared" si="95"/>
        <v>0.85387200939817</v>
      </c>
    </row>
    <row r="604" spans="1:25">
      <c r="A604" t="s">
        <v>49</v>
      </c>
      <c r="B604" s="32">
        <v>2021</v>
      </c>
      <c r="C604" s="6">
        <f t="shared" si="73"/>
        <v>0.960626806608394</v>
      </c>
      <c r="D604" s="6">
        <f t="shared" si="74"/>
        <v>0.526027397260274</v>
      </c>
      <c r="E604" s="6">
        <f t="shared" si="75"/>
        <v>0.821098752721668</v>
      </c>
      <c r="F604" s="6">
        <f t="shared" si="76"/>
        <v>0.796152581444372</v>
      </c>
      <c r="G604" s="6">
        <f t="shared" si="77"/>
        <v>0.831162535559836</v>
      </c>
      <c r="H604" s="12">
        <f t="shared" si="78"/>
        <v>0.128494235054497</v>
      </c>
      <c r="I604" s="12">
        <f t="shared" si="79"/>
        <v>0.411325177642664</v>
      </c>
      <c r="J604" s="12">
        <f t="shared" si="80"/>
        <v>0.569164449039241</v>
      </c>
      <c r="K604" s="12">
        <f t="shared" si="81"/>
        <v>0.624078042312382</v>
      </c>
      <c r="L604" s="6">
        <f t="shared" si="82"/>
        <v>0.834916982744574</v>
      </c>
      <c r="M604" s="6">
        <f t="shared" si="83"/>
        <v>0.360273848354458</v>
      </c>
      <c r="N604" s="6">
        <f t="shared" si="84"/>
        <v>0.342425729785585</v>
      </c>
      <c r="O604" s="6">
        <f t="shared" si="85"/>
        <v>0.375882202383315</v>
      </c>
      <c r="P604" s="6">
        <f t="shared" si="86"/>
        <v>0.624263806046132</v>
      </c>
      <c r="Q604" s="6">
        <f t="shared" si="87"/>
        <v>0.336504915953061</v>
      </c>
      <c r="R604" s="6">
        <f t="shared" si="88"/>
        <v>0.746852059819021</v>
      </c>
      <c r="S604" s="6">
        <f t="shared" si="89"/>
        <v>0.3362767076909</v>
      </c>
      <c r="T604" s="6">
        <f t="shared" si="90"/>
        <v>0.289437390359206</v>
      </c>
      <c r="U604" s="6">
        <f t="shared" si="91"/>
        <v>0.222912142014688</v>
      </c>
      <c r="V604" s="6">
        <f t="shared" si="92"/>
        <v>0.574821852731591</v>
      </c>
      <c r="W604" s="12">
        <f t="shared" si="93"/>
        <v>0.785681312882548</v>
      </c>
      <c r="X604" s="12">
        <f t="shared" si="94"/>
        <v>0.705328087794256</v>
      </c>
      <c r="Y604" s="12">
        <f t="shared" si="95"/>
        <v>0.88082314220175</v>
      </c>
    </row>
    <row r="605" spans="1:25">
      <c r="A605" t="s">
        <v>49</v>
      </c>
      <c r="B605" s="32">
        <v>2022</v>
      </c>
      <c r="C605" s="6">
        <f t="shared" si="73"/>
        <v>0.961046242044753</v>
      </c>
      <c r="D605" s="6">
        <f t="shared" si="74"/>
        <v>0.593607305936073</v>
      </c>
      <c r="E605" s="6">
        <f t="shared" si="75"/>
        <v>0.845655536959096</v>
      </c>
      <c r="F605" s="6">
        <f t="shared" si="76"/>
        <v>0.811874920827661</v>
      </c>
      <c r="G605" s="6">
        <f t="shared" si="77"/>
        <v>0.862442434525252</v>
      </c>
      <c r="H605" s="12">
        <f t="shared" si="78"/>
        <v>0.169741904272447</v>
      </c>
      <c r="I605" s="12">
        <f t="shared" si="79"/>
        <v>0.444485141503675</v>
      </c>
      <c r="J605" s="12">
        <f t="shared" si="80"/>
        <v>0.570287621490884</v>
      </c>
      <c r="K605" s="12">
        <f t="shared" si="81"/>
        <v>0.838268199415156</v>
      </c>
      <c r="L605" s="6">
        <f t="shared" si="82"/>
        <v>0.871583881585954</v>
      </c>
      <c r="M605" s="6">
        <f t="shared" si="83"/>
        <v>0.357910796407525</v>
      </c>
      <c r="N605" s="6">
        <f t="shared" si="84"/>
        <v>0.372494513357213</v>
      </c>
      <c r="O605" s="6">
        <f t="shared" si="85"/>
        <v>0.360793943649616</v>
      </c>
      <c r="P605" s="6">
        <f t="shared" si="86"/>
        <v>0.779117101051579</v>
      </c>
      <c r="Q605" s="6">
        <f t="shared" si="87"/>
        <v>0.260386933079607</v>
      </c>
      <c r="R605" s="6">
        <f t="shared" si="88"/>
        <v>0.816937811212557</v>
      </c>
      <c r="S605" s="6">
        <f t="shared" si="89"/>
        <v>0.301093471199158</v>
      </c>
      <c r="T605" s="6">
        <f t="shared" si="90"/>
        <v>0.451127034918926</v>
      </c>
      <c r="U605" s="6">
        <f t="shared" si="91"/>
        <v>0.249867143257905</v>
      </c>
      <c r="V605" s="6">
        <f t="shared" si="92"/>
        <v>0.573634204275534</v>
      </c>
      <c r="W605" s="12">
        <f t="shared" si="93"/>
        <v>0.841504149111028</v>
      </c>
      <c r="X605" s="12">
        <f t="shared" si="94"/>
        <v>0.63780709619021</v>
      </c>
      <c r="Y605" s="12">
        <f t="shared" si="95"/>
        <v>0.934674333327994</v>
      </c>
    </row>
    <row r="606" spans="1:25">
      <c r="A606" t="s">
        <v>49</v>
      </c>
      <c r="B606" s="6">
        <v>2023</v>
      </c>
      <c r="C606" s="6">
        <f t="shared" si="73"/>
        <v>0.963387945552166</v>
      </c>
      <c r="D606" s="6">
        <f t="shared" si="74"/>
        <v>0.549771689497717</v>
      </c>
      <c r="E606" s="6">
        <f t="shared" si="75"/>
        <v>0.852324036858718</v>
      </c>
      <c r="F606" s="6">
        <f t="shared" si="76"/>
        <v>0.831463466899966</v>
      </c>
      <c r="G606" s="6">
        <f t="shared" si="77"/>
        <v>0.841380805980431</v>
      </c>
      <c r="H606" s="12">
        <f t="shared" si="78"/>
        <v>0.185687236428543</v>
      </c>
      <c r="I606" s="12">
        <f t="shared" si="79"/>
        <v>0.456694259272825</v>
      </c>
      <c r="J606" s="12">
        <f t="shared" si="80"/>
        <v>0.573478452319415</v>
      </c>
      <c r="K606" s="12">
        <f t="shared" si="81"/>
        <v>0.529468313069009</v>
      </c>
      <c r="L606" s="6">
        <f t="shared" si="82"/>
        <v>0.818934615275932</v>
      </c>
      <c r="M606" s="6">
        <f t="shared" si="83"/>
        <v>0.341745371836761</v>
      </c>
      <c r="N606" s="6">
        <f t="shared" si="84"/>
        <v>0.407517437354689</v>
      </c>
      <c r="O606" s="6">
        <f t="shared" si="85"/>
        <v>0.358039150685651</v>
      </c>
      <c r="P606" s="6">
        <f t="shared" si="86"/>
        <v>0.973309200472113</v>
      </c>
      <c r="Q606" s="6">
        <f t="shared" si="87"/>
        <v>0.268315889628925</v>
      </c>
      <c r="R606" s="6">
        <f t="shared" si="88"/>
        <v>6.86253035875898e-5</v>
      </c>
      <c r="S606" s="6">
        <f t="shared" si="89"/>
        <v>0.127739396989523</v>
      </c>
      <c r="T606" s="6">
        <f t="shared" si="90"/>
        <v>0.145384006909183</v>
      </c>
      <c r="U606" s="6">
        <f t="shared" si="91"/>
        <v>0.281395003515388</v>
      </c>
      <c r="V606" s="6">
        <f t="shared" si="92"/>
        <v>0.572446555819477</v>
      </c>
      <c r="W606" s="12">
        <f t="shared" si="93"/>
        <v>0.868291558892058</v>
      </c>
      <c r="X606" s="12">
        <f t="shared" si="94"/>
        <v>0.693169493605769</v>
      </c>
      <c r="Y606" s="12">
        <f t="shared" si="95"/>
        <v>0.927151438568575</v>
      </c>
    </row>
    <row r="607" spans="1:25">
      <c r="A607" t="s">
        <v>50</v>
      </c>
      <c r="B607" s="6">
        <v>2011</v>
      </c>
      <c r="C607" s="6">
        <f t="shared" si="73"/>
        <v>0.520583044243085</v>
      </c>
      <c r="D607" s="6">
        <f t="shared" si="74"/>
        <v>0.697650826692932</v>
      </c>
      <c r="E607" s="6">
        <f t="shared" si="75"/>
        <v>0.359864344851056</v>
      </c>
      <c r="F607" s="6">
        <f t="shared" si="76"/>
        <v>0.262255485875684</v>
      </c>
      <c r="G607" s="6">
        <f t="shared" si="77"/>
        <v>0.301024378420442</v>
      </c>
      <c r="H607" s="12">
        <f t="shared" si="78"/>
        <v>0.50762357859917</v>
      </c>
      <c r="I607" s="12">
        <f t="shared" si="79"/>
        <v>0.154372085073133</v>
      </c>
      <c r="J607" s="12">
        <f t="shared" si="80"/>
        <v>0.809459537074263</v>
      </c>
      <c r="K607" s="12">
        <f t="shared" si="81"/>
        <v>0.389193412812104</v>
      </c>
      <c r="L607" s="6">
        <f t="shared" si="82"/>
        <v>0.326969730107951</v>
      </c>
      <c r="M607" s="6">
        <f t="shared" si="83"/>
        <v>0.49688394304545</v>
      </c>
      <c r="N607" s="6">
        <f t="shared" si="84"/>
        <v>0.0842676311030741</v>
      </c>
      <c r="O607" s="6">
        <f t="shared" si="85"/>
        <v>0.489761804193814</v>
      </c>
      <c r="P607" s="6">
        <f t="shared" si="86"/>
        <v>0.0508490325437762</v>
      </c>
      <c r="Q607" s="6">
        <f t="shared" si="87"/>
        <v>0.025372660957818</v>
      </c>
      <c r="R607" s="6">
        <f t="shared" si="88"/>
        <v>0.276770974030958</v>
      </c>
      <c r="S607" s="6">
        <f t="shared" si="89"/>
        <v>0.0461637004163426</v>
      </c>
      <c r="T607" s="6">
        <f t="shared" si="90"/>
        <v>0.0678484841127438</v>
      </c>
      <c r="U607" s="6">
        <f t="shared" si="91"/>
        <v>0.0539087075481429</v>
      </c>
      <c r="V607" s="6">
        <f t="shared" si="92"/>
        <v>0.0421615201900238</v>
      </c>
      <c r="W607" s="12">
        <f t="shared" si="93"/>
        <v>0.0714838991290998</v>
      </c>
      <c r="X607" s="12">
        <f t="shared" si="94"/>
        <v>0.0928692194317096</v>
      </c>
      <c r="Y607" s="12">
        <f t="shared" si="95"/>
        <v>0.048155142725816</v>
      </c>
    </row>
    <row r="608" spans="1:25">
      <c r="A608" t="s">
        <v>50</v>
      </c>
      <c r="B608" s="6">
        <v>2012</v>
      </c>
      <c r="C608" s="6">
        <f t="shared" si="73"/>
        <v>0.525138676583086</v>
      </c>
      <c r="D608" s="6">
        <f t="shared" si="74"/>
        <v>0.68056496167579</v>
      </c>
      <c r="E608" s="6">
        <f t="shared" si="75"/>
        <v>0.374161568147266</v>
      </c>
      <c r="F608" s="6">
        <f t="shared" si="76"/>
        <v>0.282689182105807</v>
      </c>
      <c r="G608" s="6">
        <f t="shared" si="77"/>
        <v>0.313347536006327</v>
      </c>
      <c r="H608" s="12">
        <f t="shared" si="78"/>
        <v>0.50762357859917</v>
      </c>
      <c r="I608" s="12">
        <f t="shared" si="79"/>
        <v>0.154372085073133</v>
      </c>
      <c r="J608" s="12">
        <f t="shared" si="80"/>
        <v>0.809459537074263</v>
      </c>
      <c r="K608" s="12">
        <f t="shared" si="81"/>
        <v>0.593131045260279</v>
      </c>
      <c r="L608" s="6">
        <f t="shared" si="82"/>
        <v>0.365927102407876</v>
      </c>
      <c r="M608" s="6">
        <f t="shared" si="83"/>
        <v>0.485933524416377</v>
      </c>
      <c r="N608" s="6">
        <f t="shared" si="84"/>
        <v>0.111185740118832</v>
      </c>
      <c r="O608" s="6">
        <f t="shared" si="85"/>
        <v>0.47135965467913</v>
      </c>
      <c r="P608" s="6">
        <f t="shared" si="86"/>
        <v>0.061870935982017</v>
      </c>
      <c r="Q608" s="6">
        <f t="shared" si="87"/>
        <v>0.286076752299397</v>
      </c>
      <c r="R608" s="6">
        <f t="shared" si="88"/>
        <v>0.308251966722462</v>
      </c>
      <c r="S608" s="6">
        <f t="shared" si="89"/>
        <v>0.0597520245230361</v>
      </c>
      <c r="T608" s="6">
        <f t="shared" si="90"/>
        <v>0.10532835752247</v>
      </c>
      <c r="U608" s="6">
        <f t="shared" si="91"/>
        <v>0.0539087075481429</v>
      </c>
      <c r="V608" s="6">
        <f t="shared" si="92"/>
        <v>0.0457244655581948</v>
      </c>
      <c r="W608" s="12">
        <f t="shared" si="93"/>
        <v>0.17241374044688</v>
      </c>
      <c r="X608" s="12">
        <f t="shared" si="94"/>
        <v>0.236300569442905</v>
      </c>
      <c r="Y608" s="12">
        <f t="shared" si="95"/>
        <v>0.24167063221071</v>
      </c>
    </row>
    <row r="609" spans="1:25">
      <c r="A609" t="s">
        <v>50</v>
      </c>
      <c r="B609" s="6">
        <v>2013</v>
      </c>
      <c r="C609" s="6">
        <f t="shared" si="73"/>
        <v>0.526933273820071</v>
      </c>
      <c r="D609" s="6">
        <f t="shared" si="74"/>
        <v>0.656892107827858</v>
      </c>
      <c r="E609" s="6">
        <f t="shared" si="75"/>
        <v>0.411352139154344</v>
      </c>
      <c r="F609" s="6">
        <f t="shared" si="76"/>
        <v>0.300706310029753</v>
      </c>
      <c r="G609" s="6">
        <f t="shared" si="77"/>
        <v>0.315414152495886</v>
      </c>
      <c r="H609" s="12">
        <f t="shared" si="78"/>
        <v>0.511778446671625</v>
      </c>
      <c r="I609" s="12">
        <f t="shared" si="79"/>
        <v>0.229897687593095</v>
      </c>
      <c r="J609" s="12">
        <f t="shared" si="80"/>
        <v>0.805419945245343</v>
      </c>
      <c r="K609" s="12">
        <f t="shared" si="81"/>
        <v>0.41100074585341</v>
      </c>
      <c r="L609" s="6">
        <f t="shared" si="82"/>
        <v>0.400757105806277</v>
      </c>
      <c r="M609" s="6">
        <f t="shared" si="83"/>
        <v>0.474112535795942</v>
      </c>
      <c r="N609" s="6">
        <f t="shared" si="84"/>
        <v>0.13986050116249</v>
      </c>
      <c r="O609" s="6">
        <f t="shared" si="85"/>
        <v>0.418295792828978</v>
      </c>
      <c r="P609" s="6">
        <f t="shared" si="86"/>
        <v>0.0660177418047452</v>
      </c>
      <c r="Q609" s="6">
        <f t="shared" si="87"/>
        <v>0.26546146527117</v>
      </c>
      <c r="R609" s="6">
        <f t="shared" si="88"/>
        <v>0.342328101304081</v>
      </c>
      <c r="S609" s="6">
        <f t="shared" si="89"/>
        <v>0.0746214027542664</v>
      </c>
      <c r="T609" s="6">
        <f t="shared" si="90"/>
        <v>0.116312453513405</v>
      </c>
      <c r="U609" s="6">
        <f t="shared" si="91"/>
        <v>0.0628181102013014</v>
      </c>
      <c r="V609" s="6">
        <f t="shared" si="92"/>
        <v>0.0492874109263658</v>
      </c>
      <c r="W609" s="12">
        <f t="shared" si="93"/>
        <v>0.262129154951574</v>
      </c>
      <c r="X609" s="12">
        <f t="shared" si="94"/>
        <v>0.377588783621062</v>
      </c>
      <c r="Y609" s="12">
        <f t="shared" si="95"/>
        <v>0.498448342382749</v>
      </c>
    </row>
    <row r="610" spans="1:25">
      <c r="A610" t="s">
        <v>50</v>
      </c>
      <c r="B610" s="6">
        <v>2014</v>
      </c>
      <c r="C610" s="6">
        <f t="shared" si="73"/>
        <v>0.527332007484349</v>
      </c>
      <c r="D610" s="6">
        <f t="shared" si="74"/>
        <v>0.61839746149679</v>
      </c>
      <c r="E610" s="6">
        <f t="shared" si="75"/>
        <v>0.42115482327118</v>
      </c>
      <c r="F610" s="6">
        <f t="shared" si="76"/>
        <v>0.316684076159302</v>
      </c>
      <c r="G610" s="6">
        <f t="shared" si="77"/>
        <v>0.325989615889985</v>
      </c>
      <c r="H610" s="12">
        <f t="shared" si="78"/>
        <v>0.516927200111702</v>
      </c>
      <c r="I610" s="12">
        <f t="shared" si="79"/>
        <v>0.236325788098552</v>
      </c>
      <c r="J610" s="12">
        <f t="shared" si="80"/>
        <v>0.796243115782487</v>
      </c>
      <c r="K610" s="12">
        <f t="shared" si="81"/>
        <v>0.749381415227249</v>
      </c>
      <c r="L610" s="6">
        <f t="shared" si="82"/>
        <v>0.424516887182242</v>
      </c>
      <c r="M610" s="6">
        <f t="shared" si="83"/>
        <v>0.439656369910979</v>
      </c>
      <c r="N610" s="6">
        <f t="shared" si="84"/>
        <v>0.169750879642715</v>
      </c>
      <c r="O610" s="6">
        <f t="shared" si="85"/>
        <v>0.405731067986754</v>
      </c>
      <c r="P610" s="6">
        <f t="shared" si="86"/>
        <v>0.0638845339464741</v>
      </c>
      <c r="Q610" s="6">
        <f t="shared" si="87"/>
        <v>0.241357437361243</v>
      </c>
      <c r="R610" s="6">
        <f t="shared" si="88"/>
        <v>0.355904557116904</v>
      </c>
      <c r="S610" s="6">
        <f t="shared" si="89"/>
        <v>0.091458114105321</v>
      </c>
      <c r="T610" s="6">
        <f t="shared" si="90"/>
        <v>0.0872401198655844</v>
      </c>
      <c r="U610" s="6">
        <f t="shared" si="91"/>
        <v>0.0688423536704285</v>
      </c>
      <c r="V610" s="6">
        <f t="shared" si="92"/>
        <v>0.0504750593824228</v>
      </c>
      <c r="W610" s="12">
        <f t="shared" si="93"/>
        <v>0.375930833571131</v>
      </c>
      <c r="X610" s="12">
        <f t="shared" si="94"/>
        <v>0.335242007068227</v>
      </c>
      <c r="Y610" s="12">
        <f t="shared" si="95"/>
        <v>0.540125979184385</v>
      </c>
    </row>
    <row r="611" spans="1:25">
      <c r="A611" t="s">
        <v>50</v>
      </c>
      <c r="B611" s="6">
        <v>2015</v>
      </c>
      <c r="C611" s="6">
        <f t="shared" si="73"/>
        <v>0.516823301910403</v>
      </c>
      <c r="D611" s="6">
        <f t="shared" si="74"/>
        <v>0.58639623918053</v>
      </c>
      <c r="E611" s="6">
        <f t="shared" si="75"/>
        <v>0.42787611169143</v>
      </c>
      <c r="F611" s="6">
        <f t="shared" si="76"/>
        <v>0.329899200923143</v>
      </c>
      <c r="G611" s="6">
        <f t="shared" si="77"/>
        <v>0.368163900547271</v>
      </c>
      <c r="H611" s="12">
        <f t="shared" si="78"/>
        <v>0.537161874211012</v>
      </c>
      <c r="I611" s="12">
        <f t="shared" si="79"/>
        <v>0.269375869899641</v>
      </c>
      <c r="J611" s="12">
        <f t="shared" si="80"/>
        <v>0.789430691963574</v>
      </c>
      <c r="K611" s="12">
        <f t="shared" si="81"/>
        <v>0.735932375957475</v>
      </c>
      <c r="L611" s="6">
        <f t="shared" si="82"/>
        <v>0.446931307143961</v>
      </c>
      <c r="M611" s="6">
        <f t="shared" si="83"/>
        <v>0.424131208297267</v>
      </c>
      <c r="N611" s="6">
        <f t="shared" si="84"/>
        <v>0.195450418135642</v>
      </c>
      <c r="O611" s="6">
        <f t="shared" si="85"/>
        <v>0.386128945344533</v>
      </c>
      <c r="P611" s="6">
        <f t="shared" si="86"/>
        <v>0.0617948205950444</v>
      </c>
      <c r="Q611" s="6">
        <f t="shared" si="87"/>
        <v>0.329210275927688</v>
      </c>
      <c r="R611" s="6">
        <f t="shared" si="88"/>
        <v>0.453581383904583</v>
      </c>
      <c r="S611" s="6">
        <f t="shared" si="89"/>
        <v>0.109255616049778</v>
      </c>
      <c r="T611" s="6">
        <f t="shared" si="90"/>
        <v>0.0814649022179181</v>
      </c>
      <c r="U611" s="6">
        <f t="shared" si="91"/>
        <v>0.072265559016409</v>
      </c>
      <c r="V611" s="6">
        <f t="shared" si="92"/>
        <v>0.0528503562945368</v>
      </c>
      <c r="W611" s="12">
        <f t="shared" si="93"/>
        <v>0.425265701624096</v>
      </c>
      <c r="X611" s="12">
        <f t="shared" si="94"/>
        <v>0.361793078777549</v>
      </c>
      <c r="Y611" s="12">
        <f t="shared" si="95"/>
        <v>0.804340036618066</v>
      </c>
    </row>
    <row r="612" spans="1:25">
      <c r="A612" t="s">
        <v>50</v>
      </c>
      <c r="B612" s="6">
        <v>2016</v>
      </c>
      <c r="C612" s="6">
        <f t="shared" si="73"/>
        <v>0.509669295719914</v>
      </c>
      <c r="D612" s="6">
        <f t="shared" si="74"/>
        <v>0.560120508730849</v>
      </c>
      <c r="E612" s="6">
        <f t="shared" si="75"/>
        <v>0.428861027087934</v>
      </c>
      <c r="F612" s="6">
        <f t="shared" si="76"/>
        <v>0.308753643737673</v>
      </c>
      <c r="G612" s="6">
        <f t="shared" si="77"/>
        <v>0.353059740524819</v>
      </c>
      <c r="H612" s="12">
        <f t="shared" si="78"/>
        <v>0.545470486051207</v>
      </c>
      <c r="I612" s="12">
        <f t="shared" si="79"/>
        <v>0.289423241276585</v>
      </c>
      <c r="J612" s="12">
        <f t="shared" si="80"/>
        <v>0.802241877740126</v>
      </c>
      <c r="K612" s="12">
        <f t="shared" si="81"/>
        <v>0.351024660518309</v>
      </c>
      <c r="L612" s="6">
        <f t="shared" si="82"/>
        <v>0.491626142586555</v>
      </c>
      <c r="M612" s="6">
        <f t="shared" si="83"/>
        <v>0.424197966759212</v>
      </c>
      <c r="N612" s="6">
        <f t="shared" si="84"/>
        <v>0.218211553810385</v>
      </c>
      <c r="O612" s="6">
        <f t="shared" si="85"/>
        <v>0.377431701980066</v>
      </c>
      <c r="P612" s="6">
        <f t="shared" si="86"/>
        <v>0.0531522643833369</v>
      </c>
      <c r="Q612" s="6">
        <f t="shared" si="87"/>
        <v>0.22581668252458</v>
      </c>
      <c r="R612" s="6">
        <f t="shared" si="88"/>
        <v>0.518334867623799</v>
      </c>
      <c r="S612" s="6">
        <f t="shared" si="89"/>
        <v>0.134327675344283</v>
      </c>
      <c r="T612" s="6">
        <f t="shared" si="90"/>
        <v>0.126270132710039</v>
      </c>
      <c r="U612" s="6">
        <f t="shared" si="91"/>
        <v>0.0741391037181392</v>
      </c>
      <c r="V612" s="6">
        <f t="shared" si="92"/>
        <v>0.0522565320665083</v>
      </c>
      <c r="W612" s="12">
        <f t="shared" si="93"/>
        <v>0.45974927294116</v>
      </c>
      <c r="X612" s="12">
        <f t="shared" si="94"/>
        <v>0.44976563459784</v>
      </c>
      <c r="Y612" s="12">
        <f t="shared" si="95"/>
        <v>0.690904262188884</v>
      </c>
    </row>
    <row r="613" spans="1:25">
      <c r="A613" t="s">
        <v>50</v>
      </c>
      <c r="B613" s="6">
        <v>2017</v>
      </c>
      <c r="C613" s="6">
        <f t="shared" si="73"/>
        <v>0.517071467118301</v>
      </c>
      <c r="D613" s="6">
        <f t="shared" si="74"/>
        <v>0.537087744595808</v>
      </c>
      <c r="E613" s="6">
        <f t="shared" si="75"/>
        <v>0.430946802452688</v>
      </c>
      <c r="F613" s="6">
        <f t="shared" si="76"/>
        <v>0.319866053751966</v>
      </c>
      <c r="G613" s="6">
        <f t="shared" si="77"/>
        <v>0.359399915804513</v>
      </c>
      <c r="H613" s="12">
        <f t="shared" si="78"/>
        <v>0.559566456409318</v>
      </c>
      <c r="I613" s="12">
        <f t="shared" si="79"/>
        <v>0.33711815984177</v>
      </c>
      <c r="J613" s="12">
        <f t="shared" si="80"/>
        <v>0.806804765824926</v>
      </c>
      <c r="K613" s="12">
        <f t="shared" si="81"/>
        <v>0.659807972344229</v>
      </c>
      <c r="L613" s="6">
        <f t="shared" si="82"/>
        <v>0.479543164059432</v>
      </c>
      <c r="M613" s="6">
        <f t="shared" si="83"/>
        <v>0.375773062038769</v>
      </c>
      <c r="N613" s="6">
        <f t="shared" si="84"/>
        <v>0.246295213173958</v>
      </c>
      <c r="O613" s="6">
        <f t="shared" si="85"/>
        <v>0.382628134190877</v>
      </c>
      <c r="P613" s="6">
        <f t="shared" si="86"/>
        <v>0.0891587964674552</v>
      </c>
      <c r="Q613" s="6">
        <f t="shared" si="87"/>
        <v>0.150333016175071</v>
      </c>
      <c r="R613" s="6">
        <f t="shared" si="88"/>
        <v>0.525796452308763</v>
      </c>
      <c r="S613" s="6">
        <f t="shared" si="89"/>
        <v>0.183465251406872</v>
      </c>
      <c r="T613" s="6">
        <f t="shared" si="90"/>
        <v>0.116172653791991</v>
      </c>
      <c r="U613" s="6">
        <f t="shared" si="91"/>
        <v>0.0759874352917024</v>
      </c>
      <c r="V613" s="6">
        <f t="shared" si="92"/>
        <v>0.0528503562945368</v>
      </c>
      <c r="W613" s="12">
        <f t="shared" si="93"/>
        <v>0.541712406988641</v>
      </c>
      <c r="X613" s="12">
        <f t="shared" si="94"/>
        <v>0.616787772169042</v>
      </c>
      <c r="Y613" s="12">
        <f t="shared" si="95"/>
        <v>0.689332500978987</v>
      </c>
    </row>
    <row r="614" spans="1:25">
      <c r="A614" t="s">
        <v>50</v>
      </c>
      <c r="B614" s="6">
        <v>2018</v>
      </c>
      <c r="C614" s="6">
        <f t="shared" si="73"/>
        <v>0.516858594473073</v>
      </c>
      <c r="D614" s="6">
        <f t="shared" si="74"/>
        <v>0.514633810361982</v>
      </c>
      <c r="E614" s="6">
        <f t="shared" si="75"/>
        <v>0.432899456272103</v>
      </c>
      <c r="F614" s="6">
        <f t="shared" si="76"/>
        <v>0.32661766868667</v>
      </c>
      <c r="G614" s="6">
        <f t="shared" si="77"/>
        <v>0.358557960938397</v>
      </c>
      <c r="H614" s="12">
        <f t="shared" si="78"/>
        <v>0.590640973875442</v>
      </c>
      <c r="I614" s="12">
        <f t="shared" si="79"/>
        <v>0.37539984860694</v>
      </c>
      <c r="J614" s="12">
        <f t="shared" si="80"/>
        <v>0.814213875008775</v>
      </c>
      <c r="K614" s="12">
        <f t="shared" si="81"/>
        <v>0.745285140942617</v>
      </c>
      <c r="L614" s="6">
        <f t="shared" si="82"/>
        <v>0.485893345700376</v>
      </c>
      <c r="M614" s="6">
        <f t="shared" si="83"/>
        <v>0.339697818329355</v>
      </c>
      <c r="N614" s="6">
        <f t="shared" si="84"/>
        <v>0.276409712684761</v>
      </c>
      <c r="O614" s="6">
        <f t="shared" si="85"/>
        <v>0.380042446104172</v>
      </c>
      <c r="P614" s="6">
        <f t="shared" si="86"/>
        <v>0.115403777300217</v>
      </c>
      <c r="Q614" s="6">
        <f t="shared" si="87"/>
        <v>0.208055819854107</v>
      </c>
      <c r="R614" s="6">
        <f t="shared" si="88"/>
        <v>0.577897184761372</v>
      </c>
      <c r="S614" s="6">
        <f t="shared" si="89"/>
        <v>0.192020862881457</v>
      </c>
      <c r="T614" s="6">
        <f t="shared" si="90"/>
        <v>0.109202738931375</v>
      </c>
      <c r="U614" s="6">
        <f t="shared" si="91"/>
        <v>0.0802948441146031</v>
      </c>
      <c r="V614" s="6">
        <f t="shared" si="92"/>
        <v>0.0534441805225653</v>
      </c>
      <c r="W614" s="12">
        <f t="shared" si="93"/>
        <v>0.625506653826694</v>
      </c>
      <c r="X614" s="12">
        <f t="shared" si="94"/>
        <v>0.62643740781262</v>
      </c>
      <c r="Y614" s="12">
        <f t="shared" si="95"/>
        <v>0.842526364922614</v>
      </c>
    </row>
    <row r="615" spans="1:25">
      <c r="A615" t="s">
        <v>50</v>
      </c>
      <c r="B615" s="6">
        <v>2019</v>
      </c>
      <c r="C615" s="6">
        <f t="shared" si="73"/>
        <v>0.507853864698262</v>
      </c>
      <c r="D615" s="6">
        <f t="shared" si="74"/>
        <v>0.496458227157365</v>
      </c>
      <c r="E615" s="6">
        <f t="shared" si="75"/>
        <v>0.438587181652784</v>
      </c>
      <c r="F615" s="6">
        <f t="shared" si="76"/>
        <v>0.333490099215252</v>
      </c>
      <c r="G615" s="6">
        <f t="shared" si="77"/>
        <v>0.343951319700468</v>
      </c>
      <c r="H615" s="12">
        <f t="shared" si="78"/>
        <v>0.621458868790481</v>
      </c>
      <c r="I615" s="12">
        <f t="shared" si="79"/>
        <v>0.41381583766757</v>
      </c>
      <c r="J615" s="12">
        <f t="shared" si="80"/>
        <v>0.829379893936783</v>
      </c>
      <c r="K615" s="12">
        <f t="shared" si="81"/>
        <v>0.661536458025027</v>
      </c>
      <c r="L615" s="6">
        <f t="shared" si="82"/>
        <v>0.524428373011634</v>
      </c>
      <c r="M615" s="6">
        <f t="shared" si="83"/>
        <v>0.312707371135882</v>
      </c>
      <c r="N615" s="6">
        <f t="shared" si="84"/>
        <v>0.312912967355585</v>
      </c>
      <c r="O615" s="6">
        <f t="shared" si="85"/>
        <v>0.364051021662369</v>
      </c>
      <c r="P615" s="6">
        <f t="shared" si="86"/>
        <v>0.160819950534884</v>
      </c>
      <c r="Q615" s="6">
        <f t="shared" si="87"/>
        <v>0.436409768474469</v>
      </c>
      <c r="R615" s="6">
        <f t="shared" si="88"/>
        <v>0.60927775879203</v>
      </c>
      <c r="S615" s="6">
        <f t="shared" si="89"/>
        <v>0.255890561376218</v>
      </c>
      <c r="T615" s="6">
        <f t="shared" si="90"/>
        <v>0.249697299098783</v>
      </c>
      <c r="U615" s="6">
        <f t="shared" si="91"/>
        <v>0.0869414432572571</v>
      </c>
      <c r="V615" s="6">
        <f t="shared" si="92"/>
        <v>0.0540380047505938</v>
      </c>
      <c r="W615" s="12">
        <f t="shared" si="93"/>
        <v>0.686272120937221</v>
      </c>
      <c r="X615" s="12">
        <f t="shared" si="94"/>
        <v>0.67820894387548</v>
      </c>
      <c r="Y615" s="12">
        <f t="shared" si="95"/>
        <v>0.867882446029134</v>
      </c>
    </row>
    <row r="616" spans="1:25">
      <c r="A616" t="s">
        <v>50</v>
      </c>
      <c r="B616" s="6">
        <v>2020</v>
      </c>
      <c r="C616" s="6">
        <f t="shared" si="73"/>
        <v>0.518271151362201</v>
      </c>
      <c r="D616" s="6">
        <f t="shared" si="74"/>
        <v>0.400456621004566</v>
      </c>
      <c r="E616" s="6">
        <f t="shared" si="75"/>
        <v>0.456539419544053</v>
      </c>
      <c r="F616" s="6">
        <f t="shared" si="76"/>
        <v>0.341811705966868</v>
      </c>
      <c r="G616" s="6">
        <f t="shared" si="77"/>
        <v>0.344257485106329</v>
      </c>
      <c r="H616" s="12">
        <f t="shared" si="78"/>
        <v>0.63068730242523</v>
      </c>
      <c r="I616" s="12">
        <f t="shared" si="79"/>
        <v>0.437507630698606</v>
      </c>
      <c r="J616" s="12">
        <f t="shared" si="80"/>
        <v>0.831811307028124</v>
      </c>
      <c r="K616" s="12">
        <f t="shared" si="81"/>
        <v>0.613659772455515</v>
      </c>
      <c r="L616" s="6">
        <f t="shared" si="82"/>
        <v>0.574975295667505</v>
      </c>
      <c r="M616" s="6">
        <f t="shared" si="83"/>
        <v>0.358962975320454</v>
      </c>
      <c r="N616" s="6">
        <f t="shared" si="84"/>
        <v>0.310718388184766</v>
      </c>
      <c r="O616" s="6">
        <f t="shared" si="85"/>
        <v>0.354361933939789</v>
      </c>
      <c r="P616" s="6">
        <f t="shared" si="86"/>
        <v>0.215811834855312</v>
      </c>
      <c r="Q616" s="6">
        <f t="shared" si="87"/>
        <v>0.348239771646051</v>
      </c>
      <c r="R616" s="6">
        <f t="shared" si="88"/>
        <v>0.639212451240073</v>
      </c>
      <c r="S616" s="6">
        <f t="shared" si="89"/>
        <v>0.314864803037928</v>
      </c>
      <c r="T616" s="6">
        <f t="shared" si="90"/>
        <v>0.00901775210789015</v>
      </c>
      <c r="U616" s="6">
        <f t="shared" si="91"/>
        <v>0.0910877073044824</v>
      </c>
      <c r="V616" s="6">
        <f t="shared" si="92"/>
        <v>0.0540380047505938</v>
      </c>
      <c r="W616" s="12">
        <f t="shared" si="93"/>
        <v>0.720178914502687</v>
      </c>
      <c r="X616" s="12">
        <f t="shared" si="94"/>
        <v>0.719973890813581</v>
      </c>
      <c r="Y616" s="12">
        <f t="shared" si="95"/>
        <v>0.861143120039153</v>
      </c>
    </row>
    <row r="617" spans="1:25">
      <c r="A617" t="s">
        <v>50</v>
      </c>
      <c r="B617" s="32">
        <v>2021</v>
      </c>
      <c r="C617" s="6">
        <f t="shared" si="73"/>
        <v>0.527133546374588</v>
      </c>
      <c r="D617" s="6">
        <f t="shared" si="74"/>
        <v>0.393150684931507</v>
      </c>
      <c r="E617" s="6">
        <f t="shared" si="75"/>
        <v>0.45653282481312</v>
      </c>
      <c r="F617" s="6">
        <f t="shared" si="76"/>
        <v>0.349760656457288</v>
      </c>
      <c r="G617" s="6">
        <f t="shared" si="77"/>
        <v>0.348964778221434</v>
      </c>
      <c r="H617" s="12">
        <f t="shared" si="78"/>
        <v>0.637293622767144</v>
      </c>
      <c r="I617" s="12">
        <f t="shared" si="79"/>
        <v>0.453837325714844</v>
      </c>
      <c r="J617" s="12">
        <f t="shared" si="80"/>
        <v>0.834271437596921</v>
      </c>
      <c r="K617" s="12">
        <f t="shared" si="81"/>
        <v>0.880272769247162</v>
      </c>
      <c r="L617" s="6">
        <f t="shared" si="82"/>
        <v>0.655683965406228</v>
      </c>
      <c r="M617" s="6">
        <f t="shared" si="83"/>
        <v>0.351634545929651</v>
      </c>
      <c r="N617" s="6">
        <f t="shared" si="84"/>
        <v>0.361172823559804</v>
      </c>
      <c r="O617" s="6">
        <f t="shared" si="85"/>
        <v>0.363100384214763</v>
      </c>
      <c r="P617" s="6">
        <f t="shared" si="86"/>
        <v>0.295025216928853</v>
      </c>
      <c r="Q617" s="6">
        <f t="shared" si="87"/>
        <v>0.177608626704726</v>
      </c>
      <c r="R617" s="6">
        <f t="shared" si="88"/>
        <v>0.619166753098443</v>
      </c>
      <c r="S617" s="6">
        <f t="shared" si="89"/>
        <v>0.315505330100197</v>
      </c>
      <c r="T617" s="6">
        <f t="shared" si="90"/>
        <v>0.0258587218801551</v>
      </c>
      <c r="U617" s="6">
        <f t="shared" si="91"/>
        <v>0.0994020492243973</v>
      </c>
      <c r="V617" s="6">
        <f t="shared" si="92"/>
        <v>0.0528503562945368</v>
      </c>
      <c r="W617" s="12">
        <f t="shared" si="93"/>
        <v>0.801500234246361</v>
      </c>
      <c r="X617" s="12">
        <f t="shared" si="94"/>
        <v>0.79767629983734</v>
      </c>
      <c r="Y617" s="12">
        <f t="shared" si="95"/>
        <v>0.877454241223726</v>
      </c>
    </row>
    <row r="618" spans="1:25">
      <c r="A618" t="s">
        <v>50</v>
      </c>
      <c r="B618" s="32">
        <v>2022</v>
      </c>
      <c r="C618" s="6">
        <f t="shared" si="73"/>
        <v>0.532567322189039</v>
      </c>
      <c r="D618" s="6">
        <f t="shared" si="74"/>
        <v>0.414611872146119</v>
      </c>
      <c r="E618" s="6">
        <f t="shared" si="75"/>
        <v>0.475371517234409</v>
      </c>
      <c r="F618" s="6">
        <f t="shared" si="76"/>
        <v>0.360861285009107</v>
      </c>
      <c r="G618" s="6">
        <f t="shared" si="77"/>
        <v>0.346005179298116</v>
      </c>
      <c r="H618" s="12">
        <f t="shared" si="78"/>
        <v>0.643818900414474</v>
      </c>
      <c r="I618" s="12">
        <f t="shared" si="79"/>
        <v>0.4872170536957</v>
      </c>
      <c r="J618" s="12">
        <f t="shared" si="80"/>
        <v>0.835126580258968</v>
      </c>
      <c r="K618" s="12">
        <f t="shared" si="81"/>
        <v>0.721962423194857</v>
      </c>
      <c r="L618" s="6">
        <f t="shared" si="82"/>
        <v>0.707946430351179</v>
      </c>
      <c r="M618" s="6">
        <f t="shared" si="83"/>
        <v>0.350061013757841</v>
      </c>
      <c r="N618" s="6">
        <f t="shared" si="84"/>
        <v>0.39864264294923</v>
      </c>
      <c r="O618" s="6">
        <f t="shared" si="85"/>
        <v>0.348149133330965</v>
      </c>
      <c r="P618" s="6">
        <f t="shared" si="86"/>
        <v>0.389745379202904</v>
      </c>
      <c r="Q618" s="6">
        <f t="shared" si="87"/>
        <v>0.424674912781478</v>
      </c>
      <c r="R618" s="6">
        <f t="shared" si="88"/>
        <v>0.680362988519819</v>
      </c>
      <c r="S618" s="6">
        <f t="shared" si="89"/>
        <v>0.35338793064007</v>
      </c>
      <c r="T618" s="6">
        <f t="shared" si="90"/>
        <v>0.249782110374687</v>
      </c>
      <c r="U618" s="6">
        <f t="shared" si="91"/>
        <v>0.113766702825415</v>
      </c>
      <c r="V618" s="6">
        <f t="shared" si="92"/>
        <v>0.0522565320665083</v>
      </c>
      <c r="W618" s="12">
        <f t="shared" si="93"/>
        <v>0.846321083972403</v>
      </c>
      <c r="X618" s="12">
        <f t="shared" si="94"/>
        <v>0.742753444535415</v>
      </c>
      <c r="Y618" s="12">
        <f t="shared" si="95"/>
        <v>0.928196327220837</v>
      </c>
    </row>
    <row r="619" spans="1:25">
      <c r="A619" t="s">
        <v>50</v>
      </c>
      <c r="B619" s="6">
        <v>2023</v>
      </c>
      <c r="C619" s="6">
        <f t="shared" si="73"/>
        <v>0.540278322193366</v>
      </c>
      <c r="D619" s="6">
        <f t="shared" si="74"/>
        <v>0.389954337899543</v>
      </c>
      <c r="E619" s="6">
        <f t="shared" si="75"/>
        <v>0.477114519956499</v>
      </c>
      <c r="F619" s="6">
        <f t="shared" si="76"/>
        <v>0.368165279744778</v>
      </c>
      <c r="G619" s="6">
        <f t="shared" si="77"/>
        <v>0.350584903494113</v>
      </c>
      <c r="H619" s="12">
        <f t="shared" si="78"/>
        <v>0.648871097160288</v>
      </c>
      <c r="I619" s="12">
        <f t="shared" si="79"/>
        <v>0.49942617146485</v>
      </c>
      <c r="J619" s="12">
        <f t="shared" si="80"/>
        <v>0.84150824191603</v>
      </c>
      <c r="K619" s="12">
        <f t="shared" si="81"/>
        <v>0.915031905951437</v>
      </c>
      <c r="L619" s="6">
        <f t="shared" si="82"/>
        <v>0.721569190194436</v>
      </c>
      <c r="M619" s="6">
        <f t="shared" si="83"/>
        <v>0.342784926033706</v>
      </c>
      <c r="N619" s="6">
        <f t="shared" si="84"/>
        <v>0.439550503745802</v>
      </c>
      <c r="O619" s="6">
        <f t="shared" si="85"/>
        <v>0.353629092080919</v>
      </c>
      <c r="P619" s="6">
        <f t="shared" si="86"/>
        <v>0.486534496086483</v>
      </c>
      <c r="Q619" s="6">
        <f t="shared" si="87"/>
        <v>0.156359023152553</v>
      </c>
      <c r="R619" s="6">
        <f t="shared" si="88"/>
        <v>6.0802947391425e-5</v>
      </c>
      <c r="S619" s="6">
        <f t="shared" si="89"/>
        <v>0.155556572265178</v>
      </c>
      <c r="T619" s="6">
        <f t="shared" si="90"/>
        <v>0.154680770419192</v>
      </c>
      <c r="U619" s="6">
        <f t="shared" si="91"/>
        <v>0.136095632498227</v>
      </c>
      <c r="V619" s="6">
        <f t="shared" si="92"/>
        <v>0.0516627078384798</v>
      </c>
      <c r="W619" s="12">
        <f t="shared" si="93"/>
        <v>0.872432399519099</v>
      </c>
      <c r="X619" s="12">
        <f t="shared" si="94"/>
        <v>0.783009860414363</v>
      </c>
      <c r="Y619" s="12">
        <f t="shared" si="95"/>
        <v>0.927535910396288</v>
      </c>
    </row>
    <row r="620" spans="1:25">
      <c r="A620" t="s">
        <v>51</v>
      </c>
      <c r="B620" s="6">
        <v>2011</v>
      </c>
      <c r="C620" s="6">
        <f t="shared" si="73"/>
        <v>0.54637244362727</v>
      </c>
      <c r="D620" s="6">
        <f t="shared" si="74"/>
        <v>0.757963470319635</v>
      </c>
      <c r="E620" s="6">
        <f t="shared" si="75"/>
        <v>0.406905174057187</v>
      </c>
      <c r="F620" s="6">
        <f t="shared" si="76"/>
        <v>0.365155784162515</v>
      </c>
      <c r="G620" s="6">
        <f t="shared" si="77"/>
        <v>0.371302095957341</v>
      </c>
      <c r="H620" s="12">
        <f t="shared" si="78"/>
        <v>0.665590358520424</v>
      </c>
      <c r="I620" s="12">
        <f t="shared" si="79"/>
        <v>0.270926427856323</v>
      </c>
      <c r="J620" s="12">
        <f t="shared" si="80"/>
        <v>0.781747171328471</v>
      </c>
      <c r="K620" s="12">
        <f t="shared" si="81"/>
        <v>0.437780434962766</v>
      </c>
      <c r="L620" s="6">
        <f t="shared" si="82"/>
        <v>0.347723865118458</v>
      </c>
      <c r="M620" s="6">
        <f t="shared" si="83"/>
        <v>0.534892827362557</v>
      </c>
      <c r="N620" s="6">
        <f t="shared" si="84"/>
        <v>0.0724360630328081</v>
      </c>
      <c r="O620" s="6">
        <f t="shared" si="85"/>
        <v>0.445781492721745</v>
      </c>
      <c r="P620" s="6">
        <f t="shared" si="86"/>
        <v>0.132211438659895</v>
      </c>
      <c r="Q620" s="6">
        <f t="shared" si="87"/>
        <v>0.209641611163971</v>
      </c>
      <c r="R620" s="6">
        <f t="shared" si="88"/>
        <v>0.290035065276783</v>
      </c>
      <c r="S620" s="6">
        <f t="shared" si="89"/>
        <v>0.0408564761861189</v>
      </c>
      <c r="T620" s="6">
        <f t="shared" si="90"/>
        <v>0.0382652537429773</v>
      </c>
      <c r="U620" s="6">
        <f t="shared" si="91"/>
        <v>0.0508044034279889</v>
      </c>
      <c r="V620" s="6">
        <f t="shared" si="92"/>
        <v>0.393111638954869</v>
      </c>
      <c r="W620" s="12">
        <f t="shared" si="93"/>
        <v>0.0287786730308962</v>
      </c>
      <c r="X620" s="12">
        <f t="shared" si="94"/>
        <v>0.107097260101055</v>
      </c>
      <c r="Y620" s="12">
        <f t="shared" si="95"/>
        <v>0.0669910481106042</v>
      </c>
    </row>
    <row r="621" spans="1:25">
      <c r="A621" t="s">
        <v>51</v>
      </c>
      <c r="B621" s="6">
        <v>2012</v>
      </c>
      <c r="C621" s="6">
        <f t="shared" si="73"/>
        <v>0.553595326178426</v>
      </c>
      <c r="D621" s="6">
        <f t="shared" si="74"/>
        <v>0.752963470319635</v>
      </c>
      <c r="E621" s="6">
        <f t="shared" si="75"/>
        <v>0.399753725141123</v>
      </c>
      <c r="F621" s="6">
        <f t="shared" si="76"/>
        <v>0.384286204516915</v>
      </c>
      <c r="G621" s="6">
        <f t="shared" si="77"/>
        <v>0.386929288548138</v>
      </c>
      <c r="H621" s="12">
        <f t="shared" si="78"/>
        <v>0.656284769474641</v>
      </c>
      <c r="I621" s="12">
        <f t="shared" si="79"/>
        <v>0.255365907259542</v>
      </c>
      <c r="J621" s="12">
        <f t="shared" si="80"/>
        <v>0.76321801670719</v>
      </c>
      <c r="K621" s="12">
        <f t="shared" si="81"/>
        <v>0.707921436774125</v>
      </c>
      <c r="L621" s="6">
        <f t="shared" si="82"/>
        <v>0.379907832817167</v>
      </c>
      <c r="M621" s="6">
        <f t="shared" si="83"/>
        <v>0.515137904559389</v>
      </c>
      <c r="N621" s="6">
        <f t="shared" si="84"/>
        <v>0.0967708602428313</v>
      </c>
      <c r="O621" s="6">
        <f t="shared" si="85"/>
        <v>0.464302609840695</v>
      </c>
      <c r="P621" s="6">
        <f t="shared" si="86"/>
        <v>0.155450355962998</v>
      </c>
      <c r="Q621" s="6">
        <f t="shared" si="87"/>
        <v>0.224548049476689</v>
      </c>
      <c r="R621" s="6">
        <f t="shared" si="88"/>
        <v>0.329375565390625</v>
      </c>
      <c r="S621" s="6">
        <f t="shared" si="89"/>
        <v>0.053804273230544</v>
      </c>
      <c r="T621" s="6">
        <f t="shared" si="90"/>
        <v>0.0511396902986785</v>
      </c>
      <c r="U621" s="6">
        <f t="shared" si="91"/>
        <v>0.0528966944393094</v>
      </c>
      <c r="V621" s="6">
        <f t="shared" si="92"/>
        <v>0.458432304038005</v>
      </c>
      <c r="W621" s="12">
        <f t="shared" si="93"/>
        <v>0.132226917299024</v>
      </c>
      <c r="X621" s="12">
        <f t="shared" si="94"/>
        <v>0.249278447542978</v>
      </c>
      <c r="Y621" s="12">
        <f t="shared" si="95"/>
        <v>0.247125374041599</v>
      </c>
    </row>
    <row r="622" spans="1:25">
      <c r="A622" t="s">
        <v>51</v>
      </c>
      <c r="B622" s="6">
        <v>2013</v>
      </c>
      <c r="C622" s="6">
        <f t="shared" si="73"/>
        <v>0.562674387216514</v>
      </c>
      <c r="D622" s="6">
        <f t="shared" si="74"/>
        <v>0.747036529680365</v>
      </c>
      <c r="E622" s="6">
        <f t="shared" si="75"/>
        <v>0.456271826834022</v>
      </c>
      <c r="F622" s="6">
        <f t="shared" si="76"/>
        <v>0.402745294723227</v>
      </c>
      <c r="G622" s="6">
        <f t="shared" si="77"/>
        <v>0.369554401765554</v>
      </c>
      <c r="H622" s="12">
        <f t="shared" si="78"/>
        <v>0.657573644291732</v>
      </c>
      <c r="I622" s="12">
        <f t="shared" si="79"/>
        <v>0.247320098649672</v>
      </c>
      <c r="J622" s="12">
        <f t="shared" si="80"/>
        <v>0.754057141398477</v>
      </c>
      <c r="K622" s="12">
        <f t="shared" si="81"/>
        <v>0.278570329241005</v>
      </c>
      <c r="L622" s="6">
        <f t="shared" si="82"/>
        <v>0.391247405146792</v>
      </c>
      <c r="M622" s="6">
        <f t="shared" si="83"/>
        <v>0.477610970136805</v>
      </c>
      <c r="N622" s="6">
        <f t="shared" si="84"/>
        <v>0.122733143890468</v>
      </c>
      <c r="O622" s="6">
        <f t="shared" si="85"/>
        <v>0.398424349995706</v>
      </c>
      <c r="P622" s="6">
        <f t="shared" si="86"/>
        <v>0.170566674113453</v>
      </c>
      <c r="Q622" s="6">
        <f t="shared" si="87"/>
        <v>0.238185854741516</v>
      </c>
      <c r="R622" s="6">
        <f t="shared" si="88"/>
        <v>0.380002608016077</v>
      </c>
      <c r="S622" s="6">
        <f t="shared" si="89"/>
        <v>0.0689939149929085</v>
      </c>
      <c r="T622" s="6">
        <f t="shared" si="90"/>
        <v>0.060406134779437</v>
      </c>
      <c r="U622" s="6">
        <f t="shared" si="91"/>
        <v>0.0570579568098118</v>
      </c>
      <c r="V622" s="6">
        <f t="shared" si="92"/>
        <v>0.525534441805226</v>
      </c>
      <c r="W622" s="12">
        <f t="shared" si="93"/>
        <v>0.218476837145547</v>
      </c>
      <c r="X622" s="12">
        <f t="shared" si="94"/>
        <v>0.333852937546812</v>
      </c>
      <c r="Y622" s="12">
        <f t="shared" si="95"/>
        <v>0.504286620748623</v>
      </c>
    </row>
    <row r="623" spans="1:25">
      <c r="A623" t="s">
        <v>51</v>
      </c>
      <c r="B623" s="6">
        <v>2014</v>
      </c>
      <c r="C623" s="6">
        <f t="shared" si="73"/>
        <v>0.570196369307168</v>
      </c>
      <c r="D623" s="6">
        <f t="shared" si="74"/>
        <v>0.744917808219178</v>
      </c>
      <c r="E623" s="6">
        <f t="shared" si="75"/>
        <v>0.458940392374221</v>
      </c>
      <c r="F623" s="6">
        <f t="shared" si="76"/>
        <v>0.420703594903104</v>
      </c>
      <c r="G623" s="6">
        <f t="shared" si="77"/>
        <v>0.37919861205016</v>
      </c>
      <c r="H623" s="12">
        <f t="shared" si="78"/>
        <v>0.658125818444644</v>
      </c>
      <c r="I623" s="12">
        <f t="shared" si="79"/>
        <v>0.247448294386248</v>
      </c>
      <c r="J623" s="12">
        <f t="shared" si="80"/>
        <v>0.752337283581899</v>
      </c>
      <c r="K623" s="12">
        <f t="shared" si="81"/>
        <v>0.731078409319616</v>
      </c>
      <c r="L623" s="6">
        <f t="shared" si="82"/>
        <v>0.412483920519117</v>
      </c>
      <c r="M623" s="6">
        <f t="shared" si="83"/>
        <v>0.441301231348907</v>
      </c>
      <c r="N623" s="6">
        <f t="shared" si="84"/>
        <v>0.149371359842395</v>
      </c>
      <c r="O623" s="6">
        <f t="shared" si="85"/>
        <v>0.40265382281261</v>
      </c>
      <c r="P623" s="6">
        <f t="shared" si="86"/>
        <v>0.19720112848475</v>
      </c>
      <c r="Q623" s="6">
        <f t="shared" si="87"/>
        <v>0.255629559150016</v>
      </c>
      <c r="R623" s="6">
        <f t="shared" si="88"/>
        <v>0.410189413834611</v>
      </c>
      <c r="S623" s="6">
        <f t="shared" si="89"/>
        <v>0.0824449833005444</v>
      </c>
      <c r="T623" s="6">
        <f t="shared" si="90"/>
        <v>0.116580748209468</v>
      </c>
      <c r="U623" s="6">
        <f t="shared" si="91"/>
        <v>0.0596739434279191</v>
      </c>
      <c r="V623" s="6">
        <f t="shared" si="92"/>
        <v>0.608076009501188</v>
      </c>
      <c r="W623" s="12">
        <f t="shared" si="93"/>
        <v>0.319557352144118</v>
      </c>
      <c r="X623" s="12">
        <f t="shared" si="94"/>
        <v>0.291109283987859</v>
      </c>
      <c r="Y623" s="12">
        <f t="shared" si="95"/>
        <v>0.512255657642187</v>
      </c>
    </row>
    <row r="624" spans="1:25">
      <c r="A624" t="s">
        <v>51</v>
      </c>
      <c r="B624" s="6">
        <v>2015</v>
      </c>
      <c r="C624" s="6">
        <f t="shared" si="73"/>
        <v>0.567075902127352</v>
      </c>
      <c r="D624" s="6">
        <f t="shared" si="74"/>
        <v>0.730004566210046</v>
      </c>
      <c r="E624" s="6">
        <f t="shared" si="75"/>
        <v>0.460722503384401</v>
      </c>
      <c r="F624" s="6">
        <f t="shared" si="76"/>
        <v>0.437443859100011</v>
      </c>
      <c r="G624" s="6">
        <f t="shared" si="77"/>
        <v>0.391049764635344</v>
      </c>
      <c r="H624" s="12">
        <f t="shared" si="78"/>
        <v>0.65990278204592</v>
      </c>
      <c r="I624" s="12">
        <f t="shared" si="79"/>
        <v>0.25919346568017</v>
      </c>
      <c r="J624" s="12">
        <f t="shared" si="80"/>
        <v>0.749009247027741</v>
      </c>
      <c r="K624" s="12">
        <f t="shared" si="81"/>
        <v>0.818923366521837</v>
      </c>
      <c r="L624" s="6">
        <f t="shared" si="82"/>
        <v>0.43898002234145</v>
      </c>
      <c r="M624" s="6">
        <f t="shared" si="83"/>
        <v>0.436722333161986</v>
      </c>
      <c r="N624" s="6">
        <f t="shared" si="84"/>
        <v>0.173457702930811</v>
      </c>
      <c r="O624" s="6">
        <f t="shared" si="85"/>
        <v>0.397499143616465</v>
      </c>
      <c r="P624" s="6">
        <f t="shared" si="86"/>
        <v>0.232132160036061</v>
      </c>
      <c r="Q624" s="6">
        <f t="shared" si="87"/>
        <v>0.316841103710752</v>
      </c>
      <c r="R624" s="6">
        <f t="shared" si="88"/>
        <v>0.497478684217303</v>
      </c>
      <c r="S624" s="6">
        <f t="shared" si="89"/>
        <v>0.0940659742874136</v>
      </c>
      <c r="T624" s="6">
        <f t="shared" si="90"/>
        <v>0.00264963968771719</v>
      </c>
      <c r="U624" s="6">
        <f t="shared" si="91"/>
        <v>0.0597138060811474</v>
      </c>
      <c r="V624" s="6">
        <f t="shared" si="92"/>
        <v>0.684679334916865</v>
      </c>
      <c r="W624" s="12">
        <f t="shared" si="93"/>
        <v>0.361853606823034</v>
      </c>
      <c r="X624" s="12">
        <f t="shared" si="94"/>
        <v>0.332801213480599</v>
      </c>
      <c r="Y624" s="12">
        <f t="shared" si="95"/>
        <v>0.802571507040082</v>
      </c>
    </row>
    <row r="625" spans="1:25">
      <c r="A625" t="s">
        <v>51</v>
      </c>
      <c r="B625" s="6">
        <v>2016</v>
      </c>
      <c r="C625" s="6">
        <f t="shared" si="73"/>
        <v>0.572089812008316</v>
      </c>
      <c r="D625" s="6">
        <f t="shared" si="74"/>
        <v>0.715671232876712</v>
      </c>
      <c r="E625" s="6">
        <f t="shared" si="75"/>
        <v>0.463644398611916</v>
      </c>
      <c r="F625" s="6">
        <f t="shared" si="76"/>
        <v>0.45279049403992</v>
      </c>
      <c r="G625" s="6">
        <f t="shared" si="77"/>
        <v>0.385704626924696</v>
      </c>
      <c r="H625" s="12">
        <f t="shared" si="78"/>
        <v>0.660033341930891</v>
      </c>
      <c r="I625" s="12">
        <f t="shared" si="79"/>
        <v>0.281731497082021</v>
      </c>
      <c r="J625" s="12">
        <f t="shared" si="80"/>
        <v>0.746807573756055</v>
      </c>
      <c r="K625" s="12">
        <f t="shared" si="81"/>
        <v>0.674393550143843</v>
      </c>
      <c r="L625" s="6">
        <f t="shared" si="82"/>
        <v>0.475657318642851</v>
      </c>
      <c r="M625" s="6">
        <f t="shared" si="83"/>
        <v>0.429556383982277</v>
      </c>
      <c r="N625" s="6">
        <f t="shared" si="84"/>
        <v>0.197685608473263</v>
      </c>
      <c r="O625" s="6">
        <f t="shared" si="85"/>
        <v>0.398962936213554</v>
      </c>
      <c r="P625" s="6">
        <f t="shared" si="86"/>
        <v>0.259026592936888</v>
      </c>
      <c r="Q625" s="6">
        <f t="shared" si="87"/>
        <v>0.311132254995243</v>
      </c>
      <c r="R625" s="6">
        <f t="shared" si="88"/>
        <v>0.536844270604661</v>
      </c>
      <c r="S625" s="6">
        <f t="shared" si="89"/>
        <v>0.100471244910097</v>
      </c>
      <c r="T625" s="6">
        <f t="shared" si="90"/>
        <v>0.0449187841039531</v>
      </c>
      <c r="U625" s="6">
        <f t="shared" si="91"/>
        <v>0.0611040161124844</v>
      </c>
      <c r="V625" s="6">
        <f t="shared" si="92"/>
        <v>0.763064133016627</v>
      </c>
      <c r="W625" s="12">
        <f t="shared" si="93"/>
        <v>0.396428338615072</v>
      </c>
      <c r="X625" s="12">
        <f t="shared" si="94"/>
        <v>0.422757349328532</v>
      </c>
      <c r="Y625" s="12">
        <f t="shared" si="95"/>
        <v>0.661587389049985</v>
      </c>
    </row>
    <row r="626" spans="1:25">
      <c r="A626" t="s">
        <v>51</v>
      </c>
      <c r="B626" s="6">
        <v>2017</v>
      </c>
      <c r="C626" s="6">
        <f t="shared" si="73"/>
        <v>0.541114837615247</v>
      </c>
      <c r="D626" s="6">
        <f t="shared" si="74"/>
        <v>0.682721461187215</v>
      </c>
      <c r="E626" s="6">
        <f t="shared" si="75"/>
        <v>0.465714837393106</v>
      </c>
      <c r="F626" s="6">
        <f t="shared" si="76"/>
        <v>0.464653199135685</v>
      </c>
      <c r="G626" s="6">
        <f t="shared" si="77"/>
        <v>0.388421844901708</v>
      </c>
      <c r="H626" s="12">
        <f t="shared" si="78"/>
        <v>0.661698296674985</v>
      </c>
      <c r="I626" s="12">
        <f t="shared" si="79"/>
        <v>0.29783532341953</v>
      </c>
      <c r="J626" s="12">
        <f t="shared" si="80"/>
        <v>0.745116433416933</v>
      </c>
      <c r="K626" s="12">
        <f t="shared" si="81"/>
        <v>0.711757254312335</v>
      </c>
      <c r="L626" s="6">
        <f t="shared" si="82"/>
        <v>0.405058589483987</v>
      </c>
      <c r="M626" s="6">
        <f t="shared" si="83"/>
        <v>0.33324100325807</v>
      </c>
      <c r="N626" s="6">
        <f t="shared" si="84"/>
        <v>0.223657387844766</v>
      </c>
      <c r="O626" s="6">
        <f t="shared" si="85"/>
        <v>0.366619938258552</v>
      </c>
      <c r="P626" s="6">
        <f t="shared" si="86"/>
        <v>0.308481824238698</v>
      </c>
      <c r="Q626" s="6">
        <f t="shared" si="87"/>
        <v>0.263875673961307</v>
      </c>
      <c r="R626" s="6">
        <f t="shared" si="88"/>
        <v>0.575592999503965</v>
      </c>
      <c r="S626" s="6">
        <f t="shared" si="89"/>
        <v>0.135974744932973</v>
      </c>
      <c r="T626" s="6">
        <f t="shared" si="90"/>
        <v>0.0429869336697892</v>
      </c>
      <c r="U626" s="6">
        <f t="shared" si="91"/>
        <v>0.0620295272638125</v>
      </c>
      <c r="V626" s="6">
        <f t="shared" si="92"/>
        <v>0.816508313539192</v>
      </c>
      <c r="W626" s="12">
        <f t="shared" si="93"/>
        <v>0.476801722947684</v>
      </c>
      <c r="X626" s="12">
        <f t="shared" si="94"/>
        <v>0.577334442863735</v>
      </c>
      <c r="Y626" s="12">
        <f t="shared" si="95"/>
        <v>0.663483155000707</v>
      </c>
    </row>
    <row r="627" spans="1:25">
      <c r="A627" t="s">
        <v>51</v>
      </c>
      <c r="B627" s="6">
        <v>2018</v>
      </c>
      <c r="C627" s="6">
        <f t="shared" si="73"/>
        <v>0.527254850187191</v>
      </c>
      <c r="D627" s="6">
        <f t="shared" si="74"/>
        <v>0.65862100456621</v>
      </c>
      <c r="E627" s="6">
        <f t="shared" si="75"/>
        <v>0.468495820090832</v>
      </c>
      <c r="F627" s="6">
        <f t="shared" si="76"/>
        <v>0.4709688854028</v>
      </c>
      <c r="G627" s="6">
        <f t="shared" si="77"/>
        <v>0.381954100702905</v>
      </c>
      <c r="H627" s="12">
        <f t="shared" si="78"/>
        <v>0.665413421065978</v>
      </c>
      <c r="I627" s="12">
        <f t="shared" si="79"/>
        <v>0.309238639415916</v>
      </c>
      <c r="J627" s="12">
        <f t="shared" si="80"/>
        <v>0.744516557221169</v>
      </c>
      <c r="K627" s="12">
        <f t="shared" si="81"/>
        <v>0.851954017545314</v>
      </c>
      <c r="L627" s="6">
        <f t="shared" si="82"/>
        <v>0.417101912960301</v>
      </c>
      <c r="M627" s="6">
        <f t="shared" si="83"/>
        <v>0.318637174224164</v>
      </c>
      <c r="N627" s="6">
        <f t="shared" si="84"/>
        <v>0.253539410056941</v>
      </c>
      <c r="O627" s="6">
        <f t="shared" si="85"/>
        <v>0.35027233273124</v>
      </c>
      <c r="P627" s="6">
        <f t="shared" si="86"/>
        <v>0.340424585467694</v>
      </c>
      <c r="Q627" s="6">
        <f t="shared" si="87"/>
        <v>0.283856644465588</v>
      </c>
      <c r="R627" s="6">
        <f t="shared" si="88"/>
        <v>0.680903998653051</v>
      </c>
      <c r="S627" s="6">
        <f t="shared" si="89"/>
        <v>0.175733174726632</v>
      </c>
      <c r="T627" s="6">
        <f t="shared" si="90"/>
        <v>0.126447175962561</v>
      </c>
      <c r="U627" s="6">
        <f t="shared" si="91"/>
        <v>0.0631572915519577</v>
      </c>
      <c r="V627" s="6">
        <f t="shared" si="92"/>
        <v>0.85332541567696</v>
      </c>
      <c r="W627" s="12">
        <f t="shared" si="93"/>
        <v>0.551269134211406</v>
      </c>
      <c r="X627" s="12">
        <f t="shared" si="94"/>
        <v>0.555214124527941</v>
      </c>
      <c r="Y627" s="12">
        <f t="shared" si="95"/>
        <v>0.798210245137583</v>
      </c>
    </row>
    <row r="628" spans="1:25">
      <c r="A628" t="s">
        <v>51</v>
      </c>
      <c r="B628" s="6">
        <v>2019</v>
      </c>
      <c r="C628" s="6">
        <f t="shared" si="73"/>
        <v>0.528024385785515</v>
      </c>
      <c r="D628" s="6">
        <f t="shared" si="74"/>
        <v>0.634356164383562</v>
      </c>
      <c r="E628" s="6">
        <f t="shared" si="75"/>
        <v>0.470352313531299</v>
      </c>
      <c r="F628" s="6">
        <f t="shared" si="76"/>
        <v>0.481018262997726</v>
      </c>
      <c r="G628" s="6">
        <f t="shared" si="77"/>
        <v>0.375818035693784</v>
      </c>
      <c r="H628" s="12">
        <f t="shared" si="78"/>
        <v>0.684536017264553</v>
      </c>
      <c r="I628" s="12">
        <f t="shared" si="79"/>
        <v>0.361780577735453</v>
      </c>
      <c r="J628" s="12">
        <f t="shared" si="80"/>
        <v>0.749637840700962</v>
      </c>
      <c r="K628" s="12">
        <f t="shared" si="81"/>
        <v>0.763824925710633</v>
      </c>
      <c r="L628" s="6">
        <f t="shared" si="82"/>
        <v>0.501926334735519</v>
      </c>
      <c r="M628" s="6">
        <f t="shared" si="83"/>
        <v>0.345974410105766</v>
      </c>
      <c r="N628" s="6">
        <f t="shared" si="84"/>
        <v>0.287181352323242</v>
      </c>
      <c r="O628" s="6">
        <f t="shared" si="85"/>
        <v>0.349056692262136</v>
      </c>
      <c r="P628" s="6">
        <f t="shared" si="86"/>
        <v>0.395141663585806</v>
      </c>
      <c r="Q628" s="6">
        <f t="shared" si="87"/>
        <v>0.231525531240089</v>
      </c>
      <c r="R628" s="6">
        <f t="shared" si="88"/>
        <v>0.719971051028897</v>
      </c>
      <c r="S628" s="6">
        <f t="shared" si="89"/>
        <v>0.194171203733358</v>
      </c>
      <c r="T628" s="6">
        <f t="shared" si="90"/>
        <v>0.11787654345116</v>
      </c>
      <c r="U628" s="6">
        <f t="shared" si="91"/>
        <v>0.0642320385113093</v>
      </c>
      <c r="V628" s="6">
        <f t="shared" si="92"/>
        <v>0.871140142517815</v>
      </c>
      <c r="W628" s="12">
        <f t="shared" si="93"/>
        <v>0.60338266974142</v>
      </c>
      <c r="X628" s="12">
        <f t="shared" si="94"/>
        <v>0.605339740988907</v>
      </c>
      <c r="Y628" s="12">
        <f t="shared" si="95"/>
        <v>0.843531584202126</v>
      </c>
    </row>
    <row r="629" spans="1:25">
      <c r="A629" t="s">
        <v>51</v>
      </c>
      <c r="B629" s="6">
        <v>2020</v>
      </c>
      <c r="C629" s="6">
        <f t="shared" si="73"/>
        <v>0.546251121335485</v>
      </c>
      <c r="D629" s="6">
        <f t="shared" si="74"/>
        <v>0.372602739726027</v>
      </c>
      <c r="E629" s="6">
        <f t="shared" si="75"/>
        <v>0.472928092740934</v>
      </c>
      <c r="F629" s="6">
        <f t="shared" si="76"/>
        <v>0.489852711921291</v>
      </c>
      <c r="G629" s="6">
        <f t="shared" si="77"/>
        <v>0.380959063133858</v>
      </c>
      <c r="H629" s="12">
        <f t="shared" si="78"/>
        <v>0.691948979861555</v>
      </c>
      <c r="I629" s="12">
        <f t="shared" si="79"/>
        <v>0.386797060044441</v>
      </c>
      <c r="J629" s="12">
        <f t="shared" si="80"/>
        <v>0.752149024563016</v>
      </c>
      <c r="K629" s="12">
        <f t="shared" si="81"/>
        <v>0.806634543667941</v>
      </c>
      <c r="L629" s="6">
        <f t="shared" si="82"/>
        <v>0.591911067134488</v>
      </c>
      <c r="M629" s="6">
        <f t="shared" si="83"/>
        <v>0.383572880341644</v>
      </c>
      <c r="N629" s="6">
        <f t="shared" si="84"/>
        <v>0.317917074770101</v>
      </c>
      <c r="O629" s="6">
        <f t="shared" si="85"/>
        <v>0.363724459499281</v>
      </c>
      <c r="P629" s="6">
        <f t="shared" si="86"/>
        <v>0.442681159563552</v>
      </c>
      <c r="Q629" s="6">
        <f t="shared" si="87"/>
        <v>0.248017760862671</v>
      </c>
      <c r="R629" s="6">
        <f t="shared" si="88"/>
        <v>0.72661714790765</v>
      </c>
      <c r="S629" s="6">
        <f t="shared" si="89"/>
        <v>0.264995196047033</v>
      </c>
      <c r="T629" s="6">
        <f t="shared" si="90"/>
        <v>0.169036586985664</v>
      </c>
      <c r="U629" s="6">
        <f t="shared" si="91"/>
        <v>0.0650832058143666</v>
      </c>
      <c r="V629" s="6">
        <f t="shared" si="92"/>
        <v>0.8770783847981</v>
      </c>
      <c r="W629" s="12">
        <f t="shared" si="93"/>
        <v>0.646434934365572</v>
      </c>
      <c r="X629" s="12">
        <f t="shared" si="94"/>
        <v>0.676047473172713</v>
      </c>
      <c r="Y629" s="12">
        <f t="shared" si="95"/>
        <v>0.841057767079539</v>
      </c>
    </row>
    <row r="630" spans="1:25">
      <c r="A630" t="s">
        <v>51</v>
      </c>
      <c r="B630" s="32">
        <v>2021</v>
      </c>
      <c r="C630" s="6">
        <f t="shared" si="73"/>
        <v>0.553095228769221</v>
      </c>
      <c r="D630" s="6">
        <f t="shared" si="74"/>
        <v>0.35662100456621</v>
      </c>
      <c r="E630" s="6">
        <f t="shared" si="75"/>
        <v>0.472927632643427</v>
      </c>
      <c r="F630" s="6">
        <f t="shared" si="76"/>
        <v>0.496448148849276</v>
      </c>
      <c r="G630" s="6">
        <f t="shared" si="77"/>
        <v>0.388523900036995</v>
      </c>
      <c r="H630" s="12">
        <f t="shared" si="78"/>
        <v>0.698512613164221</v>
      </c>
      <c r="I630" s="12">
        <f t="shared" si="79"/>
        <v>0.449893780675408</v>
      </c>
      <c r="J630" s="12">
        <f t="shared" si="80"/>
        <v>0.764628363933401</v>
      </c>
      <c r="K630" s="12">
        <f t="shared" si="81"/>
        <v>0.896847289473996</v>
      </c>
      <c r="L630" s="6">
        <f t="shared" si="82"/>
        <v>0.60413698325965</v>
      </c>
      <c r="M630" s="6">
        <f t="shared" si="83"/>
        <v>0.354093191687794</v>
      </c>
      <c r="N630" s="6">
        <f t="shared" si="84"/>
        <v>0.36210798243348</v>
      </c>
      <c r="O630" s="6">
        <f t="shared" si="85"/>
        <v>0.370242033127119</v>
      </c>
      <c r="P630" s="6">
        <f t="shared" si="86"/>
        <v>0.521009823827477</v>
      </c>
      <c r="Q630" s="6">
        <f t="shared" si="87"/>
        <v>0.30383761496987</v>
      </c>
      <c r="R630" s="6">
        <f t="shared" si="88"/>
        <v>0.698147537972976</v>
      </c>
      <c r="S630" s="6">
        <f t="shared" si="89"/>
        <v>0.222125634808071</v>
      </c>
      <c r="T630" s="6">
        <f t="shared" si="90"/>
        <v>0.136154570440477</v>
      </c>
      <c r="U630" s="6">
        <f t="shared" si="91"/>
        <v>0.163016957906533</v>
      </c>
      <c r="V630" s="6">
        <f t="shared" si="92"/>
        <v>0.878266033254157</v>
      </c>
      <c r="W630" s="12">
        <f t="shared" si="93"/>
        <v>0.725013554915143</v>
      </c>
      <c r="X630" s="12">
        <f t="shared" si="94"/>
        <v>0.735417983114241</v>
      </c>
      <c r="Y630" s="12">
        <f t="shared" si="95"/>
        <v>0.86382563086938</v>
      </c>
    </row>
    <row r="631" spans="1:25">
      <c r="A631" t="s">
        <v>51</v>
      </c>
      <c r="B631" s="32">
        <v>2022</v>
      </c>
      <c r="C631" s="6">
        <f t="shared" si="73"/>
        <v>0.55883141016795</v>
      </c>
      <c r="D631" s="6">
        <f t="shared" si="74"/>
        <v>0.349315068493151</v>
      </c>
      <c r="E631" s="6">
        <f t="shared" si="75"/>
        <v>0.424325999327951</v>
      </c>
      <c r="F631" s="6">
        <f t="shared" si="76"/>
        <v>0.50244806468035</v>
      </c>
      <c r="G631" s="6">
        <f t="shared" si="77"/>
        <v>0.381329012999273</v>
      </c>
      <c r="H631" s="12">
        <f t="shared" si="78"/>
        <v>0.702994570991124</v>
      </c>
      <c r="I631" s="12">
        <f t="shared" si="79"/>
        <v>0.505530730349425</v>
      </c>
      <c r="J631" s="12">
        <f t="shared" si="80"/>
        <v>0.780882456173938</v>
      </c>
      <c r="K631" s="12">
        <f t="shared" si="81"/>
        <v>0.732593794026069</v>
      </c>
      <c r="L631" s="6">
        <f t="shared" si="82"/>
        <v>0.644603088060259</v>
      </c>
      <c r="M631" s="6">
        <f t="shared" si="83"/>
        <v>0.356875393697546</v>
      </c>
      <c r="N631" s="6">
        <f t="shared" si="84"/>
        <v>0.394427185880935</v>
      </c>
      <c r="O631" s="6">
        <f t="shared" si="85"/>
        <v>0.434948856249017</v>
      </c>
      <c r="P631" s="6">
        <f t="shared" si="86"/>
        <v>0.593183026861812</v>
      </c>
      <c r="Q631" s="6">
        <f t="shared" si="87"/>
        <v>0.32128131937837</v>
      </c>
      <c r="R631" s="6">
        <f t="shared" si="88"/>
        <v>0.732306435187161</v>
      </c>
      <c r="S631" s="6">
        <f t="shared" si="89"/>
        <v>0.195406505924875</v>
      </c>
      <c r="T631" s="6">
        <f t="shared" si="90"/>
        <v>0.227491632485983</v>
      </c>
      <c r="U631" s="6">
        <f t="shared" si="91"/>
        <v>0.163660315383347</v>
      </c>
      <c r="V631" s="6">
        <f t="shared" si="92"/>
        <v>0.879453681710214</v>
      </c>
      <c r="W631" s="12">
        <f t="shared" si="93"/>
        <v>0.775390670178337</v>
      </c>
      <c r="X631" s="12">
        <f t="shared" si="94"/>
        <v>0.687867152987561</v>
      </c>
      <c r="Y631" s="12">
        <f t="shared" si="95"/>
        <v>0.916906491249469</v>
      </c>
    </row>
    <row r="632" spans="1:25">
      <c r="A632" t="s">
        <v>51</v>
      </c>
      <c r="B632" s="6">
        <v>2023</v>
      </c>
      <c r="C632" s="6">
        <f t="shared" si="73"/>
        <v>0.566942035224953</v>
      </c>
      <c r="D632" s="6">
        <f t="shared" si="74"/>
        <v>0.343835616438356</v>
      </c>
      <c r="E632" s="6">
        <f t="shared" si="75"/>
        <v>0.430706018090727</v>
      </c>
      <c r="F632" s="6">
        <f t="shared" si="76"/>
        <v>0.508749739310131</v>
      </c>
      <c r="G632" s="6">
        <f t="shared" si="77"/>
        <v>0.3877074589547</v>
      </c>
      <c r="H632" s="12">
        <f t="shared" si="78"/>
        <v>0.706557971866276</v>
      </c>
      <c r="I632" s="12">
        <f t="shared" si="79"/>
        <v>0.54826264254145</v>
      </c>
      <c r="J632" s="12">
        <f t="shared" si="80"/>
        <v>0.806409102802188</v>
      </c>
      <c r="K632" s="12">
        <f t="shared" si="81"/>
        <v>0.934729539346727</v>
      </c>
      <c r="L632" s="6">
        <f t="shared" si="82"/>
        <v>0.647795187304348</v>
      </c>
      <c r="M632" s="6">
        <f t="shared" si="83"/>
        <v>0.348519390821584</v>
      </c>
      <c r="N632" s="6">
        <f t="shared" si="84"/>
        <v>0.429940583828468</v>
      </c>
      <c r="O632" s="6">
        <f t="shared" si="85"/>
        <v>0.434889677702656</v>
      </c>
      <c r="P632" s="6">
        <f t="shared" si="86"/>
        <v>0.748162851341707</v>
      </c>
      <c r="Q632" s="6">
        <f t="shared" si="87"/>
        <v>0.288931176657152</v>
      </c>
      <c r="R632" s="6">
        <f t="shared" si="88"/>
        <v>6.9245471580947e-5</v>
      </c>
      <c r="S632" s="6">
        <f t="shared" si="89"/>
        <v>0.0713730155099053</v>
      </c>
      <c r="T632" s="6">
        <f t="shared" si="90"/>
        <v>0.262933621066882</v>
      </c>
      <c r="U632" s="6">
        <f t="shared" si="91"/>
        <v>0.156076787428914</v>
      </c>
      <c r="V632" s="6">
        <f t="shared" si="92"/>
        <v>0.877672209026128</v>
      </c>
      <c r="W632" s="12">
        <f t="shared" si="93"/>
        <v>0.798222662486354</v>
      </c>
      <c r="X632" s="12">
        <f t="shared" si="94"/>
        <v>0.714911265249678</v>
      </c>
      <c r="Y632" s="12">
        <f t="shared" si="95"/>
        <v>0.910889217695319</v>
      </c>
    </row>
    <row r="633" spans="1:25">
      <c r="A633" t="s">
        <v>52</v>
      </c>
      <c r="B633" s="6">
        <v>2011</v>
      </c>
      <c r="C633" s="6">
        <f t="shared" si="73"/>
        <v>0.294662271971938</v>
      </c>
      <c r="D633" s="6">
        <f t="shared" si="74"/>
        <v>0.631200913242009</v>
      </c>
      <c r="E633" s="6">
        <f t="shared" si="75"/>
        <v>0.270524604711061</v>
      </c>
      <c r="F633" s="6">
        <f t="shared" si="76"/>
        <v>0.175038935670353</v>
      </c>
      <c r="G633" s="6">
        <f t="shared" si="77"/>
        <v>0.169947314036408</v>
      </c>
      <c r="H633" s="12">
        <f t="shared" si="78"/>
        <v>0.667260513173821</v>
      </c>
      <c r="I633" s="12">
        <f t="shared" si="79"/>
        <v>0.30968427221449</v>
      </c>
      <c r="J633" s="12">
        <f t="shared" si="80"/>
        <v>0.876495701950874</v>
      </c>
      <c r="K633" s="12">
        <f t="shared" si="81"/>
        <v>0.88129091834681</v>
      </c>
      <c r="L633" s="6">
        <f t="shared" si="82"/>
        <v>0.337663212888961</v>
      </c>
      <c r="M633" s="6">
        <f t="shared" si="83"/>
        <v>0.185326071589063</v>
      </c>
      <c r="N633" s="6">
        <f t="shared" si="84"/>
        <v>0.119116507362439</v>
      </c>
      <c r="O633" s="6">
        <f t="shared" si="85"/>
        <v>0.325747197326537</v>
      </c>
      <c r="P633" s="6">
        <f t="shared" si="86"/>
        <v>0.0168402822398089</v>
      </c>
      <c r="Q633" s="6">
        <f t="shared" si="87"/>
        <v>0.280367903583888</v>
      </c>
      <c r="R633" s="6">
        <f t="shared" si="88"/>
        <v>0.309221282675069</v>
      </c>
      <c r="S633" s="6">
        <f t="shared" si="89"/>
        <v>0.136203504598069</v>
      </c>
      <c r="T633" s="6">
        <f t="shared" si="90"/>
        <v>0.216706765371268</v>
      </c>
      <c r="U633" s="6">
        <f t="shared" si="91"/>
        <v>0.563484065651797</v>
      </c>
      <c r="V633" s="6">
        <f t="shared" si="92"/>
        <v>0.0492874109263658</v>
      </c>
      <c r="W633" s="12">
        <f t="shared" si="93"/>
        <v>0.132269966922107</v>
      </c>
      <c r="X633" s="12">
        <f t="shared" si="94"/>
        <v>0.147261213120239</v>
      </c>
      <c r="Y633" s="12">
        <f t="shared" si="95"/>
        <v>0.130146730871365</v>
      </c>
    </row>
    <row r="634" spans="1:25">
      <c r="A634" t="s">
        <v>52</v>
      </c>
      <c r="B634" s="6">
        <v>2012</v>
      </c>
      <c r="C634" s="6">
        <f t="shared" si="73"/>
        <v>0.298445674123169</v>
      </c>
      <c r="D634" s="6">
        <f t="shared" si="74"/>
        <v>0.619529680365297</v>
      </c>
      <c r="E634" s="6">
        <f t="shared" si="75"/>
        <v>0.270720912980685</v>
      </c>
      <c r="F634" s="6">
        <f t="shared" si="76"/>
        <v>0.181212831990225</v>
      </c>
      <c r="G634" s="6">
        <f t="shared" si="77"/>
        <v>0.16161706361862</v>
      </c>
      <c r="H634" s="12">
        <f t="shared" si="78"/>
        <v>0.661532180653416</v>
      </c>
      <c r="I634" s="12">
        <f t="shared" si="79"/>
        <v>0.310929602226943</v>
      </c>
      <c r="J634" s="12">
        <f t="shared" si="80"/>
        <v>0.875235323773604</v>
      </c>
      <c r="K634" s="12">
        <f t="shared" si="81"/>
        <v>0.901298732049203</v>
      </c>
      <c r="L634" s="6">
        <f t="shared" si="82"/>
        <v>0.359808184991088</v>
      </c>
      <c r="M634" s="6">
        <f t="shared" si="83"/>
        <v>0.184571757601006</v>
      </c>
      <c r="N634" s="6">
        <f t="shared" si="84"/>
        <v>0.147791268406097</v>
      </c>
      <c r="O634" s="6">
        <f t="shared" si="85"/>
        <v>0.331550818025231</v>
      </c>
      <c r="P634" s="6">
        <f t="shared" si="86"/>
        <v>0.0415085871995666</v>
      </c>
      <c r="Q634" s="6">
        <f t="shared" si="87"/>
        <v>0.367586425626388</v>
      </c>
      <c r="R634" s="6">
        <f t="shared" si="88"/>
        <v>0.396926131823416</v>
      </c>
      <c r="S634" s="6">
        <f t="shared" si="89"/>
        <v>0.155785331930274</v>
      </c>
      <c r="T634" s="6">
        <f t="shared" si="90"/>
        <v>0.103077861121717</v>
      </c>
      <c r="U634" s="6">
        <f t="shared" si="91"/>
        <v>0.589681950838386</v>
      </c>
      <c r="V634" s="6">
        <f t="shared" si="92"/>
        <v>0.0498812351543943</v>
      </c>
      <c r="W634" s="12">
        <f t="shared" si="93"/>
        <v>0.235502963074821</v>
      </c>
      <c r="X634" s="12">
        <f t="shared" si="94"/>
        <v>0.283012993063043</v>
      </c>
      <c r="Y634" s="12">
        <f t="shared" si="95"/>
        <v>0.278554062325041</v>
      </c>
    </row>
    <row r="635" spans="1:25">
      <c r="A635" t="s">
        <v>52</v>
      </c>
      <c r="B635" s="6">
        <v>2013</v>
      </c>
      <c r="C635" s="6">
        <f t="shared" si="73"/>
        <v>0.302946428828479</v>
      </c>
      <c r="D635" s="6">
        <f t="shared" si="74"/>
        <v>0.385388127853881</v>
      </c>
      <c r="E635" s="6">
        <f t="shared" si="75"/>
        <v>0.254819498380227</v>
      </c>
      <c r="F635" s="6">
        <f t="shared" si="76"/>
        <v>0.18635728049898</v>
      </c>
      <c r="G635" s="6">
        <f t="shared" si="77"/>
        <v>0.164193955784613</v>
      </c>
      <c r="H635" s="12">
        <f t="shared" si="78"/>
        <v>0.663598512180588</v>
      </c>
      <c r="I635" s="12">
        <f t="shared" si="79"/>
        <v>0.334053671281713</v>
      </c>
      <c r="J635" s="12">
        <f t="shared" si="80"/>
        <v>0.870924511324259</v>
      </c>
      <c r="K635" s="12">
        <f t="shared" si="81"/>
        <v>0.731457255496229</v>
      </c>
      <c r="L635" s="6">
        <f t="shared" si="82"/>
        <v>0.383379885338859</v>
      </c>
      <c r="M635" s="6">
        <f t="shared" si="83"/>
        <v>0.180280604479153</v>
      </c>
      <c r="N635" s="6">
        <f t="shared" si="84"/>
        <v>0.175406871609403</v>
      </c>
      <c r="O635" s="6">
        <f t="shared" si="85"/>
        <v>0.368175332479933</v>
      </c>
      <c r="P635" s="6">
        <f t="shared" si="86"/>
        <v>0.0628891028467155</v>
      </c>
      <c r="Q635" s="6">
        <f t="shared" si="87"/>
        <v>0.334601966381224</v>
      </c>
      <c r="R635" s="6">
        <f t="shared" si="88"/>
        <v>0.437918941917188</v>
      </c>
      <c r="S635" s="6">
        <f t="shared" si="89"/>
        <v>0.200484970490003</v>
      </c>
      <c r="T635" s="6">
        <f t="shared" si="90"/>
        <v>0.403036336232432</v>
      </c>
      <c r="U635" s="6">
        <f t="shared" si="91"/>
        <v>0.613271522967615</v>
      </c>
      <c r="V635" s="6">
        <f t="shared" si="92"/>
        <v>0.0510688836104513</v>
      </c>
      <c r="W635" s="12">
        <f t="shared" si="93"/>
        <v>0.325821072302675</v>
      </c>
      <c r="X635" s="12">
        <f t="shared" si="94"/>
        <v>0.400210772969812</v>
      </c>
      <c r="Y635" s="12">
        <f t="shared" si="95"/>
        <v>0.507184452346282</v>
      </c>
    </row>
    <row r="636" spans="1:25">
      <c r="A636" t="s">
        <v>52</v>
      </c>
      <c r="B636" s="6">
        <v>2014</v>
      </c>
      <c r="C636" s="6">
        <f t="shared" si="73"/>
        <v>0.306026608595042</v>
      </c>
      <c r="D636" s="6">
        <f t="shared" si="74"/>
        <v>0.41689497716895</v>
      </c>
      <c r="E636" s="6">
        <f t="shared" si="75"/>
        <v>0.254855385985767</v>
      </c>
      <c r="F636" s="6">
        <f t="shared" si="76"/>
        <v>0.191446596852716</v>
      </c>
      <c r="G636" s="6">
        <f t="shared" si="77"/>
        <v>0.169475309035707</v>
      </c>
      <c r="H636" s="12">
        <f t="shared" si="78"/>
        <v>0.655619602697922</v>
      </c>
      <c r="I636" s="12">
        <f t="shared" si="79"/>
        <v>0.318340536712817</v>
      </c>
      <c r="J636" s="12">
        <f t="shared" si="80"/>
        <v>0.869568408222133</v>
      </c>
      <c r="K636" s="12">
        <f t="shared" si="81"/>
        <v>0.800620360614204</v>
      </c>
      <c r="L636" s="6">
        <f t="shared" si="82"/>
        <v>0.406743620227464</v>
      </c>
      <c r="M636" s="6">
        <f t="shared" si="83"/>
        <v>0.172264962369687</v>
      </c>
      <c r="N636" s="6">
        <f t="shared" si="84"/>
        <v>0.205826789562307</v>
      </c>
      <c r="O636" s="6">
        <f t="shared" si="85"/>
        <v>0.373393160576501</v>
      </c>
      <c r="P636" s="6">
        <f t="shared" si="86"/>
        <v>0.0816965230095826</v>
      </c>
      <c r="Q636" s="6">
        <f t="shared" si="87"/>
        <v>0.084046939422772</v>
      </c>
      <c r="R636" s="6">
        <f t="shared" si="88"/>
        <v>0.410190885170301</v>
      </c>
      <c r="S636" s="6">
        <f t="shared" si="89"/>
        <v>0.231504781077001</v>
      </c>
      <c r="T636" s="6">
        <f t="shared" si="90"/>
        <v>0.687135762129701</v>
      </c>
      <c r="U636" s="6">
        <f t="shared" si="91"/>
        <v>0.65271561833702</v>
      </c>
      <c r="V636" s="6">
        <f t="shared" si="92"/>
        <v>0.0516627078384798</v>
      </c>
      <c r="W636" s="12">
        <f t="shared" si="93"/>
        <v>0.425480949739511</v>
      </c>
      <c r="X636" s="12">
        <f t="shared" si="94"/>
        <v>0.333932312948036</v>
      </c>
      <c r="Y636" s="12">
        <f t="shared" si="95"/>
        <v>0.529280418278438</v>
      </c>
    </row>
    <row r="637" spans="1:25">
      <c r="A637" t="s">
        <v>52</v>
      </c>
      <c r="B637" s="6">
        <v>2015</v>
      </c>
      <c r="C637" s="6">
        <f t="shared" si="73"/>
        <v>0.308640229884151</v>
      </c>
      <c r="D637" s="6">
        <f t="shared" si="74"/>
        <v>0.441552511415525</v>
      </c>
      <c r="E637" s="6">
        <f t="shared" si="75"/>
        <v>0.254896810097975</v>
      </c>
      <c r="F637" s="6">
        <f t="shared" si="76"/>
        <v>0.196305165151349</v>
      </c>
      <c r="G637" s="6">
        <f t="shared" si="77"/>
        <v>0.150901274413502</v>
      </c>
      <c r="H637" s="12">
        <f t="shared" si="78"/>
        <v>0.645959014438535</v>
      </c>
      <c r="I637" s="12">
        <f t="shared" si="79"/>
        <v>0.311515639879862</v>
      </c>
      <c r="J637" s="12">
        <f t="shared" si="80"/>
        <v>0.867689008864128</v>
      </c>
      <c r="K637" s="12">
        <f t="shared" si="81"/>
        <v>0.799696923058709</v>
      </c>
      <c r="L637" s="6">
        <f t="shared" si="82"/>
        <v>0.429979480177725</v>
      </c>
      <c r="M637" s="6">
        <f t="shared" si="83"/>
        <v>0.169356322492952</v>
      </c>
      <c r="N637" s="6">
        <f t="shared" si="84"/>
        <v>0.234627840201894</v>
      </c>
      <c r="O637" s="6">
        <f t="shared" si="85"/>
        <v>0.37779775392194</v>
      </c>
      <c r="P637" s="6">
        <f t="shared" si="86"/>
        <v>0.087904375349686</v>
      </c>
      <c r="Q637" s="6">
        <f t="shared" si="87"/>
        <v>0.0783380907072629</v>
      </c>
      <c r="R637" s="6">
        <f t="shared" si="88"/>
        <v>0.597279384073573</v>
      </c>
      <c r="S637" s="6">
        <f t="shared" si="89"/>
        <v>0.288420185752848</v>
      </c>
      <c r="T637" s="6">
        <f t="shared" si="90"/>
        <v>0.241452443186779</v>
      </c>
      <c r="U637" s="6">
        <f t="shared" si="91"/>
        <v>0.658794672954336</v>
      </c>
      <c r="V637" s="6">
        <f t="shared" si="92"/>
        <v>0.0516627078384798</v>
      </c>
      <c r="W637" s="12">
        <f t="shared" si="93"/>
        <v>0.481208686820281</v>
      </c>
      <c r="X637" s="12">
        <f t="shared" si="94"/>
        <v>0.375267053135269</v>
      </c>
      <c r="Y637" s="12">
        <f t="shared" si="95"/>
        <v>0.780305080425711</v>
      </c>
    </row>
    <row r="638" spans="1:25">
      <c r="A638" t="s">
        <v>52</v>
      </c>
      <c r="B638" s="6">
        <v>2016</v>
      </c>
      <c r="C638" s="6">
        <f t="shared" si="73"/>
        <v>0.311670855475196</v>
      </c>
      <c r="D638" s="6">
        <f t="shared" si="74"/>
        <v>0.468493150684932</v>
      </c>
      <c r="E638" s="6">
        <f t="shared" si="75"/>
        <v>0.254965640685012</v>
      </c>
      <c r="F638" s="6">
        <f t="shared" si="76"/>
        <v>0.173204565937982</v>
      </c>
      <c r="G638" s="6">
        <f t="shared" si="77"/>
        <v>0.149944507520188</v>
      </c>
      <c r="H638" s="12">
        <f t="shared" si="78"/>
        <v>0.639552023484837</v>
      </c>
      <c r="I638" s="12">
        <f t="shared" si="79"/>
        <v>0.312309232534857</v>
      </c>
      <c r="J638" s="12">
        <f t="shared" si="80"/>
        <v>0.871805180632933</v>
      </c>
      <c r="K638" s="12">
        <f t="shared" si="81"/>
        <v>0.850746445357359</v>
      </c>
      <c r="L638" s="6">
        <f t="shared" si="82"/>
        <v>0.475373652520886</v>
      </c>
      <c r="M638" s="6">
        <f t="shared" si="83"/>
        <v>0.16836920134074</v>
      </c>
      <c r="N638" s="6">
        <f t="shared" si="84"/>
        <v>0.264380081761819</v>
      </c>
      <c r="O638" s="6">
        <f t="shared" si="85"/>
        <v>0.382861716292087</v>
      </c>
      <c r="P638" s="6">
        <f t="shared" si="86"/>
        <v>0.105139073685626</v>
      </c>
      <c r="Q638" s="6">
        <f t="shared" si="87"/>
        <v>0.067871868062163</v>
      </c>
      <c r="R638" s="6">
        <f t="shared" si="88"/>
        <v>0.526316863742335</v>
      </c>
      <c r="S638" s="6">
        <f t="shared" si="89"/>
        <v>0.422793613030151</v>
      </c>
      <c r="T638" s="6">
        <f t="shared" si="90"/>
        <v>0.444058378436514</v>
      </c>
      <c r="U638" s="6">
        <f t="shared" si="91"/>
        <v>0.663069942513071</v>
      </c>
      <c r="V638" s="6">
        <f t="shared" si="92"/>
        <v>0.0522565320665083</v>
      </c>
      <c r="W638" s="12">
        <f t="shared" si="93"/>
        <v>0.512533877375082</v>
      </c>
      <c r="X638" s="12">
        <f t="shared" si="94"/>
        <v>0.455890991042264</v>
      </c>
      <c r="Y638" s="12">
        <f t="shared" si="95"/>
        <v>0.612561509800947</v>
      </c>
    </row>
    <row r="639" spans="1:25">
      <c r="A639" t="s">
        <v>52</v>
      </c>
      <c r="B639" s="6">
        <v>2017</v>
      </c>
      <c r="C639" s="6">
        <f t="shared" si="73"/>
        <v>0.272019497011409</v>
      </c>
      <c r="D639" s="6">
        <f t="shared" si="74"/>
        <v>0.498630136986301</v>
      </c>
      <c r="E639" s="6">
        <f t="shared" si="75"/>
        <v>0.255410401608378</v>
      </c>
      <c r="F639" s="6">
        <f t="shared" si="76"/>
        <v>0.174733483922302</v>
      </c>
      <c r="G639" s="6">
        <f t="shared" si="77"/>
        <v>0.150505810764265</v>
      </c>
      <c r="H639" s="12">
        <f t="shared" si="78"/>
        <v>0.643364259695546</v>
      </c>
      <c r="I639" s="12">
        <f t="shared" si="79"/>
        <v>0.316545796400752</v>
      </c>
      <c r="J639" s="12">
        <f t="shared" si="80"/>
        <v>0.870650099873005</v>
      </c>
      <c r="K639" s="12">
        <f t="shared" si="81"/>
        <v>0.933169166656801</v>
      </c>
      <c r="L639" s="6">
        <f t="shared" si="82"/>
        <v>0.466548582737588</v>
      </c>
      <c r="M639" s="6">
        <f t="shared" si="83"/>
        <v>0.147418063279799</v>
      </c>
      <c r="N639" s="6">
        <f t="shared" si="84"/>
        <v>0.297125828023578</v>
      </c>
      <c r="O639" s="6">
        <f t="shared" si="85"/>
        <v>0.314039022633717</v>
      </c>
      <c r="P639" s="6">
        <f t="shared" si="86"/>
        <v>0.126093540868032</v>
      </c>
      <c r="Q639" s="6">
        <f t="shared" si="87"/>
        <v>0.160164922296226</v>
      </c>
      <c r="R639" s="6">
        <f t="shared" si="88"/>
        <v>0.554978924385267</v>
      </c>
      <c r="S639" s="6">
        <f t="shared" si="89"/>
        <v>0.576337100242485</v>
      </c>
      <c r="T639" s="6">
        <f t="shared" si="90"/>
        <v>0.672067158281816</v>
      </c>
      <c r="U639" s="6">
        <f t="shared" si="91"/>
        <v>0.702930004668913</v>
      </c>
      <c r="V639" s="6">
        <f t="shared" si="92"/>
        <v>0.0528503562945368</v>
      </c>
      <c r="W639" s="12">
        <f t="shared" si="93"/>
        <v>0.589679524978716</v>
      </c>
      <c r="X639" s="12">
        <f t="shared" si="94"/>
        <v>0.637793478366513</v>
      </c>
      <c r="Y639" s="12">
        <f t="shared" si="95"/>
        <v>0.633560736909324</v>
      </c>
    </row>
    <row r="640" spans="1:25">
      <c r="A640" t="s">
        <v>52</v>
      </c>
      <c r="B640" s="6">
        <v>2018</v>
      </c>
      <c r="C640" s="6">
        <f t="shared" si="73"/>
        <v>0.275427233821447</v>
      </c>
      <c r="D640" s="6">
        <f t="shared" si="74"/>
        <v>0.526027397260274</v>
      </c>
      <c r="E640" s="6">
        <f t="shared" si="75"/>
        <v>0.255501807646422</v>
      </c>
      <c r="F640" s="6">
        <f t="shared" si="76"/>
        <v>0.176179288863078</v>
      </c>
      <c r="G640" s="6">
        <f t="shared" si="77"/>
        <v>0.148579520085726</v>
      </c>
      <c r="H640" s="12">
        <f t="shared" si="78"/>
        <v>0.681287198253901</v>
      </c>
      <c r="I640" s="12">
        <f t="shared" si="79"/>
        <v>0.434205064342051</v>
      </c>
      <c r="J640" s="12">
        <f t="shared" si="80"/>
        <v>0.874010044735448</v>
      </c>
      <c r="K640" s="12">
        <f t="shared" si="81"/>
        <v>0.870375412883138</v>
      </c>
      <c r="L640" s="6">
        <f t="shared" si="82"/>
        <v>0.494858777129281</v>
      </c>
      <c r="M640" s="6">
        <f t="shared" si="83"/>
        <v>0.144053565153985</v>
      </c>
      <c r="N640" s="6">
        <f t="shared" si="84"/>
        <v>0.332982098159819</v>
      </c>
      <c r="O640" s="6">
        <f t="shared" si="85"/>
        <v>0.319715526851196</v>
      </c>
      <c r="P640" s="6">
        <f t="shared" si="86"/>
        <v>0.151132537647461</v>
      </c>
      <c r="Q640" s="6">
        <f t="shared" si="87"/>
        <v>0.0504281636536632</v>
      </c>
      <c r="R640" s="6">
        <f t="shared" si="88"/>
        <v>0.669289568982914</v>
      </c>
      <c r="S640" s="6">
        <f t="shared" si="89"/>
        <v>0.62126549846731</v>
      </c>
      <c r="T640" s="6">
        <f t="shared" si="90"/>
        <v>0.734414025451839</v>
      </c>
      <c r="U640" s="6">
        <f t="shared" si="91"/>
        <v>0.717043377044394</v>
      </c>
      <c r="V640" s="6">
        <f t="shared" si="92"/>
        <v>0.0528503562945368</v>
      </c>
      <c r="W640" s="12">
        <f t="shared" si="93"/>
        <v>0.668306052482921</v>
      </c>
      <c r="X640" s="12">
        <f t="shared" si="94"/>
        <v>0.641293389996627</v>
      </c>
      <c r="Y640" s="12">
        <f t="shared" si="95"/>
        <v>0.835851641676708</v>
      </c>
    </row>
    <row r="641" spans="1:25">
      <c r="A641" t="s">
        <v>52</v>
      </c>
      <c r="B641" s="6">
        <v>2019</v>
      </c>
      <c r="C641" s="6">
        <f t="shared" si="73"/>
        <v>0.280554710831448</v>
      </c>
      <c r="D641" s="6">
        <f t="shared" si="74"/>
        <v>0.558447488584475</v>
      </c>
      <c r="E641" s="6">
        <f t="shared" si="75"/>
        <v>0.255224215483907</v>
      </c>
      <c r="F641" s="6">
        <f t="shared" si="76"/>
        <v>0.178128870469604</v>
      </c>
      <c r="G641" s="6">
        <f t="shared" si="77"/>
        <v>0.154613529959561</v>
      </c>
      <c r="H641" s="12">
        <f t="shared" si="78"/>
        <v>0.689059095131008</v>
      </c>
      <c r="I641" s="12">
        <f t="shared" si="79"/>
        <v>0.472022806631993</v>
      </c>
      <c r="J641" s="12">
        <f t="shared" si="80"/>
        <v>0.877111532300781</v>
      </c>
      <c r="K641" s="12">
        <f t="shared" si="81"/>
        <v>0.965820971503664</v>
      </c>
      <c r="L641" s="6">
        <f t="shared" si="82"/>
        <v>0.564590200412627</v>
      </c>
      <c r="M641" s="6">
        <f t="shared" si="83"/>
        <v>0.148010294744543</v>
      </c>
      <c r="N641" s="6">
        <f t="shared" si="84"/>
        <v>0.375624459116231</v>
      </c>
      <c r="O641" s="6">
        <f t="shared" si="85"/>
        <v>0.328997771594986</v>
      </c>
      <c r="P641" s="6">
        <f t="shared" si="86"/>
        <v>0.184063810395583</v>
      </c>
      <c r="Q641" s="6">
        <f t="shared" si="87"/>
        <v>0.0799238820171266</v>
      </c>
      <c r="R641" s="6">
        <f t="shared" si="88"/>
        <v>0.704525631055785</v>
      </c>
      <c r="S641" s="6">
        <f t="shared" si="89"/>
        <v>0.727364231138766</v>
      </c>
      <c r="T641" s="6">
        <f t="shared" si="90"/>
        <v>0.569892395758454</v>
      </c>
      <c r="U641" s="6">
        <f t="shared" si="91"/>
        <v>0.719504297941443</v>
      </c>
      <c r="V641" s="6">
        <f t="shared" si="92"/>
        <v>0.0522565320665083</v>
      </c>
      <c r="W641" s="12">
        <f t="shared" si="93"/>
        <v>0.727589444546763</v>
      </c>
      <c r="X641" s="12">
        <f t="shared" si="94"/>
        <v>0.709890223104917</v>
      </c>
      <c r="Y641" s="12">
        <f t="shared" si="95"/>
        <v>0.882307314604557</v>
      </c>
    </row>
    <row r="642" spans="1:25">
      <c r="A642" t="s">
        <v>52</v>
      </c>
      <c r="B642" s="6">
        <v>2020</v>
      </c>
      <c r="C642" s="6">
        <f t="shared" si="73"/>
        <v>0.286760944123873</v>
      </c>
      <c r="D642" s="6">
        <f t="shared" si="74"/>
        <v>0.602739726027397</v>
      </c>
      <c r="E642" s="6">
        <f t="shared" si="75"/>
        <v>0.255693514940976</v>
      </c>
      <c r="F642" s="6">
        <f t="shared" si="76"/>
        <v>0.181118881066139</v>
      </c>
      <c r="G642" s="6">
        <f t="shared" si="77"/>
        <v>0.15803237699167</v>
      </c>
      <c r="H642" s="12">
        <f t="shared" si="78"/>
        <v>0.697479434752207</v>
      </c>
      <c r="I642" s="12">
        <f t="shared" si="79"/>
        <v>0.498101482186897</v>
      </c>
      <c r="J642" s="12">
        <f t="shared" si="80"/>
        <v>0.881208559084614</v>
      </c>
      <c r="K642" s="12">
        <f t="shared" si="81"/>
        <v>0.980193448328933</v>
      </c>
      <c r="L642" s="6">
        <f t="shared" si="82"/>
        <v>0.623611825275976</v>
      </c>
      <c r="M642" s="6">
        <f t="shared" si="83"/>
        <v>0.158242564281268</v>
      </c>
      <c r="N642" s="6">
        <f t="shared" si="84"/>
        <v>0.409853530488163</v>
      </c>
      <c r="O642" s="6">
        <f t="shared" si="85"/>
        <v>0.338773798352422</v>
      </c>
      <c r="P642" s="6">
        <f t="shared" si="86"/>
        <v>0.262517027110917</v>
      </c>
      <c r="Q642" s="6">
        <f t="shared" si="87"/>
        <v>0.106882334284808</v>
      </c>
      <c r="R642" s="6">
        <f t="shared" si="88"/>
        <v>0.828212877305784</v>
      </c>
      <c r="S642" s="6">
        <f t="shared" si="89"/>
        <v>1</v>
      </c>
      <c r="T642" s="6">
        <f t="shared" si="90"/>
        <v>0.555751859720825</v>
      </c>
      <c r="U642" s="6">
        <f t="shared" si="91"/>
        <v>0.729183548085073</v>
      </c>
      <c r="V642" s="6">
        <f t="shared" si="92"/>
        <v>0.0528503562945368</v>
      </c>
      <c r="W642" s="12">
        <f t="shared" si="93"/>
        <v>0.764090600216836</v>
      </c>
      <c r="X642" s="12">
        <f t="shared" si="94"/>
        <v>0.788977886357142</v>
      </c>
      <c r="Y642" s="12">
        <f t="shared" si="95"/>
        <v>0.855461555155852</v>
      </c>
    </row>
    <row r="643" spans="1:25">
      <c r="A643" t="s">
        <v>52</v>
      </c>
      <c r="B643" s="32">
        <v>2021</v>
      </c>
      <c r="C643" s="6">
        <f t="shared" si="73"/>
        <v>0.289820206858259</v>
      </c>
      <c r="D643" s="6">
        <f t="shared" si="74"/>
        <v>0.334703196347032</v>
      </c>
      <c r="E643" s="6">
        <f t="shared" si="75"/>
        <v>0.255700263037745</v>
      </c>
      <c r="F643" s="6">
        <f t="shared" si="76"/>
        <v>0.183309535751053</v>
      </c>
      <c r="G643" s="6">
        <f t="shared" si="77"/>
        <v>0.159601474696705</v>
      </c>
      <c r="H643" s="12">
        <f t="shared" si="78"/>
        <v>0.707213939019669</v>
      </c>
      <c r="I643" s="12">
        <f t="shared" si="79"/>
        <v>0.533367518863087</v>
      </c>
      <c r="J643" s="12">
        <f t="shared" si="80"/>
        <v>0.879712059426033</v>
      </c>
      <c r="K643" s="12">
        <f t="shared" si="81"/>
        <v>0.982087679212</v>
      </c>
      <c r="L643" s="6">
        <f t="shared" si="82"/>
        <v>0.656447840292283</v>
      </c>
      <c r="M643" s="6">
        <f t="shared" si="83"/>
        <v>0.14731589589151</v>
      </c>
      <c r="N643" s="6">
        <f t="shared" si="84"/>
        <v>0.465719452337897</v>
      </c>
      <c r="O643" s="6">
        <f t="shared" si="85"/>
        <v>0.343997076118265</v>
      </c>
      <c r="P643" s="6">
        <f t="shared" si="86"/>
        <v>0.47639632194634</v>
      </c>
      <c r="Q643" s="6">
        <f t="shared" si="87"/>
        <v>0.207738661592134</v>
      </c>
      <c r="R643" s="6">
        <f t="shared" si="88"/>
        <v>0.816192506118761</v>
      </c>
      <c r="S643" s="6">
        <f t="shared" si="89"/>
        <v>0.842750606213112</v>
      </c>
      <c r="T643" s="6">
        <f t="shared" si="90"/>
        <v>1</v>
      </c>
      <c r="U643" s="6">
        <f t="shared" si="91"/>
        <v>0.341987213042462</v>
      </c>
      <c r="V643" s="6">
        <f t="shared" si="92"/>
        <v>0.0540380047505938</v>
      </c>
      <c r="W643" s="12">
        <f t="shared" si="93"/>
        <v>0.827438142784741</v>
      </c>
      <c r="X643" s="12">
        <f t="shared" si="94"/>
        <v>0.855998913081885</v>
      </c>
      <c r="Y643" s="12">
        <f t="shared" si="95"/>
        <v>0.869619650258139</v>
      </c>
    </row>
    <row r="644" spans="1:25">
      <c r="A644" t="s">
        <v>52</v>
      </c>
      <c r="B644" s="32">
        <v>2022</v>
      </c>
      <c r="C644" s="6">
        <f t="shared" si="73"/>
        <v>0.293442206327646</v>
      </c>
      <c r="D644" s="6">
        <f t="shared" si="74"/>
        <v>0.320547945205479</v>
      </c>
      <c r="E644" s="6">
        <f t="shared" si="75"/>
        <v>0.222532140494761</v>
      </c>
      <c r="F644" s="6">
        <f t="shared" si="76"/>
        <v>0.185709722793111</v>
      </c>
      <c r="G644" s="6">
        <f t="shared" si="77"/>
        <v>0.161081274158364</v>
      </c>
      <c r="H644" s="12">
        <f t="shared" si="78"/>
        <v>0.71301549891151</v>
      </c>
      <c r="I644" s="12">
        <f t="shared" si="79"/>
        <v>0.542158083656875</v>
      </c>
      <c r="J644" s="12">
        <f t="shared" si="80"/>
        <v>0.873416550201341</v>
      </c>
      <c r="K644" s="12">
        <f t="shared" si="81"/>
        <v>0.954053062142612</v>
      </c>
      <c r="L644" s="6">
        <f t="shared" si="82"/>
        <v>0.704122813773475</v>
      </c>
      <c r="M644" s="6">
        <f t="shared" si="83"/>
        <v>0.151666061020941</v>
      </c>
      <c r="N644" s="6">
        <f t="shared" si="84"/>
        <v>0.499089527465285</v>
      </c>
      <c r="O644" s="6">
        <f t="shared" si="85"/>
        <v>0.42118805800156</v>
      </c>
      <c r="P644" s="6">
        <f t="shared" si="86"/>
        <v>0.808549043021998</v>
      </c>
      <c r="Q644" s="6">
        <f t="shared" si="87"/>
        <v>0.0789724072312084</v>
      </c>
      <c r="R644" s="6">
        <f t="shared" si="88"/>
        <v>0.785365007173994</v>
      </c>
      <c r="S644" s="6">
        <f t="shared" si="89"/>
        <v>0.749828430251178</v>
      </c>
      <c r="T644" s="6">
        <f t="shared" si="90"/>
        <v>0.693929031815297</v>
      </c>
      <c r="U644" s="6">
        <f t="shared" si="91"/>
        <v>0.279258468945249</v>
      </c>
      <c r="V644" s="6">
        <f t="shared" si="92"/>
        <v>0.0546318289786223</v>
      </c>
      <c r="W644" s="12">
        <f t="shared" si="93"/>
        <v>0.885414707545799</v>
      </c>
      <c r="X644" s="12">
        <f t="shared" si="94"/>
        <v>0.791389677068222</v>
      </c>
      <c r="Y644" s="12">
        <f t="shared" si="95"/>
        <v>0.934321020005088</v>
      </c>
    </row>
    <row r="645" spans="1:25">
      <c r="A645" t="s">
        <v>52</v>
      </c>
      <c r="B645" s="6">
        <v>2023</v>
      </c>
      <c r="C645" s="6">
        <f t="shared" si="73"/>
        <v>0.295663830341182</v>
      </c>
      <c r="D645" s="6">
        <f t="shared" si="74"/>
        <v>0.305022831050228</v>
      </c>
      <c r="E645" s="6">
        <f t="shared" si="75"/>
        <v>0.222527232788021</v>
      </c>
      <c r="F645" s="6">
        <f t="shared" si="76"/>
        <v>0.187952507909692</v>
      </c>
      <c r="G645" s="6">
        <f t="shared" si="77"/>
        <v>0.16027758996798</v>
      </c>
      <c r="H645" s="12">
        <f t="shared" si="78"/>
        <v>0.715756321917627</v>
      </c>
      <c r="I645" s="12">
        <f t="shared" si="79"/>
        <v>0.554367201426025</v>
      </c>
      <c r="J645" s="12">
        <f t="shared" si="80"/>
        <v>0.876607381029873</v>
      </c>
      <c r="K645" s="12">
        <f t="shared" si="81"/>
        <v>0.948595309410776</v>
      </c>
      <c r="L645" s="6">
        <f t="shared" si="82"/>
        <v>0.729308347302024</v>
      </c>
      <c r="M645" s="6">
        <f t="shared" si="83"/>
        <v>0.149653436084347</v>
      </c>
      <c r="N645" s="6">
        <f t="shared" si="84"/>
        <v>0.53898217514854</v>
      </c>
      <c r="O645" s="6">
        <f t="shared" si="85"/>
        <v>0.425529260166599</v>
      </c>
      <c r="P645" s="6">
        <f t="shared" si="86"/>
        <v>1</v>
      </c>
      <c r="Q645" s="6">
        <f t="shared" si="87"/>
        <v>0.0440849984142087</v>
      </c>
      <c r="R645" s="6">
        <f t="shared" si="88"/>
        <v>6.98752032562895e-5</v>
      </c>
      <c r="S645" s="6">
        <f t="shared" si="89"/>
        <v>0.249897058150707</v>
      </c>
      <c r="T645" s="6">
        <f t="shared" si="90"/>
        <v>0.669854394370291</v>
      </c>
      <c r="U645" s="6">
        <f t="shared" si="91"/>
        <v>0.378759534025515</v>
      </c>
      <c r="V645" s="6">
        <f t="shared" si="92"/>
        <v>0.0534441805225653</v>
      </c>
      <c r="W645" s="12">
        <f t="shared" si="93"/>
        <v>0.907942642822415</v>
      </c>
      <c r="X645" s="12">
        <f t="shared" si="94"/>
        <v>0.818015927825813</v>
      </c>
      <c r="Y645" s="12">
        <f t="shared" si="95"/>
        <v>0.940645412955168</v>
      </c>
    </row>
    <row r="646" spans="1:25">
      <c r="A646" t="s">
        <v>53</v>
      </c>
      <c r="B646" s="6">
        <v>2011</v>
      </c>
      <c r="C646" s="6">
        <f t="shared" si="73"/>
        <v>0.388279573452311</v>
      </c>
      <c r="D646" s="6">
        <f t="shared" si="74"/>
        <v>0.705479452054795</v>
      </c>
      <c r="E646" s="6">
        <f t="shared" si="75"/>
        <v>0.217779333248164</v>
      </c>
      <c r="F646" s="6">
        <f t="shared" si="76"/>
        <v>0.221673272217843</v>
      </c>
      <c r="G646" s="6">
        <f t="shared" si="77"/>
        <v>0.178736812562987</v>
      </c>
      <c r="H646" s="12">
        <f t="shared" si="78"/>
        <v>0.665279207190684</v>
      </c>
      <c r="I646" s="12">
        <f t="shared" si="79"/>
        <v>0.601805728518057</v>
      </c>
      <c r="J646" s="12">
        <f t="shared" si="80"/>
        <v>0.897657292005692</v>
      </c>
      <c r="K646" s="12">
        <f t="shared" si="81"/>
        <v>0.659618549255922</v>
      </c>
      <c r="L646" s="6">
        <f t="shared" si="82"/>
        <v>0.251404478168959</v>
      </c>
      <c r="M646" s="6">
        <f t="shared" si="83"/>
        <v>0.665784951299934</v>
      </c>
      <c r="N646" s="6">
        <f t="shared" si="84"/>
        <v>0.0445621286489279</v>
      </c>
      <c r="O646" s="6">
        <f t="shared" si="85"/>
        <v>0.621554899438677</v>
      </c>
      <c r="P646" s="6">
        <f t="shared" si="86"/>
        <v>0.00612382886097772</v>
      </c>
      <c r="Q646" s="6">
        <f t="shared" si="87"/>
        <v>0.261655566127498</v>
      </c>
      <c r="R646" s="6">
        <f t="shared" si="88"/>
        <v>0.231623038381693</v>
      </c>
      <c r="S646" s="6">
        <f t="shared" si="89"/>
        <v>0.0204053621265498</v>
      </c>
      <c r="T646" s="6">
        <f t="shared" si="90"/>
        <v>0.0250525048153057</v>
      </c>
      <c r="U646" s="6">
        <f t="shared" si="91"/>
        <v>0.0259647883218371</v>
      </c>
      <c r="V646" s="6">
        <f t="shared" si="92"/>
        <v>0.108076009501188</v>
      </c>
      <c r="W646" s="12">
        <f t="shared" si="93"/>
        <v>0.0387877103976627</v>
      </c>
      <c r="X646" s="12">
        <f t="shared" si="94"/>
        <v>0.0740175616410848</v>
      </c>
      <c r="Y646" s="12">
        <f t="shared" si="95"/>
        <v>0.11452827086339</v>
      </c>
    </row>
    <row r="647" spans="1:25">
      <c r="A647" t="s">
        <v>53</v>
      </c>
      <c r="B647" s="6">
        <v>2012</v>
      </c>
      <c r="C647" s="6">
        <f t="shared" si="73"/>
        <v>0.393939987875141</v>
      </c>
      <c r="D647" s="6">
        <f t="shared" si="74"/>
        <v>0.667123287671233</v>
      </c>
      <c r="E647" s="6">
        <f t="shared" si="75"/>
        <v>0.219627084835999</v>
      </c>
      <c r="F647" s="6">
        <f t="shared" si="76"/>
        <v>0.233948887740826</v>
      </c>
      <c r="G647" s="6">
        <f t="shared" si="77"/>
        <v>0.178277564454196</v>
      </c>
      <c r="H647" s="12">
        <f t="shared" si="78"/>
        <v>0.656383146137161</v>
      </c>
      <c r="I647" s="12">
        <f t="shared" si="79"/>
        <v>0.592313139452543</v>
      </c>
      <c r="J647" s="12">
        <f t="shared" si="80"/>
        <v>0.890331144423385</v>
      </c>
      <c r="K647" s="12">
        <f t="shared" si="81"/>
        <v>0.863935027880711</v>
      </c>
      <c r="L647" s="6">
        <f t="shared" si="82"/>
        <v>0.265009282273496</v>
      </c>
      <c r="M647" s="6">
        <f t="shared" si="83"/>
        <v>0.63489281095847</v>
      </c>
      <c r="N647" s="6">
        <f t="shared" si="84"/>
        <v>0.0675794368380263</v>
      </c>
      <c r="O647" s="6">
        <f t="shared" si="85"/>
        <v>0.626595931977568</v>
      </c>
      <c r="P647" s="6">
        <f t="shared" si="86"/>
        <v>0.0107184304018695</v>
      </c>
      <c r="Q647" s="6">
        <f t="shared" si="87"/>
        <v>0.302568981921979</v>
      </c>
      <c r="R647" s="6">
        <f t="shared" si="88"/>
        <v>0.271499913921345</v>
      </c>
      <c r="S647" s="6">
        <f t="shared" si="89"/>
        <v>0.0421375303106556</v>
      </c>
      <c r="T647" s="6">
        <f t="shared" si="90"/>
        <v>0.000798981910650988</v>
      </c>
      <c r="U647" s="6">
        <f t="shared" si="91"/>
        <v>0.0295198393933701</v>
      </c>
      <c r="V647" s="6">
        <f t="shared" si="92"/>
        <v>0.114014251781473</v>
      </c>
      <c r="W647" s="12">
        <f t="shared" si="93"/>
        <v>0.138856559253786</v>
      </c>
      <c r="X647" s="12">
        <f t="shared" si="94"/>
        <v>0.194112543692518</v>
      </c>
      <c r="Y647" s="12">
        <f t="shared" si="95"/>
        <v>0.276295458285689</v>
      </c>
    </row>
    <row r="648" spans="1:25">
      <c r="A648" t="s">
        <v>53</v>
      </c>
      <c r="B648" s="6">
        <v>2013</v>
      </c>
      <c r="C648" s="6">
        <f t="shared" si="73"/>
        <v>0.397525107602583</v>
      </c>
      <c r="D648" s="6">
        <f t="shared" si="74"/>
        <v>0.665753424657534</v>
      </c>
      <c r="E648" s="6">
        <f t="shared" si="75"/>
        <v>0.226540755360481</v>
      </c>
      <c r="F648" s="6">
        <f t="shared" si="76"/>
        <v>0.248057741693409</v>
      </c>
      <c r="G648" s="6">
        <f t="shared" si="77"/>
        <v>0.190460396229063</v>
      </c>
      <c r="H648" s="12">
        <f t="shared" si="78"/>
        <v>0.647022466160368</v>
      </c>
      <c r="I648" s="12">
        <f t="shared" si="79"/>
        <v>0.584664127170171</v>
      </c>
      <c r="J648" s="12">
        <f t="shared" si="80"/>
        <v>0.8846514655486</v>
      </c>
      <c r="K648" s="12">
        <f t="shared" si="81"/>
        <v>0.83566363195094</v>
      </c>
      <c r="L648" s="6">
        <f t="shared" si="82"/>
        <v>0.286509441137581</v>
      </c>
      <c r="M648" s="6">
        <f t="shared" si="83"/>
        <v>0.617655065395204</v>
      </c>
      <c r="N648" s="6">
        <f t="shared" si="84"/>
        <v>0.0908034099715836</v>
      </c>
      <c r="O648" s="6">
        <f t="shared" si="85"/>
        <v>0.611058496748412</v>
      </c>
      <c r="P648" s="6">
        <f t="shared" si="86"/>
        <v>0.0252278024795823</v>
      </c>
      <c r="Q648" s="6">
        <f t="shared" si="87"/>
        <v>0.320012686330479</v>
      </c>
      <c r="R648" s="6">
        <f t="shared" si="88"/>
        <v>0.273582883857752</v>
      </c>
      <c r="S648" s="6">
        <f t="shared" si="89"/>
        <v>0.0721507983712312</v>
      </c>
      <c r="T648" s="6">
        <f t="shared" si="90"/>
        <v>0.00220394191639319</v>
      </c>
      <c r="U648" s="6">
        <f t="shared" si="91"/>
        <v>0.0320441419090524</v>
      </c>
      <c r="V648" s="6">
        <f t="shared" si="92"/>
        <v>0.119358669833729</v>
      </c>
      <c r="W648" s="12">
        <f t="shared" si="93"/>
        <v>0.22603204599659</v>
      </c>
      <c r="X648" s="12">
        <f t="shared" si="94"/>
        <v>0.291863350299484</v>
      </c>
      <c r="Y648" s="12">
        <f t="shared" si="95"/>
        <v>0.479932050777115</v>
      </c>
    </row>
    <row r="649" spans="1:25">
      <c r="A649" t="s">
        <v>53</v>
      </c>
      <c r="B649" s="6">
        <v>2014</v>
      </c>
      <c r="C649" s="6">
        <f t="shared" si="73"/>
        <v>0.383906253158578</v>
      </c>
      <c r="D649" s="6">
        <f t="shared" si="74"/>
        <v>0.65296803652968</v>
      </c>
      <c r="E649" s="6">
        <f t="shared" si="75"/>
        <v>0.228631193046638</v>
      </c>
      <c r="F649" s="6">
        <f t="shared" si="76"/>
        <v>0.26197351997315</v>
      </c>
      <c r="G649" s="6">
        <f t="shared" si="77"/>
        <v>0.19206776460983</v>
      </c>
      <c r="H649" s="12">
        <f t="shared" si="78"/>
        <v>0.642840614774765</v>
      </c>
      <c r="I649" s="12">
        <f t="shared" si="79"/>
        <v>0.56658242375406</v>
      </c>
      <c r="J649" s="12">
        <f t="shared" si="80"/>
        <v>0.87632977874779</v>
      </c>
      <c r="K649" s="12">
        <f t="shared" si="81"/>
        <v>0.712941148614252</v>
      </c>
      <c r="L649" s="6">
        <f t="shared" si="82"/>
        <v>0.302161455531242</v>
      </c>
      <c r="M649" s="6">
        <f t="shared" si="83"/>
        <v>0.586038917421357</v>
      </c>
      <c r="N649" s="6">
        <f t="shared" si="84"/>
        <v>0.113799591108218</v>
      </c>
      <c r="O649" s="6">
        <f t="shared" si="85"/>
        <v>0.578594415849647</v>
      </c>
      <c r="P649" s="6">
        <f t="shared" si="86"/>
        <v>0.0470818151443919</v>
      </c>
      <c r="Q649" s="6">
        <f t="shared" si="87"/>
        <v>0.350777037741833</v>
      </c>
      <c r="R649" s="6">
        <f t="shared" si="88"/>
        <v>0.28784777763995</v>
      </c>
      <c r="S649" s="6">
        <f t="shared" si="89"/>
        <v>0.0759939607448415</v>
      </c>
      <c r="T649" s="6">
        <f t="shared" si="90"/>
        <v>0.0233468431863069</v>
      </c>
      <c r="U649" s="6">
        <f t="shared" si="91"/>
        <v>0.0359456990937724</v>
      </c>
      <c r="V649" s="6">
        <f t="shared" si="92"/>
        <v>0.124109263657957</v>
      </c>
      <c r="W649" s="12">
        <f t="shared" si="93"/>
        <v>0.327887454210652</v>
      </c>
      <c r="X649" s="12">
        <f t="shared" si="94"/>
        <v>0.264359773775478</v>
      </c>
      <c r="Y649" s="12">
        <f t="shared" si="95"/>
        <v>0.522206299966504</v>
      </c>
    </row>
    <row r="650" spans="1:25">
      <c r="A650" t="s">
        <v>53</v>
      </c>
      <c r="B650" s="6">
        <v>2015</v>
      </c>
      <c r="C650" s="6">
        <f t="shared" si="73"/>
        <v>0.3973636950627</v>
      </c>
      <c r="D650" s="6">
        <f t="shared" si="74"/>
        <v>0.58310502283105</v>
      </c>
      <c r="E650" s="6">
        <f t="shared" si="75"/>
        <v>0.231512937098383</v>
      </c>
      <c r="F650" s="6">
        <f t="shared" si="76"/>
        <v>0.279749303306044</v>
      </c>
      <c r="G650" s="6">
        <f t="shared" si="77"/>
        <v>0.179157789996045</v>
      </c>
      <c r="H650" s="12">
        <f t="shared" si="78"/>
        <v>0.641181000478066</v>
      </c>
      <c r="I650" s="12">
        <f t="shared" si="79"/>
        <v>0.548775425487754</v>
      </c>
      <c r="J650" s="12">
        <f t="shared" si="80"/>
        <v>0.869345050064136</v>
      </c>
      <c r="K650" s="12">
        <f t="shared" si="81"/>
        <v>0.870872648489943</v>
      </c>
      <c r="L650" s="6">
        <f t="shared" si="82"/>
        <v>0.322434811665173</v>
      </c>
      <c r="M650" s="6">
        <f t="shared" si="83"/>
        <v>0.5809821608264</v>
      </c>
      <c r="N650" s="6">
        <f t="shared" si="84"/>
        <v>0.13403708583575</v>
      </c>
      <c r="O650" s="6">
        <f t="shared" si="85"/>
        <v>0.595273539963342</v>
      </c>
      <c r="P650" s="6">
        <f t="shared" si="86"/>
        <v>0.0605898250532313</v>
      </c>
      <c r="Q650" s="6">
        <f t="shared" si="87"/>
        <v>0.35743736124326</v>
      </c>
      <c r="R650" s="6">
        <f t="shared" si="88"/>
        <v>0.36600748363265</v>
      </c>
      <c r="S650" s="6">
        <f t="shared" si="89"/>
        <v>0.0861966418081164</v>
      </c>
      <c r="T650" s="6">
        <f t="shared" si="90"/>
        <v>0.0116058184742643</v>
      </c>
      <c r="U650" s="6">
        <f t="shared" si="91"/>
        <v>0.0397824794669965</v>
      </c>
      <c r="V650" s="6">
        <f t="shared" si="92"/>
        <v>0.129453681710214</v>
      </c>
      <c r="W650" s="12">
        <f t="shared" si="93"/>
        <v>0.375328138847971</v>
      </c>
      <c r="X650" s="12">
        <f t="shared" si="94"/>
        <v>0.291109283987859</v>
      </c>
      <c r="Y650" s="12">
        <f t="shared" si="95"/>
        <v>0.850939725618667</v>
      </c>
    </row>
    <row r="651" spans="1:25">
      <c r="A651" t="s">
        <v>53</v>
      </c>
      <c r="B651" s="6">
        <v>2016</v>
      </c>
      <c r="C651" s="6">
        <f t="shared" si="73"/>
        <v>0.398060345275548</v>
      </c>
      <c r="D651" s="6">
        <f t="shared" si="74"/>
        <v>0.542009132420091</v>
      </c>
      <c r="E651" s="6">
        <f t="shared" si="75"/>
        <v>0.235696757094742</v>
      </c>
      <c r="F651" s="6">
        <f t="shared" si="76"/>
        <v>0.258939735501412</v>
      </c>
      <c r="G651" s="6">
        <f t="shared" si="77"/>
        <v>0.177346311344704</v>
      </c>
      <c r="H651" s="12">
        <f t="shared" si="78"/>
        <v>0.637970548365796</v>
      </c>
      <c r="I651" s="12">
        <f t="shared" si="79"/>
        <v>0.482980489829805</v>
      </c>
      <c r="J651" s="12">
        <f t="shared" si="80"/>
        <v>0.862424137997052</v>
      </c>
      <c r="K651" s="12">
        <f t="shared" si="81"/>
        <v>0.928812435625747</v>
      </c>
      <c r="L651" s="6">
        <f t="shared" si="82"/>
        <v>0.354485116316441</v>
      </c>
      <c r="M651" s="6">
        <f t="shared" si="83"/>
        <v>0.581006926483744</v>
      </c>
      <c r="N651" s="6">
        <f t="shared" si="84"/>
        <v>0.157103380650995</v>
      </c>
      <c r="O651" s="6">
        <f t="shared" si="85"/>
        <v>0.584010677662932</v>
      </c>
      <c r="P651" s="6">
        <f t="shared" si="86"/>
        <v>0.0857069142426717</v>
      </c>
      <c r="Q651" s="6">
        <f t="shared" si="87"/>
        <v>0.368220742150333</v>
      </c>
      <c r="R651" s="6">
        <f t="shared" si="88"/>
        <v>0.421881456462399</v>
      </c>
      <c r="S651" s="6">
        <f t="shared" si="89"/>
        <v>0.069405682390081</v>
      </c>
      <c r="T651" s="6">
        <f t="shared" si="90"/>
        <v>0.0192613199812404</v>
      </c>
      <c r="U651" s="6">
        <f t="shared" si="91"/>
        <v>0.0454928045419507</v>
      </c>
      <c r="V651" s="6">
        <f t="shared" si="92"/>
        <v>0.131235154394299</v>
      </c>
      <c r="W651" s="12">
        <f t="shared" si="93"/>
        <v>0.412317032975101</v>
      </c>
      <c r="X651" s="12">
        <f t="shared" si="94"/>
        <v>0.387841434350404</v>
      </c>
      <c r="Y651" s="12">
        <f t="shared" si="95"/>
        <v>0.751233720905054</v>
      </c>
    </row>
    <row r="652" spans="1:25">
      <c r="A652" t="s">
        <v>53</v>
      </c>
      <c r="B652" s="19">
        <v>2017</v>
      </c>
      <c r="C652" s="6">
        <f t="shared" si="73"/>
        <v>0.386530915696343</v>
      </c>
      <c r="D652" s="6">
        <f t="shared" si="74"/>
        <v>0.497716894977169</v>
      </c>
      <c r="E652" s="6">
        <f t="shared" si="75"/>
        <v>0.239346863983061</v>
      </c>
      <c r="F652" s="6">
        <f t="shared" si="76"/>
        <v>0.268824689551665</v>
      </c>
      <c r="G652" s="6">
        <f t="shared" si="77"/>
        <v>0.171159218767939</v>
      </c>
      <c r="H652" s="12">
        <f t="shared" si="78"/>
        <v>0.635596438423028</v>
      </c>
      <c r="I652" s="12">
        <f t="shared" si="79"/>
        <v>0.56355456254731</v>
      </c>
      <c r="J652" s="12">
        <f t="shared" si="80"/>
        <v>0.864823642780107</v>
      </c>
      <c r="K652" s="12">
        <f t="shared" si="81"/>
        <v>0.953674215965999</v>
      </c>
      <c r="L652" s="6">
        <f t="shared" si="82"/>
        <v>0.363211194801316</v>
      </c>
      <c r="M652" s="6">
        <f t="shared" si="83"/>
        <v>0.59143929688187</v>
      </c>
      <c r="N652" s="6">
        <f t="shared" si="84"/>
        <v>0.182057791118582</v>
      </c>
      <c r="O652" s="6">
        <f t="shared" si="85"/>
        <v>0.552386902049618</v>
      </c>
      <c r="P652" s="6">
        <f t="shared" si="86"/>
        <v>0.121772757017938</v>
      </c>
      <c r="Q652" s="6">
        <f t="shared" si="87"/>
        <v>0.398350777037742</v>
      </c>
      <c r="R652" s="6">
        <f t="shared" si="88"/>
        <v>0.475871163240682</v>
      </c>
      <c r="S652" s="6">
        <f t="shared" si="89"/>
        <v>0.0854646108798097</v>
      </c>
      <c r="T652" s="6">
        <f t="shared" si="90"/>
        <v>0.0213524394380116</v>
      </c>
      <c r="U652" s="6">
        <f t="shared" si="91"/>
        <v>0.049559492767669</v>
      </c>
      <c r="V652" s="6">
        <f t="shared" si="92"/>
        <v>0.131828978622328</v>
      </c>
      <c r="W652" s="12">
        <f t="shared" si="93"/>
        <v>0.496736944444711</v>
      </c>
      <c r="X652" s="12">
        <f t="shared" si="94"/>
        <v>0.541252619694836</v>
      </c>
      <c r="Y652" s="12">
        <f t="shared" si="95"/>
        <v>0.679420397152076</v>
      </c>
    </row>
    <row r="653" spans="1:25">
      <c r="A653" t="s">
        <v>53</v>
      </c>
      <c r="B653" s="6">
        <v>2018</v>
      </c>
      <c r="C653" s="6">
        <f t="shared" si="73"/>
        <v>0.386695154270108</v>
      </c>
      <c r="D653" s="6">
        <f t="shared" si="74"/>
        <v>0.458447488584475</v>
      </c>
      <c r="E653" s="6">
        <f t="shared" si="75"/>
        <v>0.24502339365774</v>
      </c>
      <c r="F653" s="6">
        <f t="shared" si="76"/>
        <v>0.275800302434941</v>
      </c>
      <c r="G653" s="6">
        <f t="shared" si="77"/>
        <v>0.171452627281889</v>
      </c>
      <c r="H653" s="12">
        <f t="shared" si="78"/>
        <v>0.64794270956919</v>
      </c>
      <c r="I653" s="12">
        <f t="shared" si="79"/>
        <v>0.580531340805314</v>
      </c>
      <c r="J653" s="12">
        <f t="shared" si="80"/>
        <v>0.866412676532716</v>
      </c>
      <c r="K653" s="12">
        <f t="shared" si="81"/>
        <v>0.964566043543633</v>
      </c>
      <c r="L653" s="6">
        <f t="shared" si="82"/>
        <v>0.380325649748576</v>
      </c>
      <c r="M653" s="6">
        <f t="shared" si="83"/>
        <v>0.564308391633888</v>
      </c>
      <c r="N653" s="6">
        <f t="shared" si="84"/>
        <v>0.210714748724642</v>
      </c>
      <c r="O653" s="6">
        <f t="shared" si="85"/>
        <v>0.537189009342988</v>
      </c>
      <c r="P653" s="6">
        <f t="shared" si="86"/>
        <v>0.16481057153759</v>
      </c>
      <c r="Q653" s="6">
        <f t="shared" si="87"/>
        <v>0.407548366634951</v>
      </c>
      <c r="R653" s="6">
        <f t="shared" si="88"/>
        <v>0.483015380817301</v>
      </c>
      <c r="S653" s="6">
        <f t="shared" si="89"/>
        <v>0.0974058653978131</v>
      </c>
      <c r="T653" s="6">
        <f t="shared" si="90"/>
        <v>0.0298050096645446</v>
      </c>
      <c r="U653" s="6">
        <f t="shared" si="91"/>
        <v>0.0519103429134916</v>
      </c>
      <c r="V653" s="6">
        <f t="shared" si="92"/>
        <v>0.133016627078385</v>
      </c>
      <c r="W653" s="12">
        <f t="shared" si="93"/>
        <v>0.577824432396289</v>
      </c>
      <c r="X653" s="12">
        <f t="shared" si="94"/>
        <v>0.527318929491691</v>
      </c>
      <c r="Y653" s="12">
        <f t="shared" si="95"/>
        <v>0.797646575353557</v>
      </c>
    </row>
    <row r="654" spans="1:25">
      <c r="A654" t="s">
        <v>53</v>
      </c>
      <c r="B654" s="6">
        <v>2019</v>
      </c>
      <c r="C654" s="6">
        <f t="shared" si="73"/>
        <v>0.387801185065582</v>
      </c>
      <c r="D654" s="6">
        <f t="shared" si="74"/>
        <v>0.425114155251142</v>
      </c>
      <c r="E654" s="6">
        <f t="shared" si="75"/>
        <v>0.245974415204566</v>
      </c>
      <c r="F654" s="6">
        <f t="shared" si="76"/>
        <v>0.282529072595699</v>
      </c>
      <c r="G654" s="6">
        <f t="shared" si="77"/>
        <v>0.16624781538226</v>
      </c>
      <c r="H654" s="12">
        <f t="shared" si="78"/>
        <v>0.652173608747963</v>
      </c>
      <c r="I654" s="12">
        <f t="shared" si="79"/>
        <v>0.590115498254096</v>
      </c>
      <c r="J654" s="12">
        <f t="shared" si="80"/>
        <v>0.865193779156217</v>
      </c>
      <c r="K654" s="12">
        <f t="shared" si="81"/>
        <v>0.941409070998141</v>
      </c>
      <c r="L654" s="6">
        <f t="shared" si="82"/>
        <v>0.428253965188035</v>
      </c>
      <c r="M654" s="6">
        <f t="shared" si="83"/>
        <v>0.607372080194338</v>
      </c>
      <c r="N654" s="6">
        <f t="shared" si="84"/>
        <v>0.242772757643513</v>
      </c>
      <c r="O654" s="6">
        <f t="shared" si="85"/>
        <v>0.536621168592646</v>
      </c>
      <c r="P654" s="6">
        <f t="shared" si="86"/>
        <v>0.188049488840693</v>
      </c>
      <c r="Q654" s="6">
        <f t="shared" si="87"/>
        <v>0.49476688867745</v>
      </c>
      <c r="R654" s="6">
        <f t="shared" si="88"/>
        <v>0.549686309207794</v>
      </c>
      <c r="S654" s="6">
        <f t="shared" si="89"/>
        <v>0.119778560644187</v>
      </c>
      <c r="T654" s="6">
        <f t="shared" si="90"/>
        <v>0.0531160788692236</v>
      </c>
      <c r="U654" s="6">
        <f t="shared" si="91"/>
        <v>0.0609891120145538</v>
      </c>
      <c r="V654" s="6">
        <f t="shared" si="92"/>
        <v>0.133016627078385</v>
      </c>
      <c r="W654" s="12">
        <f t="shared" si="93"/>
        <v>0.631314869617898</v>
      </c>
      <c r="X654" s="12">
        <f t="shared" si="94"/>
        <v>0.566974044735007</v>
      </c>
      <c r="Y654" s="12">
        <f t="shared" si="95"/>
        <v>0.814867432826358</v>
      </c>
    </row>
    <row r="655" spans="1:25">
      <c r="A655" t="s">
        <v>53</v>
      </c>
      <c r="B655" s="6">
        <v>2020</v>
      </c>
      <c r="C655" s="6">
        <f t="shared" si="73"/>
        <v>0.395564037253414</v>
      </c>
      <c r="D655" s="6">
        <f t="shared" si="74"/>
        <v>0.386301369863014</v>
      </c>
      <c r="E655" s="6">
        <f t="shared" si="75"/>
        <v>0.248726718491027</v>
      </c>
      <c r="F655" s="6">
        <f t="shared" si="76"/>
        <v>0.287157066305655</v>
      </c>
      <c r="G655" s="6">
        <f t="shared" si="77"/>
        <v>0.171095434308385</v>
      </c>
      <c r="H655" s="12">
        <f t="shared" si="78"/>
        <v>0.658055549399987</v>
      </c>
      <c r="I655" s="12">
        <f t="shared" si="79"/>
        <v>0.603044953971626</v>
      </c>
      <c r="J655" s="12">
        <f t="shared" si="80"/>
        <v>0.861572186165834</v>
      </c>
      <c r="K655" s="12">
        <f t="shared" si="81"/>
        <v>0.934021570554181</v>
      </c>
      <c r="L655" s="6">
        <f t="shared" si="82"/>
        <v>0.46194821476343</v>
      </c>
      <c r="M655" s="6">
        <f t="shared" si="83"/>
        <v>0.61109599266168</v>
      </c>
      <c r="N655" s="6">
        <f t="shared" si="84"/>
        <v>0.272201790232204</v>
      </c>
      <c r="O655" s="6">
        <f t="shared" si="85"/>
        <v>0.543013212991223</v>
      </c>
      <c r="P655" s="6">
        <f t="shared" si="86"/>
        <v>0.246619784860353</v>
      </c>
      <c r="Q655" s="6">
        <f t="shared" si="87"/>
        <v>0.460513796384396</v>
      </c>
      <c r="R655" s="6">
        <f t="shared" si="88"/>
        <v>0.665313946381607</v>
      </c>
      <c r="S655" s="6">
        <f t="shared" si="89"/>
        <v>0.168778880907718</v>
      </c>
      <c r="T655" s="6">
        <f t="shared" si="90"/>
        <v>0.00110156502960241</v>
      </c>
      <c r="U655" s="6">
        <f t="shared" si="91"/>
        <v>0.0683783025585346</v>
      </c>
      <c r="V655" s="6">
        <f t="shared" si="92"/>
        <v>0.133016627078385</v>
      </c>
      <c r="W655" s="12">
        <f t="shared" si="93"/>
        <v>0.667322918535285</v>
      </c>
      <c r="X655" s="12">
        <f t="shared" si="94"/>
        <v>0.608177275580069</v>
      </c>
      <c r="Y655" s="12">
        <f t="shared" si="95"/>
        <v>0.815711365323355</v>
      </c>
    </row>
    <row r="656" spans="1:25">
      <c r="A656" t="s">
        <v>53</v>
      </c>
      <c r="B656" s="32">
        <v>2021</v>
      </c>
      <c r="C656" s="6">
        <f t="shared" ref="C656:C719" si="96">(C261-$C$396)/$C$397</f>
        <v>0.400177601403761</v>
      </c>
      <c r="D656" s="6">
        <f t="shared" ref="D656:D719" si="97">(D261-$D$396)/$D$397</f>
        <v>0.375342465753425</v>
      </c>
      <c r="E656" s="6">
        <f t="shared" ref="E656:E719" si="98">(E261-$E$396)/$E$397</f>
        <v>0.248722117515958</v>
      </c>
      <c r="F656" s="6">
        <f t="shared" ref="F656:F719" si="99">(F261-$F$396)/$F$397</f>
        <v>0.286021740547023</v>
      </c>
      <c r="G656" s="6">
        <f t="shared" ref="G656:G719" si="100">(G261-$G$396)/$G$397</f>
        <v>0.173200321473676</v>
      </c>
      <c r="H656" s="12">
        <f t="shared" ref="H656:H719" si="101">($H$395-H261)/$H$397</f>
        <v>0.652373666123481</v>
      </c>
      <c r="I656" s="12">
        <f t="shared" ref="I656:I719" si="102">($I$395-I261)/$I$397</f>
        <v>0.613990428051669</v>
      </c>
      <c r="J656" s="12">
        <f t="shared" ref="J656:J719" si="103">($J$395-J261)/$J$397</f>
        <v>0.872127454546615</v>
      </c>
      <c r="K656" s="12">
        <f t="shared" ref="K656:K719" si="104">($K$395-K261)/$K$397</f>
        <v>0.964092485822866</v>
      </c>
      <c r="L656" s="6">
        <f t="shared" ref="L656:L719" si="105">(L261-$L$396)/$L$397</f>
        <v>0.511627586118202</v>
      </c>
      <c r="M656" s="6">
        <f t="shared" ref="M656:M719" si="106">(M261-$M$396)/$M$397</f>
        <v>0.618104406295265</v>
      </c>
      <c r="N656" s="6">
        <f t="shared" ref="N656:N719" si="107">(N261-$N$396)/$N$397</f>
        <v>0.312190648411263</v>
      </c>
      <c r="O656" s="6">
        <f t="shared" ref="O656:O719" si="108">(O261-$O$396)/$O$397</f>
        <v>0.551128714385178</v>
      </c>
      <c r="P656" s="6">
        <f t="shared" ref="P656:P719" si="109">(P261-$P$396)/$P$397</f>
        <v>0.360275873794757</v>
      </c>
      <c r="Q656" s="6">
        <f t="shared" ref="Q656:Q719" si="110">(Q261-$Q$396)/$Q$397</f>
        <v>0.575642245480495</v>
      </c>
      <c r="R656" s="6">
        <f t="shared" ref="R656:R719" si="111">(R261-$R$396)/$R$397</f>
        <v>0.557482402061892</v>
      </c>
      <c r="S656" s="6">
        <f t="shared" ref="S656:S719" si="112">(S261-$S$396)/$S$397</f>
        <v>0.169510911836025</v>
      </c>
      <c r="T656" s="6">
        <f t="shared" ref="T656:T719" si="113">(T261-$T$396)/$T$397</f>
        <v>0.0204663367159918</v>
      </c>
      <c r="U656" s="6">
        <f t="shared" ref="U656:U719" si="114">(U261-$U$396)/$U$397</f>
        <v>0.115981660688099</v>
      </c>
      <c r="V656" s="6">
        <f t="shared" ref="V656:V719" si="115">(V261-$V$396)/$V$397</f>
        <v>0.132422802850356</v>
      </c>
      <c r="W656" s="12">
        <f t="shared" ref="W656:W719" si="116">(W261-$W$396)/$W$397</f>
        <v>0.733674074934756</v>
      </c>
      <c r="X656" s="12">
        <f t="shared" ref="X656:X719" si="117">(X261-$X$396)/$X$397</f>
        <v>0.68476974025416</v>
      </c>
      <c r="Y656" s="12">
        <f t="shared" ref="Y656:Y719" si="118">(Y261-$Y$396)/$Y$397</f>
        <v>0.839802683540207</v>
      </c>
    </row>
    <row r="657" spans="1:25">
      <c r="A657" t="s">
        <v>53</v>
      </c>
      <c r="B657" s="32">
        <v>2022</v>
      </c>
      <c r="C657" s="6">
        <f t="shared" si="96"/>
        <v>0.406347230590908</v>
      </c>
      <c r="D657" s="6">
        <f t="shared" si="97"/>
        <v>0.382191780821918</v>
      </c>
      <c r="E657" s="6">
        <f t="shared" si="98"/>
        <v>0.22086382693463</v>
      </c>
      <c r="F657" s="6">
        <f t="shared" si="99"/>
        <v>0.281414829870918</v>
      </c>
      <c r="G657" s="6">
        <f t="shared" si="100"/>
        <v>0.174042276339793</v>
      </c>
      <c r="H657" s="12">
        <f t="shared" si="101"/>
        <v>0.65615196098024</v>
      </c>
      <c r="I657" s="12">
        <f t="shared" si="102"/>
        <v>0.627621908040925</v>
      </c>
      <c r="J657" s="12">
        <f t="shared" si="103"/>
        <v>0.87022571937281</v>
      </c>
      <c r="K657" s="12">
        <f t="shared" si="104"/>
        <v>0.911054021096997</v>
      </c>
      <c r="L657" s="6">
        <f t="shared" si="105"/>
        <v>0.545294121463079</v>
      </c>
      <c r="M657" s="6">
        <f t="shared" si="106"/>
        <v>0.618265975659454</v>
      </c>
      <c r="N657" s="6">
        <f t="shared" si="107"/>
        <v>0.339826732510615</v>
      </c>
      <c r="O657" s="6">
        <f t="shared" si="108"/>
        <v>0.646838700393791</v>
      </c>
      <c r="P657" s="6">
        <f t="shared" si="109"/>
        <v>0.466443987971792</v>
      </c>
      <c r="Q657" s="6">
        <f t="shared" si="110"/>
        <v>0.585474151601649</v>
      </c>
      <c r="R657" s="6">
        <f t="shared" si="111"/>
        <v>0.542227814327779</v>
      </c>
      <c r="S657" s="6">
        <f t="shared" si="112"/>
        <v>0.159903005901999</v>
      </c>
      <c r="T657" s="6">
        <f t="shared" si="113"/>
        <v>0.0167611092838127</v>
      </c>
      <c r="U657" s="6">
        <f t="shared" si="114"/>
        <v>0.103604052736297</v>
      </c>
      <c r="V657" s="6">
        <f t="shared" si="115"/>
        <v>0.132422802850356</v>
      </c>
      <c r="W657" s="12">
        <f t="shared" si="116"/>
        <v>0.778823174821274</v>
      </c>
      <c r="X657" s="12">
        <f t="shared" si="117"/>
        <v>0.62847434521837</v>
      </c>
      <c r="Y657" s="12">
        <f t="shared" si="118"/>
        <v>0.892161544350459</v>
      </c>
    </row>
    <row r="658" spans="1:25">
      <c r="A658" t="s">
        <v>53</v>
      </c>
      <c r="B658" s="6">
        <v>2023</v>
      </c>
      <c r="C658" s="6">
        <f t="shared" si="96"/>
        <v>0.411667808524436</v>
      </c>
      <c r="D658" s="6">
        <f t="shared" si="97"/>
        <v>0.369406392694064</v>
      </c>
      <c r="E658" s="6">
        <f t="shared" si="98"/>
        <v>0.243292966934172</v>
      </c>
      <c r="F658" s="6">
        <f t="shared" si="99"/>
        <v>0.283350767966031</v>
      </c>
      <c r="G658" s="6">
        <f t="shared" si="100"/>
        <v>0.174335684853742</v>
      </c>
      <c r="H658" s="12">
        <f t="shared" si="101"/>
        <v>0.658447040733863</v>
      </c>
      <c r="I658" s="12">
        <f t="shared" si="102"/>
        <v>0.639831025810075</v>
      </c>
      <c r="J658" s="12">
        <f t="shared" si="103"/>
        <v>0.876607381029873</v>
      </c>
      <c r="K658" s="12">
        <f t="shared" si="104"/>
        <v>0.948038879088875</v>
      </c>
      <c r="L658" s="6">
        <f t="shared" si="105"/>
        <v>0.568932200854019</v>
      </c>
      <c r="M658" s="6">
        <f t="shared" si="106"/>
        <v>0.625645067597826</v>
      </c>
      <c r="N658" s="6">
        <f t="shared" si="107"/>
        <v>0.371428571428571</v>
      </c>
      <c r="O658" s="6">
        <f t="shared" si="108"/>
        <v>0.586619195233006</v>
      </c>
      <c r="P658" s="6">
        <f t="shared" si="109"/>
        <v>0.592458447918294</v>
      </c>
      <c r="Q658" s="6">
        <f t="shared" si="110"/>
        <v>0.453536314620996</v>
      </c>
      <c r="R658" s="6">
        <f t="shared" si="111"/>
        <v>4.43600353872418e-5</v>
      </c>
      <c r="S658" s="6">
        <f t="shared" si="112"/>
        <v>0.0533010019673331</v>
      </c>
      <c r="T658" s="6">
        <f t="shared" si="113"/>
        <v>0.0463263449426434</v>
      </c>
      <c r="U658" s="6">
        <f t="shared" si="114"/>
        <v>0.132806963606892</v>
      </c>
      <c r="V658" s="6">
        <f t="shared" si="115"/>
        <v>0.132422802850356</v>
      </c>
      <c r="W658" s="12">
        <f t="shared" si="116"/>
        <v>0.79472799626771</v>
      </c>
      <c r="X658" s="12">
        <f t="shared" si="117"/>
        <v>0.660450850448383</v>
      </c>
      <c r="Y658" s="12">
        <f t="shared" si="118"/>
        <v>0.88096041947672</v>
      </c>
    </row>
    <row r="659" spans="1:25">
      <c r="A659" t="s">
        <v>54</v>
      </c>
      <c r="B659" s="6">
        <v>2011</v>
      </c>
      <c r="C659" s="6">
        <f t="shared" si="96"/>
        <v>0.0492780128578613</v>
      </c>
      <c r="D659" s="6">
        <f t="shared" si="97"/>
        <v>0.0949360730593607</v>
      </c>
      <c r="E659" s="6">
        <f t="shared" si="98"/>
        <v>0.0212054339969422</v>
      </c>
      <c r="F659" s="6">
        <f t="shared" si="99"/>
        <v>0.0264242159129048</v>
      </c>
      <c r="G659" s="6">
        <f t="shared" si="100"/>
        <v>0.0203089719220809</v>
      </c>
      <c r="H659" s="12">
        <f t="shared" si="101"/>
        <v>0.939300373733503</v>
      </c>
      <c r="I659" s="12">
        <f t="shared" si="102"/>
        <v>0.720081556906698</v>
      </c>
      <c r="J659" s="12">
        <f t="shared" si="103"/>
        <v>0.955143300212509</v>
      </c>
      <c r="K659" s="12">
        <f t="shared" si="104"/>
        <v>0.877762913327098</v>
      </c>
      <c r="L659" s="6">
        <f t="shared" si="105"/>
        <v>0.0627207793734424</v>
      </c>
      <c r="M659" s="6">
        <f t="shared" si="106"/>
        <v>1</v>
      </c>
      <c r="N659" s="6">
        <f t="shared" si="107"/>
        <v>0.0651769568586928</v>
      </c>
      <c r="O659" s="6">
        <f t="shared" si="108"/>
        <v>0.514836034876897</v>
      </c>
      <c r="P659" s="6">
        <f t="shared" si="109"/>
        <v>0.00747314708458298</v>
      </c>
      <c r="Q659" s="6">
        <f t="shared" si="110"/>
        <v>0.0396447827465906</v>
      </c>
      <c r="R659" s="6">
        <f t="shared" si="111"/>
        <v>0.0776992551668371</v>
      </c>
      <c r="S659" s="6">
        <f t="shared" si="112"/>
        <v>0.00654252642174132</v>
      </c>
      <c r="T659" s="6">
        <f t="shared" si="113"/>
        <v>0.00126327205812703</v>
      </c>
      <c r="U659" s="6">
        <f t="shared" si="114"/>
        <v>0.00149604537565817</v>
      </c>
      <c r="V659" s="6">
        <f t="shared" si="115"/>
        <v>0.113420427553444</v>
      </c>
      <c r="W659" s="12">
        <f t="shared" si="116"/>
        <v>0.0624219534701564</v>
      </c>
      <c r="X659" s="12">
        <f t="shared" si="117"/>
        <v>0.101163948859584</v>
      </c>
      <c r="Y659" s="12">
        <f t="shared" si="118"/>
        <v>0.136475083698607</v>
      </c>
    </row>
    <row r="660" spans="1:25">
      <c r="A660" t="s">
        <v>54</v>
      </c>
      <c r="B660" s="6">
        <v>2012</v>
      </c>
      <c r="C660" s="6">
        <f t="shared" si="96"/>
        <v>0.0503488825341021</v>
      </c>
      <c r="D660" s="6">
        <f t="shared" si="97"/>
        <v>0.0904794520547945</v>
      </c>
      <c r="E660" s="6">
        <f t="shared" si="98"/>
        <v>0.0226225343182896</v>
      </c>
      <c r="F660" s="6">
        <f t="shared" si="99"/>
        <v>0.0290888110384982</v>
      </c>
      <c r="G660" s="6">
        <f t="shared" si="100"/>
        <v>0.0190460396229063</v>
      </c>
      <c r="H660" s="12">
        <f t="shared" si="101"/>
        <v>0.942392211698393</v>
      </c>
      <c r="I660" s="12">
        <f t="shared" si="102"/>
        <v>0.764138158376676</v>
      </c>
      <c r="J660" s="12">
        <f t="shared" si="103"/>
        <v>0.948739302739647</v>
      </c>
      <c r="K660" s="12">
        <f t="shared" si="104"/>
        <v>0.985757751547942</v>
      </c>
      <c r="L660" s="6">
        <f t="shared" si="105"/>
        <v>0.069207770126743</v>
      </c>
      <c r="M660" s="6">
        <f t="shared" si="106"/>
        <v>0.953161856749341</v>
      </c>
      <c r="N660" s="6">
        <f t="shared" si="107"/>
        <v>0.0913975716869026</v>
      </c>
      <c r="O660" s="6">
        <f t="shared" si="108"/>
        <v>0.503159879739289</v>
      </c>
      <c r="P660" s="6">
        <f t="shared" si="109"/>
        <v>0.0140220358987843</v>
      </c>
      <c r="Q660" s="6">
        <f t="shared" si="110"/>
        <v>0.0339359340310815</v>
      </c>
      <c r="R660" s="6">
        <f t="shared" si="111"/>
        <v>0.0909368623702407</v>
      </c>
      <c r="S660" s="6">
        <f t="shared" si="112"/>
        <v>0.00960790593402571</v>
      </c>
      <c r="T660" s="6">
        <f t="shared" si="113"/>
        <v>0.00237850163484159</v>
      </c>
      <c r="U660" s="6">
        <f t="shared" si="114"/>
        <v>0.00225059557295339</v>
      </c>
      <c r="V660" s="6">
        <f t="shared" si="115"/>
        <v>0.122327790973872</v>
      </c>
      <c r="W660" s="12">
        <f t="shared" si="116"/>
        <v>0.166924913503815</v>
      </c>
      <c r="X660" s="12">
        <f t="shared" si="117"/>
        <v>0.226140518086274</v>
      </c>
      <c r="Y660" s="12">
        <f t="shared" si="118"/>
        <v>0.299158497287813</v>
      </c>
    </row>
    <row r="661" spans="1:25">
      <c r="A661" t="s">
        <v>54</v>
      </c>
      <c r="B661" s="6">
        <v>2013</v>
      </c>
      <c r="C661" s="6">
        <f t="shared" si="96"/>
        <v>0.0499265547729923</v>
      </c>
      <c r="D661" s="6">
        <f t="shared" si="97"/>
        <v>0.0819223744292237</v>
      </c>
      <c r="E661" s="6">
        <f t="shared" si="98"/>
        <v>0.0232632507698582</v>
      </c>
      <c r="F661" s="6">
        <f t="shared" si="99"/>
        <v>0.0307812399832567</v>
      </c>
      <c r="G661" s="6">
        <f t="shared" si="100"/>
        <v>0.0206789217874957</v>
      </c>
      <c r="H661" s="12">
        <f t="shared" si="101"/>
        <v>0.939525234676404</v>
      </c>
      <c r="I661" s="12">
        <f t="shared" si="102"/>
        <v>0.740690547701023</v>
      </c>
      <c r="J661" s="12">
        <f t="shared" si="103"/>
        <v>0.942552281763125</v>
      </c>
      <c r="K661" s="12">
        <f t="shared" si="104"/>
        <v>0.961085394295997</v>
      </c>
      <c r="L661" s="6">
        <f t="shared" si="105"/>
        <v>0.0743120775432317</v>
      </c>
      <c r="M661" s="6">
        <f t="shared" si="106"/>
        <v>0.910304232602845</v>
      </c>
      <c r="N661" s="6">
        <f t="shared" si="107"/>
        <v>0.116869026091449</v>
      </c>
      <c r="O661" s="6">
        <f t="shared" si="108"/>
        <v>0.487589601396612</v>
      </c>
      <c r="P661" s="6">
        <f t="shared" si="109"/>
        <v>0.0274657925588807</v>
      </c>
      <c r="Q661" s="6">
        <f t="shared" si="110"/>
        <v>0.0158579130986362</v>
      </c>
      <c r="R661" s="6">
        <f t="shared" si="111"/>
        <v>0.102271296858561</v>
      </c>
      <c r="S661" s="6">
        <f t="shared" si="112"/>
        <v>0.0141830992359427</v>
      </c>
      <c r="T661" s="6">
        <f t="shared" si="113"/>
        <v>0.0018614614659593</v>
      </c>
      <c r="U661" s="6">
        <f t="shared" si="114"/>
        <v>0.00277000594451816</v>
      </c>
      <c r="V661" s="6">
        <f t="shared" si="115"/>
        <v>0.128859857482185</v>
      </c>
      <c r="W661" s="12">
        <f t="shared" si="116"/>
        <v>0.257845717454829</v>
      </c>
      <c r="X661" s="12">
        <f t="shared" si="117"/>
        <v>0.330618389946947</v>
      </c>
      <c r="Y661" s="12">
        <f t="shared" si="118"/>
        <v>0.519500236636336</v>
      </c>
    </row>
    <row r="662" spans="1:25">
      <c r="A662" t="s">
        <v>54</v>
      </c>
      <c r="B662" s="6">
        <v>2014</v>
      </c>
      <c r="C662" s="6">
        <f t="shared" si="96"/>
        <v>0.0506757166386771</v>
      </c>
      <c r="D662" s="6">
        <f t="shared" si="97"/>
        <v>0.0801780821917808</v>
      </c>
      <c r="E662" s="6">
        <f t="shared" si="98"/>
        <v>0.0231092714708719</v>
      </c>
      <c r="F662" s="6">
        <f t="shared" si="99"/>
        <v>0.031928380992605</v>
      </c>
      <c r="G662" s="6">
        <f t="shared" si="100"/>
        <v>0.0201303754353289</v>
      </c>
      <c r="H662" s="12">
        <f t="shared" si="101"/>
        <v>0.936869064788385</v>
      </c>
      <c r="I662" s="12">
        <f t="shared" si="102"/>
        <v>0.762532659390033</v>
      </c>
      <c r="J662" s="12">
        <f t="shared" si="103"/>
        <v>0.927341591203518</v>
      </c>
      <c r="K662" s="12">
        <f t="shared" si="104"/>
        <v>0.926823493198527</v>
      </c>
      <c r="L662" s="6">
        <f t="shared" si="105"/>
        <v>0.0830297990391275</v>
      </c>
      <c r="M662" s="6">
        <f t="shared" si="106"/>
        <v>0.883991975323398</v>
      </c>
      <c r="N662" s="6">
        <f t="shared" si="107"/>
        <v>0.145558497833481</v>
      </c>
      <c r="O662" s="6">
        <f t="shared" si="108"/>
        <v>0.49886159359303</v>
      </c>
      <c r="P662" s="6">
        <f t="shared" si="109"/>
        <v>0.0297433230989441</v>
      </c>
      <c r="Q662" s="6">
        <f t="shared" si="110"/>
        <v>0.0145892800507453</v>
      </c>
      <c r="R662" s="6">
        <f t="shared" si="111"/>
        <v>0.10761989635904</v>
      </c>
      <c r="S662" s="6">
        <f t="shared" si="112"/>
        <v>0.0170197190831313</v>
      </c>
      <c r="T662" s="6">
        <f t="shared" si="113"/>
        <v>0.00323742409162194</v>
      </c>
      <c r="U662" s="6">
        <f t="shared" si="114"/>
        <v>0.00339784273286392</v>
      </c>
      <c r="V662" s="6">
        <f t="shared" si="115"/>
        <v>0.141330166270784</v>
      </c>
      <c r="W662" s="12">
        <f t="shared" si="116"/>
        <v>0.363833889484846</v>
      </c>
      <c r="X662" s="12">
        <f t="shared" si="117"/>
        <v>0.29178397489826</v>
      </c>
      <c r="Y662" s="12">
        <f t="shared" si="118"/>
        <v>0.527256197677131</v>
      </c>
    </row>
    <row r="663" spans="1:25">
      <c r="A663" t="s">
        <v>54</v>
      </c>
      <c r="B663" s="6">
        <v>2015</v>
      </c>
      <c r="C663" s="6">
        <f t="shared" si="96"/>
        <v>0.0497333986432223</v>
      </c>
      <c r="D663" s="6">
        <f t="shared" si="97"/>
        <v>0.0776027397260274</v>
      </c>
      <c r="E663" s="6">
        <f t="shared" si="98"/>
        <v>0.0237334704219416</v>
      </c>
      <c r="F663" s="6">
        <f t="shared" si="99"/>
        <v>0.031496977536098</v>
      </c>
      <c r="G663" s="6">
        <f t="shared" si="100"/>
        <v>0.0160354131319445</v>
      </c>
      <c r="H663" s="12">
        <f t="shared" si="101"/>
        <v>0.934508024887924</v>
      </c>
      <c r="I663" s="12">
        <f t="shared" si="102"/>
        <v>0.76314311527849</v>
      </c>
      <c r="J663" s="12">
        <f t="shared" si="103"/>
        <v>0.913515721223492</v>
      </c>
      <c r="K663" s="12">
        <f t="shared" si="104"/>
        <v>0.99032758355334</v>
      </c>
      <c r="L663" s="6">
        <f t="shared" si="105"/>
        <v>0.0888615303181642</v>
      </c>
      <c r="M663" s="6">
        <f t="shared" si="106"/>
        <v>0.882408246580687</v>
      </c>
      <c r="N663" s="6">
        <f t="shared" si="107"/>
        <v>0.169970398240845</v>
      </c>
      <c r="O663" s="6">
        <f t="shared" si="108"/>
        <v>0.477821191433576</v>
      </c>
      <c r="P663" s="6">
        <f t="shared" si="109"/>
        <v>0.0335243796595962</v>
      </c>
      <c r="Q663" s="6">
        <f t="shared" si="110"/>
        <v>0.0215667618141453</v>
      </c>
      <c r="R663" s="6">
        <f t="shared" si="111"/>
        <v>0.120816747563829</v>
      </c>
      <c r="S663" s="6">
        <f t="shared" si="112"/>
        <v>0.0206798737246649</v>
      </c>
      <c r="T663" s="6">
        <f t="shared" si="113"/>
        <v>0.00319395585995838</v>
      </c>
      <c r="U663" s="6">
        <f t="shared" si="114"/>
        <v>0.00445918587506745</v>
      </c>
      <c r="V663" s="6">
        <f t="shared" si="115"/>
        <v>0.153800475059382</v>
      </c>
      <c r="W663" s="12">
        <f t="shared" si="116"/>
        <v>0.409617163633474</v>
      </c>
      <c r="X663" s="12">
        <f t="shared" si="117"/>
        <v>0.35351819319998</v>
      </c>
      <c r="Y663" s="12">
        <f t="shared" si="118"/>
        <v>0.918378233020086</v>
      </c>
    </row>
    <row r="664" spans="1:25">
      <c r="A664" t="s">
        <v>54</v>
      </c>
      <c r="B664" s="6">
        <v>2016</v>
      </c>
      <c r="C664" s="6">
        <f t="shared" si="96"/>
        <v>0.0482864035737616</v>
      </c>
      <c r="D664" s="6">
        <f t="shared" si="97"/>
        <v>0.0764611872146119</v>
      </c>
      <c r="E664" s="6">
        <f t="shared" si="98"/>
        <v>0.0277142800616592</v>
      </c>
      <c r="F664" s="6">
        <f t="shared" si="99"/>
        <v>0.0318725248038132</v>
      </c>
      <c r="G664" s="6">
        <f t="shared" si="100"/>
        <v>0.0149638342114327</v>
      </c>
      <c r="H664" s="12">
        <f t="shared" si="101"/>
        <v>0.935235028423941</v>
      </c>
      <c r="I664" s="12">
        <f t="shared" si="102"/>
        <v>0.798378629160257</v>
      </c>
      <c r="J664" s="12">
        <f t="shared" si="103"/>
        <v>0.931795991040147</v>
      </c>
      <c r="K664" s="12">
        <f t="shared" si="104"/>
        <v>0.879491399007897</v>
      </c>
      <c r="L664" s="6">
        <f t="shared" si="105"/>
        <v>0.100770751761235</v>
      </c>
      <c r="M664" s="6">
        <f t="shared" si="106"/>
        <v>0.894527612010258</v>
      </c>
      <c r="N664" s="6">
        <f t="shared" si="107"/>
        <v>0.195424046473779</v>
      </c>
      <c r="O664" s="6">
        <f t="shared" si="108"/>
        <v>0.405374653160768</v>
      </c>
      <c r="P664" s="6">
        <f t="shared" si="109"/>
        <v>0.0345969146578465</v>
      </c>
      <c r="Q664" s="6">
        <f t="shared" si="110"/>
        <v>0.0507453219156359</v>
      </c>
      <c r="R664" s="6">
        <f t="shared" si="111"/>
        <v>0.131704631670219</v>
      </c>
      <c r="S664" s="6">
        <f t="shared" si="112"/>
        <v>0.019627579265224</v>
      </c>
      <c r="T664" s="6">
        <f t="shared" si="113"/>
        <v>0.00429545003372863</v>
      </c>
      <c r="U664" s="6">
        <f t="shared" si="114"/>
        <v>0.00489269222892524</v>
      </c>
      <c r="V664" s="6">
        <f t="shared" si="115"/>
        <v>0.177553444180523</v>
      </c>
      <c r="W664" s="12">
        <f t="shared" si="116"/>
        <v>0.447997833181134</v>
      </c>
      <c r="X664" s="12">
        <f t="shared" si="117"/>
        <v>0.423839936469277</v>
      </c>
      <c r="Y664" s="12">
        <f t="shared" si="118"/>
        <v>0.67173150614325</v>
      </c>
    </row>
    <row r="665" spans="1:25">
      <c r="A665" t="s">
        <v>54</v>
      </c>
      <c r="B665" s="6">
        <v>2017</v>
      </c>
      <c r="C665" s="6">
        <f t="shared" si="96"/>
        <v>0.0408060233307242</v>
      </c>
      <c r="D665" s="6">
        <f t="shared" si="97"/>
        <v>0.0746712328767123</v>
      </c>
      <c r="E665" s="6">
        <f t="shared" si="98"/>
        <v>0.0276069239767086</v>
      </c>
      <c r="F665" s="6">
        <f t="shared" si="99"/>
        <v>0.0358871864877196</v>
      </c>
      <c r="G665" s="6">
        <f t="shared" si="100"/>
        <v>0.0139432828585643</v>
      </c>
      <c r="H665" s="12">
        <f t="shared" si="101"/>
        <v>0.934198700553346</v>
      </c>
      <c r="I665" s="12">
        <f t="shared" si="102"/>
        <v>0.802163455668694</v>
      </c>
      <c r="J665" s="12">
        <f t="shared" si="103"/>
        <v>0.928802991722985</v>
      </c>
      <c r="K665" s="12">
        <f t="shared" si="104"/>
        <v>0.997525660908994</v>
      </c>
      <c r="L665" s="6">
        <f t="shared" si="105"/>
        <v>0.102271140198635</v>
      </c>
      <c r="M665" s="6">
        <f t="shared" si="106"/>
        <v>0.824277224973668</v>
      </c>
      <c r="N665" s="6">
        <f t="shared" si="107"/>
        <v>0.222778536038344</v>
      </c>
      <c r="O665" s="6">
        <f t="shared" si="108"/>
        <v>0.328120624444401</v>
      </c>
      <c r="P665" s="6">
        <f t="shared" si="109"/>
        <v>0.0436052201316302</v>
      </c>
      <c r="Q665" s="6">
        <f t="shared" si="110"/>
        <v>0.0231525531240089</v>
      </c>
      <c r="R665" s="6">
        <f t="shared" si="111"/>
        <v>0.145958711135095</v>
      </c>
      <c r="S665" s="6">
        <f t="shared" si="112"/>
        <v>0.0282746946058471</v>
      </c>
      <c r="T665" s="6">
        <f t="shared" si="113"/>
        <v>0.00165900776689091</v>
      </c>
      <c r="U665" s="6">
        <f t="shared" si="114"/>
        <v>0.00570434567697</v>
      </c>
      <c r="V665" s="6">
        <f t="shared" si="115"/>
        <v>0.204275534441805</v>
      </c>
      <c r="W665" s="12">
        <f t="shared" si="116"/>
        <v>0.541200024216383</v>
      </c>
      <c r="X665" s="12">
        <f t="shared" si="117"/>
        <v>0.577008985164553</v>
      </c>
      <c r="Y665" s="12">
        <f t="shared" si="118"/>
        <v>0.642967067708846</v>
      </c>
    </row>
    <row r="666" spans="1:25">
      <c r="A666" t="s">
        <v>54</v>
      </c>
      <c r="B666" s="6">
        <v>2018</v>
      </c>
      <c r="C666" s="6">
        <f t="shared" si="96"/>
        <v>0.041035852179246</v>
      </c>
      <c r="D666" s="6">
        <f t="shared" si="97"/>
        <v>0.0717305936073059</v>
      </c>
      <c r="E666" s="6">
        <f t="shared" si="98"/>
        <v>0.0277958706862216</v>
      </c>
      <c r="F666" s="6">
        <f t="shared" si="99"/>
        <v>0.0355870141525977</v>
      </c>
      <c r="G666" s="6">
        <f t="shared" si="100"/>
        <v>0.0150914031305413</v>
      </c>
      <c r="H666" s="12">
        <f t="shared" si="101"/>
        <v>0.938400929961899</v>
      </c>
      <c r="I666" s="12">
        <f t="shared" si="102"/>
        <v>0.864173564818206</v>
      </c>
      <c r="J666" s="12">
        <f t="shared" si="103"/>
        <v>0.935513308955386</v>
      </c>
      <c r="K666" s="12">
        <f t="shared" si="104"/>
        <v>0.992411237524714</v>
      </c>
      <c r="L666" s="6">
        <f t="shared" si="105"/>
        <v>0.106081171141281</v>
      </c>
      <c r="M666" s="6">
        <f t="shared" si="106"/>
        <v>0.790391120775259</v>
      </c>
      <c r="N666" s="6">
        <f t="shared" si="107"/>
        <v>0.250862233349757</v>
      </c>
      <c r="O666" s="6">
        <f t="shared" si="108"/>
        <v>0.328447561793868</v>
      </c>
      <c r="P666" s="6">
        <f t="shared" si="109"/>
        <v>0.0809758981121407</v>
      </c>
      <c r="Q666" s="6">
        <f t="shared" si="110"/>
        <v>0.0415477323184269</v>
      </c>
      <c r="R666" s="6">
        <f t="shared" si="111"/>
        <v>0.167510321355495</v>
      </c>
      <c r="S666" s="6">
        <f t="shared" si="112"/>
        <v>0.0335819188360708</v>
      </c>
      <c r="T666" s="6">
        <f t="shared" si="113"/>
        <v>0.00722399778734686</v>
      </c>
      <c r="U666" s="6">
        <f t="shared" si="114"/>
        <v>0.00664639982938784</v>
      </c>
      <c r="V666" s="6">
        <f t="shared" si="115"/>
        <v>0.217933491686461</v>
      </c>
      <c r="W666" s="12">
        <f t="shared" si="116"/>
        <v>0.62947879248533</v>
      </c>
      <c r="X666" s="12">
        <f t="shared" si="117"/>
        <v>0.582364198584249</v>
      </c>
      <c r="Y666" s="12">
        <f t="shared" si="118"/>
        <v>0.788298373537397</v>
      </c>
    </row>
    <row r="667" spans="1:25">
      <c r="A667" t="s">
        <v>54</v>
      </c>
      <c r="B667" s="6">
        <v>2019</v>
      </c>
      <c r="C667" s="6">
        <f t="shared" si="96"/>
        <v>0.0386236679563992</v>
      </c>
      <c r="D667" s="6">
        <f t="shared" si="97"/>
        <v>0.0708447488584475</v>
      </c>
      <c r="E667" s="6">
        <f t="shared" si="98"/>
        <v>0.02781810873239</v>
      </c>
      <c r="F667" s="6">
        <f t="shared" si="99"/>
        <v>0.0367493598711822</v>
      </c>
      <c r="G667" s="6">
        <f t="shared" si="100"/>
        <v>0.0148235084004133</v>
      </c>
      <c r="H667" s="12">
        <f t="shared" si="101"/>
        <v>0.941360099970477</v>
      </c>
      <c r="I667" s="12">
        <f t="shared" si="102"/>
        <v>0.875723390227822</v>
      </c>
      <c r="J667" s="12">
        <f t="shared" si="103"/>
        <v>0.919524055673616</v>
      </c>
      <c r="K667" s="12">
        <f t="shared" si="104"/>
        <v>0.999230468703754</v>
      </c>
      <c r="L667" s="6">
        <f t="shared" si="105"/>
        <v>0.118573349471102</v>
      </c>
      <c r="M667" s="6">
        <f t="shared" si="106"/>
        <v>0.776986605037213</v>
      </c>
      <c r="N667" s="6">
        <f t="shared" si="107"/>
        <v>0.279905647948447</v>
      </c>
      <c r="O667" s="6">
        <f t="shared" si="108"/>
        <v>0.302968305857029</v>
      </c>
      <c r="P667" s="6">
        <f t="shared" si="109"/>
        <v>0.0944502986293299</v>
      </c>
      <c r="Q667" s="6">
        <f t="shared" si="110"/>
        <v>0.0504281636536632</v>
      </c>
      <c r="R667" s="6">
        <f t="shared" si="111"/>
        <v>0.184937041968832</v>
      </c>
      <c r="S667" s="6">
        <f t="shared" si="112"/>
        <v>0.0543075444937549</v>
      </c>
      <c r="T667" s="6">
        <f t="shared" si="113"/>
        <v>0.0123505190210369</v>
      </c>
      <c r="U667" s="6">
        <f t="shared" si="114"/>
        <v>0.00728146172363123</v>
      </c>
      <c r="V667" s="6">
        <f t="shared" si="115"/>
        <v>0.223277909738717</v>
      </c>
      <c r="W667" s="12">
        <f t="shared" si="116"/>
        <v>0.683312847573004</v>
      </c>
      <c r="X667" s="12">
        <f t="shared" si="117"/>
        <v>0.610589153784009</v>
      </c>
      <c r="Y667" s="12">
        <f t="shared" si="118"/>
        <v>0.805436690917703</v>
      </c>
    </row>
    <row r="668" spans="1:25">
      <c r="A668" t="s">
        <v>54</v>
      </c>
      <c r="B668" s="6">
        <v>2020</v>
      </c>
      <c r="C668" s="6">
        <f t="shared" si="96"/>
        <v>0.0386650069171428</v>
      </c>
      <c r="D668" s="6">
        <f t="shared" si="97"/>
        <v>0.0688538812785388</v>
      </c>
      <c r="E668" s="6">
        <f t="shared" si="98"/>
        <v>0.0280604267527069</v>
      </c>
      <c r="F668" s="6">
        <f t="shared" si="99"/>
        <v>0.0393389647071246</v>
      </c>
      <c r="G668" s="6">
        <f t="shared" si="100"/>
        <v>0.0148872928599676</v>
      </c>
      <c r="H668" s="12">
        <f t="shared" si="101"/>
        <v>0.946497188749141</v>
      </c>
      <c r="I668" s="12">
        <f t="shared" si="102"/>
        <v>0.885557834590873</v>
      </c>
      <c r="J668" s="12">
        <f t="shared" si="103"/>
        <v>0.91942833074876</v>
      </c>
      <c r="K668" s="12">
        <f t="shared" si="104"/>
        <v>0.9906117181858</v>
      </c>
      <c r="L668" s="6">
        <f t="shared" si="105"/>
        <v>0.129273156899411</v>
      </c>
      <c r="M668" s="6">
        <f t="shared" si="106"/>
        <v>0.784059671787575</v>
      </c>
      <c r="N668" s="6">
        <f t="shared" si="107"/>
        <v>0.310018984290403</v>
      </c>
      <c r="O668" s="6">
        <f t="shared" si="108"/>
        <v>0.300884465328865</v>
      </c>
      <c r="P668" s="6">
        <f t="shared" si="109"/>
        <v>0.112506450037662</v>
      </c>
      <c r="Q668" s="6">
        <f t="shared" si="110"/>
        <v>0.0390104662226451</v>
      </c>
      <c r="R668" s="6">
        <f t="shared" si="111"/>
        <v>0.197568973835425</v>
      </c>
      <c r="S668" s="6">
        <f t="shared" si="112"/>
        <v>0.0908175870430526</v>
      </c>
      <c r="T668" s="6">
        <f t="shared" si="113"/>
        <v>0.00462053272049825</v>
      </c>
      <c r="U668" s="6">
        <f t="shared" si="114"/>
        <v>0.00841366073194807</v>
      </c>
      <c r="V668" s="6">
        <f t="shared" si="115"/>
        <v>0.228622327790974</v>
      </c>
      <c r="W668" s="12">
        <f t="shared" si="116"/>
        <v>0.718725767346243</v>
      </c>
      <c r="X668" s="12">
        <f t="shared" si="117"/>
        <v>0.655806159457191</v>
      </c>
      <c r="Y668" s="12">
        <f t="shared" si="118"/>
        <v>0.80090631886583</v>
      </c>
    </row>
    <row r="669" spans="1:25">
      <c r="A669" t="s">
        <v>54</v>
      </c>
      <c r="B669" s="32">
        <v>2021</v>
      </c>
      <c r="C669" s="6">
        <f t="shared" si="96"/>
        <v>0.039185040067623</v>
      </c>
      <c r="D669" s="6">
        <f t="shared" si="97"/>
        <v>0.0680365296803653</v>
      </c>
      <c r="E669" s="6">
        <f t="shared" si="98"/>
        <v>0.0280593531918574</v>
      </c>
      <c r="F669" s="6">
        <f t="shared" si="99"/>
        <v>0.0404841660601627</v>
      </c>
      <c r="G669" s="6">
        <f t="shared" si="100"/>
        <v>0.0149510773195219</v>
      </c>
      <c r="H669" s="12">
        <f t="shared" si="101"/>
        <v>0.949085581332827</v>
      </c>
      <c r="I669" s="12">
        <f t="shared" si="102"/>
        <v>0.89177227553537</v>
      </c>
      <c r="J669" s="12">
        <f t="shared" si="103"/>
        <v>0.907730744931365</v>
      </c>
      <c r="K669" s="12">
        <f t="shared" si="104"/>
        <v>0.992505949068867</v>
      </c>
      <c r="L669" s="6">
        <f t="shared" si="105"/>
        <v>0.14502595365357</v>
      </c>
      <c r="M669" s="6">
        <f t="shared" si="106"/>
        <v>0.739287669376979</v>
      </c>
      <c r="N669" s="6">
        <f t="shared" si="107"/>
        <v>0.356453112890726</v>
      </c>
      <c r="O669" s="6">
        <f t="shared" si="108"/>
        <v>0.306306488871922</v>
      </c>
      <c r="P669" s="6">
        <f t="shared" si="109"/>
        <v>0.142051082321262</v>
      </c>
      <c r="Q669" s="6">
        <f t="shared" si="110"/>
        <v>0.00951474785918173</v>
      </c>
      <c r="R669" s="6">
        <f t="shared" si="111"/>
        <v>0.191792436349494</v>
      </c>
      <c r="S669" s="6">
        <f t="shared" si="112"/>
        <v>0.0991901907855607</v>
      </c>
      <c r="T669" s="6">
        <f t="shared" si="113"/>
        <v>0.0102365479971334</v>
      </c>
      <c r="U669" s="6">
        <f t="shared" si="114"/>
        <v>0.0291904966438137</v>
      </c>
      <c r="V669" s="6">
        <f t="shared" si="115"/>
        <v>0.228622327790974</v>
      </c>
      <c r="W669" s="12">
        <f t="shared" si="116"/>
        <v>0.788918347979042</v>
      </c>
      <c r="X669" s="12">
        <f t="shared" si="117"/>
        <v>0.734935076233095</v>
      </c>
      <c r="Y669" s="12">
        <f t="shared" si="118"/>
        <v>0.825244035722658</v>
      </c>
    </row>
    <row r="670" spans="1:25">
      <c r="A670" t="s">
        <v>54</v>
      </c>
      <c r="B670" s="32">
        <v>2022</v>
      </c>
      <c r="C670" s="6">
        <f t="shared" si="96"/>
        <v>0.0393432181132915</v>
      </c>
      <c r="D670" s="6">
        <f t="shared" si="97"/>
        <v>0.0698630136986301</v>
      </c>
      <c r="E670" s="6">
        <f t="shared" si="98"/>
        <v>0.0338829607029186</v>
      </c>
      <c r="F670" s="6">
        <f t="shared" si="99"/>
        <v>0.0405629020932872</v>
      </c>
      <c r="G670" s="6">
        <f t="shared" si="100"/>
        <v>0.015027618670987</v>
      </c>
      <c r="H670" s="12">
        <f t="shared" si="101"/>
        <v>0.952070507757034</v>
      </c>
      <c r="I670" s="12">
        <f t="shared" si="102"/>
        <v>0.896222498962225</v>
      </c>
      <c r="J670" s="12">
        <f t="shared" si="103"/>
        <v>0.905324858486653</v>
      </c>
      <c r="K670" s="12">
        <f t="shared" si="104"/>
        <v>0.999254146589793</v>
      </c>
      <c r="L670" s="6">
        <f t="shared" si="105"/>
        <v>0.165938580016852</v>
      </c>
      <c r="M670" s="6">
        <f t="shared" si="106"/>
        <v>0.794128969523314</v>
      </c>
      <c r="N670" s="6">
        <f t="shared" si="107"/>
        <v>0.38334725309993</v>
      </c>
      <c r="O670" s="6">
        <f t="shared" si="108"/>
        <v>0.253908495500243</v>
      </c>
      <c r="P670" s="6">
        <f t="shared" si="109"/>
        <v>0.166860744428255</v>
      </c>
      <c r="Q670" s="6">
        <f t="shared" si="110"/>
        <v>0.0202981287662544</v>
      </c>
      <c r="R670" s="6">
        <f t="shared" si="111"/>
        <v>0.195419352392258</v>
      </c>
      <c r="S670" s="6">
        <f t="shared" si="112"/>
        <v>0.0775037745344741</v>
      </c>
      <c r="T670" s="6">
        <f t="shared" si="113"/>
        <v>0.0192594980749911</v>
      </c>
      <c r="U670" s="6">
        <f t="shared" si="114"/>
        <v>0.0209595473795039</v>
      </c>
      <c r="V670" s="6">
        <f t="shared" si="115"/>
        <v>0.227434679334917</v>
      </c>
      <c r="W670" s="12">
        <f t="shared" si="116"/>
        <v>0.840838963011917</v>
      </c>
      <c r="X670" s="12">
        <f t="shared" si="117"/>
        <v>0.671150995694991</v>
      </c>
      <c r="Y670" s="12">
        <f t="shared" si="118"/>
        <v>0.870326298867849</v>
      </c>
    </row>
    <row r="671" spans="1:25">
      <c r="A671" t="s">
        <v>54</v>
      </c>
      <c r="B671" s="6">
        <v>2023</v>
      </c>
      <c r="C671" s="6">
        <f t="shared" si="96"/>
        <v>0.0403408818137336</v>
      </c>
      <c r="D671" s="6">
        <f t="shared" si="97"/>
        <v>0.0675799086757991</v>
      </c>
      <c r="E671" s="6">
        <f t="shared" si="98"/>
        <v>0.0345467280395843</v>
      </c>
      <c r="F671" s="6">
        <f t="shared" si="99"/>
        <v>0.04066055531882</v>
      </c>
      <c r="G671" s="6">
        <f t="shared" si="100"/>
        <v>0.0150786462386304</v>
      </c>
      <c r="H671" s="12">
        <f t="shared" si="101"/>
        <v>0.953722354513536</v>
      </c>
      <c r="I671" s="12">
        <f t="shared" si="102"/>
        <v>0.9023270578468</v>
      </c>
      <c r="J671" s="12">
        <f t="shared" si="103"/>
        <v>0.898943196829591</v>
      </c>
      <c r="K671" s="12">
        <f t="shared" si="104"/>
        <v>0.999836622586336</v>
      </c>
      <c r="L671" s="6">
        <f t="shared" si="105"/>
        <v>0.177178019115913</v>
      </c>
      <c r="M671" s="6">
        <f t="shared" si="106"/>
        <v>0.762042873393458</v>
      </c>
      <c r="N671" s="6">
        <f t="shared" si="107"/>
        <v>0.424438129682253</v>
      </c>
      <c r="O671" s="6">
        <f t="shared" si="108"/>
        <v>0.257595566411991</v>
      </c>
      <c r="P671" s="6">
        <f t="shared" si="109"/>
        <v>0.183629853838687</v>
      </c>
      <c r="Q671" s="6">
        <f t="shared" si="110"/>
        <v>0.0247383444338725</v>
      </c>
      <c r="R671" s="6">
        <f t="shared" si="111"/>
        <v>1.06590914065863e-5</v>
      </c>
      <c r="S671" s="6">
        <f t="shared" si="112"/>
        <v>0.0388433911332754</v>
      </c>
      <c r="T671" s="6">
        <f t="shared" si="113"/>
        <v>0.024521525698484</v>
      </c>
      <c r="U671" s="6">
        <f t="shared" si="114"/>
        <v>0.0359407162621189</v>
      </c>
      <c r="V671" s="6">
        <f t="shared" si="115"/>
        <v>0.22624703087886</v>
      </c>
      <c r="W671" s="12">
        <f t="shared" si="116"/>
        <v>0.854640663581058</v>
      </c>
      <c r="X671" s="12">
        <f t="shared" si="117"/>
        <v>0.703690161947115</v>
      </c>
      <c r="Y671" s="12">
        <f t="shared" si="118"/>
        <v>0.873089839234061</v>
      </c>
    </row>
    <row r="672" spans="1:25">
      <c r="A672" t="s">
        <v>55</v>
      </c>
      <c r="B672" s="6">
        <v>2011</v>
      </c>
      <c r="C672" s="6">
        <f t="shared" si="96"/>
        <v>0.218494349558746</v>
      </c>
      <c r="D672" s="6">
        <f t="shared" si="97"/>
        <v>0.250662100456621</v>
      </c>
      <c r="E672" s="6">
        <f t="shared" si="98"/>
        <v>0.0895099762175599</v>
      </c>
      <c r="F672" s="6">
        <f t="shared" si="99"/>
        <v>0.0789144018613702</v>
      </c>
      <c r="G672" s="6">
        <f t="shared" si="100"/>
        <v>0.140083430073097</v>
      </c>
      <c r="H672" s="12">
        <f t="shared" si="101"/>
        <v>0.872052897997151</v>
      </c>
      <c r="I672" s="12">
        <f t="shared" si="102"/>
        <v>0.882035504114473</v>
      </c>
      <c r="J672" s="12">
        <f t="shared" si="103"/>
        <v>0.891502179337456</v>
      </c>
      <c r="K672" s="12">
        <f t="shared" si="104"/>
        <v>0.806871322528325</v>
      </c>
      <c r="L672" s="6">
        <f t="shared" si="105"/>
        <v>0.084099363558383</v>
      </c>
      <c r="M672" s="6">
        <f t="shared" si="106"/>
        <v>0.317487995914424</v>
      </c>
      <c r="N672" s="6">
        <f t="shared" si="107"/>
        <v>0.0601136657194523</v>
      </c>
      <c r="O672" s="6">
        <f t="shared" si="108"/>
        <v>0.822316237960781</v>
      </c>
      <c r="P672" s="6">
        <f t="shared" si="109"/>
        <v>0.0131610423656267</v>
      </c>
      <c r="Q672" s="6">
        <f t="shared" si="110"/>
        <v>0.156993339676499</v>
      </c>
      <c r="R672" s="6">
        <f t="shared" si="111"/>
        <v>0.146322351750892</v>
      </c>
      <c r="S672" s="6">
        <f t="shared" si="112"/>
        <v>0.0355492519558951</v>
      </c>
      <c r="T672" s="6">
        <f t="shared" si="113"/>
        <v>0.0221527036162187</v>
      </c>
      <c r="U672" s="6">
        <f t="shared" si="114"/>
        <v>0.0330360243780056</v>
      </c>
      <c r="V672" s="6">
        <f t="shared" si="115"/>
        <v>0.241092636579572</v>
      </c>
      <c r="W672" s="12">
        <f t="shared" si="116"/>
        <v>0.0826983259421865</v>
      </c>
      <c r="X672" s="12">
        <f t="shared" si="117"/>
        <v>0.0807644707450978</v>
      </c>
      <c r="Y672" s="12">
        <f t="shared" si="118"/>
        <v>0.0621968414232995</v>
      </c>
    </row>
    <row r="673" spans="1:25">
      <c r="A673" t="s">
        <v>55</v>
      </c>
      <c r="B673" s="6">
        <v>2012</v>
      </c>
      <c r="C673" s="6">
        <f t="shared" si="96"/>
        <v>0.222740366884339</v>
      </c>
      <c r="D673" s="6">
        <f t="shared" si="97"/>
        <v>0.233415525114155</v>
      </c>
      <c r="E673" s="6">
        <f t="shared" si="98"/>
        <v>0.0910574374992044</v>
      </c>
      <c r="F673" s="6">
        <f t="shared" si="99"/>
        <v>0.0805510198694477</v>
      </c>
      <c r="G673" s="6">
        <f t="shared" si="100"/>
        <v>0.131612853844289</v>
      </c>
      <c r="H673" s="12">
        <f t="shared" si="101"/>
        <v>0.871434530404173</v>
      </c>
      <c r="I673" s="12">
        <f t="shared" si="102"/>
        <v>0.887187751813054</v>
      </c>
      <c r="J673" s="12">
        <f t="shared" si="103"/>
        <v>0.88640961333512</v>
      </c>
      <c r="K673" s="12">
        <f t="shared" si="104"/>
        <v>0.904092722601726</v>
      </c>
      <c r="L673" s="6">
        <f t="shared" si="105"/>
        <v>0.0952124354727445</v>
      </c>
      <c r="M673" s="6">
        <f t="shared" si="106"/>
        <v>0.309896254387841</v>
      </c>
      <c r="N673" s="6">
        <f t="shared" si="107"/>
        <v>0.0839059674502712</v>
      </c>
      <c r="O673" s="6">
        <f t="shared" si="108"/>
        <v>0.826552413429276</v>
      </c>
      <c r="P673" s="6">
        <f t="shared" si="109"/>
        <v>0.0166910170004211</v>
      </c>
      <c r="Q673" s="6">
        <f t="shared" si="110"/>
        <v>0.178560101490644</v>
      </c>
      <c r="R673" s="6">
        <f t="shared" si="111"/>
        <v>0.188578377101358</v>
      </c>
      <c r="S673" s="6">
        <f t="shared" si="112"/>
        <v>0.0464382120144576</v>
      </c>
      <c r="T673" s="6">
        <f t="shared" si="113"/>
        <v>0.0256398154403081</v>
      </c>
      <c r="U673" s="6">
        <f t="shared" si="114"/>
        <v>0.0347448366652698</v>
      </c>
      <c r="V673" s="6">
        <f t="shared" si="115"/>
        <v>0.263064133016627</v>
      </c>
      <c r="W673" s="12">
        <f t="shared" si="116"/>
        <v>0.179581502690178</v>
      </c>
      <c r="X673" s="12">
        <f t="shared" si="117"/>
        <v>0.217052034646162</v>
      </c>
      <c r="Y673" s="12">
        <f t="shared" si="118"/>
        <v>0.237515653081713</v>
      </c>
    </row>
    <row r="674" spans="1:25">
      <c r="A674" t="s">
        <v>55</v>
      </c>
      <c r="B674" s="6">
        <v>2013</v>
      </c>
      <c r="C674" s="6">
        <f t="shared" si="96"/>
        <v>0.22525060791073</v>
      </c>
      <c r="D674" s="6">
        <f t="shared" si="97"/>
        <v>0.216931506849315</v>
      </c>
      <c r="E674" s="6">
        <f t="shared" si="98"/>
        <v>0.0867957996778397</v>
      </c>
      <c r="F674" s="6">
        <f t="shared" si="99"/>
        <v>0.0833325162813324</v>
      </c>
      <c r="G674" s="6">
        <f t="shared" si="100"/>
        <v>0.142787891158198</v>
      </c>
      <c r="H674" s="12">
        <f t="shared" si="101"/>
        <v>0.870558275417306</v>
      </c>
      <c r="I674" s="12">
        <f t="shared" si="102"/>
        <v>0.894061485117085</v>
      </c>
      <c r="J674" s="12">
        <f t="shared" si="103"/>
        <v>0.880244928174398</v>
      </c>
      <c r="K674" s="12">
        <f t="shared" si="104"/>
        <v>0.892277457468597</v>
      </c>
      <c r="L674" s="6">
        <f t="shared" si="105"/>
        <v>0.10429317383906</v>
      </c>
      <c r="M674" s="6">
        <f t="shared" si="106"/>
        <v>0.298901511015322</v>
      </c>
      <c r="N674" s="6">
        <f t="shared" si="107"/>
        <v>0.108886592611728</v>
      </c>
      <c r="O674" s="6">
        <f t="shared" si="108"/>
        <v>0.878538865212468</v>
      </c>
      <c r="P674" s="6">
        <f t="shared" si="109"/>
        <v>0.0240742095367637</v>
      </c>
      <c r="Q674" s="6">
        <f t="shared" si="110"/>
        <v>0.064383127180463</v>
      </c>
      <c r="R674" s="6">
        <f t="shared" si="111"/>
        <v>0.207405735724841</v>
      </c>
      <c r="S674" s="6">
        <f t="shared" si="112"/>
        <v>0.0581964588003843</v>
      </c>
      <c r="T674" s="6">
        <f t="shared" si="113"/>
        <v>0.0450972324807389</v>
      </c>
      <c r="U674" s="6">
        <f t="shared" si="114"/>
        <v>0.0359008536088906</v>
      </c>
      <c r="V674" s="6">
        <f t="shared" si="115"/>
        <v>0.287410926365796</v>
      </c>
      <c r="W674" s="12">
        <f t="shared" si="116"/>
        <v>0.265422451117413</v>
      </c>
      <c r="X674" s="12">
        <f t="shared" si="117"/>
        <v>0.340202969644707</v>
      </c>
      <c r="Y674" s="12">
        <f t="shared" si="118"/>
        <v>0.496807658316427</v>
      </c>
    </row>
    <row r="675" spans="1:25">
      <c r="A675" t="s">
        <v>55</v>
      </c>
      <c r="B675" s="6">
        <v>2014</v>
      </c>
      <c r="C675" s="6">
        <f t="shared" si="96"/>
        <v>0.226858358302891</v>
      </c>
      <c r="D675" s="6">
        <f t="shared" si="97"/>
        <v>0.202639269406393</v>
      </c>
      <c r="E675" s="6">
        <f t="shared" si="98"/>
        <v>0.0871148006159786</v>
      </c>
      <c r="F675" s="6">
        <f t="shared" si="99"/>
        <v>0.0866856976932729</v>
      </c>
      <c r="G675" s="6">
        <f t="shared" si="100"/>
        <v>0.142328643049407</v>
      </c>
      <c r="H675" s="12">
        <f t="shared" si="101"/>
        <v>0.86969185809669</v>
      </c>
      <c r="I675" s="12">
        <f t="shared" si="102"/>
        <v>0.893554806729666</v>
      </c>
      <c r="J675" s="12">
        <f t="shared" si="103"/>
        <v>0.877168967255694</v>
      </c>
      <c r="K675" s="12">
        <f t="shared" si="104"/>
        <v>0.933571690719453</v>
      </c>
      <c r="L675" s="6">
        <f t="shared" si="105"/>
        <v>0.11089596742114</v>
      </c>
      <c r="M675" s="6">
        <f t="shared" si="106"/>
        <v>0.279061172519316</v>
      </c>
      <c r="N675" s="6">
        <f t="shared" si="107"/>
        <v>0.134637440353691</v>
      </c>
      <c r="O675" s="6">
        <f t="shared" si="108"/>
        <v>0.882560716578299</v>
      </c>
      <c r="P675" s="6">
        <f t="shared" si="109"/>
        <v>0.0205452234134884</v>
      </c>
      <c r="Q675" s="6">
        <f t="shared" si="110"/>
        <v>0.0669203932762449</v>
      </c>
      <c r="R675" s="6">
        <f t="shared" si="111"/>
        <v>0.214522733591194</v>
      </c>
      <c r="S675" s="6">
        <f t="shared" si="112"/>
        <v>0.094431989751567</v>
      </c>
      <c r="T675" s="6">
        <f t="shared" si="113"/>
        <v>0.0316463304598514</v>
      </c>
      <c r="U675" s="6">
        <f t="shared" si="114"/>
        <v>0.0369920937410153</v>
      </c>
      <c r="V675" s="6">
        <f t="shared" si="115"/>
        <v>0.317695961995249</v>
      </c>
      <c r="W675" s="12">
        <f t="shared" si="116"/>
        <v>0.373692253170822</v>
      </c>
      <c r="X675" s="12">
        <f t="shared" si="117"/>
        <v>0.299880265823076</v>
      </c>
      <c r="Y675" s="12">
        <f t="shared" si="118"/>
        <v>0.545580721015274</v>
      </c>
    </row>
    <row r="676" spans="1:25">
      <c r="A676" t="s">
        <v>55</v>
      </c>
      <c r="B676" s="6">
        <v>2015</v>
      </c>
      <c r="C676" s="6">
        <f t="shared" si="96"/>
        <v>0.229187864604251</v>
      </c>
      <c r="D676" s="6">
        <f t="shared" si="97"/>
        <v>0.191917808219178</v>
      </c>
      <c r="E676" s="6">
        <f t="shared" si="98"/>
        <v>0.0886377233639201</v>
      </c>
      <c r="F676" s="6">
        <f t="shared" si="99"/>
        <v>0.090938641908734</v>
      </c>
      <c r="G676" s="6">
        <f t="shared" si="100"/>
        <v>0.130400949112758</v>
      </c>
      <c r="H676" s="12">
        <f t="shared" si="101"/>
        <v>0.869045382885849</v>
      </c>
      <c r="I676" s="12">
        <f t="shared" si="102"/>
        <v>0.895007691744195</v>
      </c>
      <c r="J676" s="12">
        <f t="shared" si="103"/>
        <v>0.872899635607119</v>
      </c>
      <c r="K676" s="12">
        <f t="shared" si="104"/>
        <v>0.983318929285993</v>
      </c>
      <c r="L676" s="6">
        <f t="shared" si="105"/>
        <v>0.122536366965857</v>
      </c>
      <c r="M676" s="6">
        <f t="shared" si="106"/>
        <v>0.274375264502207</v>
      </c>
      <c r="N676" s="6">
        <f t="shared" si="107"/>
        <v>0.160855435424565</v>
      </c>
      <c r="O676" s="6">
        <f t="shared" si="108"/>
        <v>0.877773594411968</v>
      </c>
      <c r="P676" s="6">
        <f t="shared" si="109"/>
        <v>0.0279847611064212</v>
      </c>
      <c r="Q676" s="6">
        <f t="shared" si="110"/>
        <v>0.062163019346654</v>
      </c>
      <c r="R676" s="6">
        <f t="shared" si="111"/>
        <v>0.243739487789277</v>
      </c>
      <c r="S676" s="6">
        <f t="shared" si="112"/>
        <v>0.187857436976712</v>
      </c>
      <c r="T676" s="6">
        <f t="shared" si="113"/>
        <v>0.036625195295649</v>
      </c>
      <c r="U676" s="6">
        <f t="shared" si="114"/>
        <v>0.0369073856029052</v>
      </c>
      <c r="V676" s="6">
        <f t="shared" si="115"/>
        <v>0.328384798099762</v>
      </c>
      <c r="W676" s="12">
        <f t="shared" si="116"/>
        <v>0.42081006563502</v>
      </c>
      <c r="X676" s="12">
        <f t="shared" si="117"/>
        <v>0.327066340742187</v>
      </c>
      <c r="Y676" s="12">
        <f t="shared" si="118"/>
        <v>0.822621944785654</v>
      </c>
    </row>
    <row r="677" spans="1:25">
      <c r="A677" t="s">
        <v>55</v>
      </c>
      <c r="B677" s="6">
        <v>2016</v>
      </c>
      <c r="C677" s="6">
        <f t="shared" si="96"/>
        <v>0.230826898534272</v>
      </c>
      <c r="D677" s="6">
        <f t="shared" si="97"/>
        <v>0.182278538812785</v>
      </c>
      <c r="E677" s="6">
        <f t="shared" si="98"/>
        <v>0.0891603021122923</v>
      </c>
      <c r="F677" s="6">
        <f t="shared" si="99"/>
        <v>0.0923671002070284</v>
      </c>
      <c r="G677" s="6">
        <f t="shared" si="100"/>
        <v>0.133870823712511</v>
      </c>
      <c r="H677" s="12">
        <f t="shared" si="101"/>
        <v>0.871236933850599</v>
      </c>
      <c r="I677" s="12">
        <f t="shared" si="102"/>
        <v>0.898639904280517</v>
      </c>
      <c r="J677" s="12">
        <f t="shared" si="103"/>
        <v>0.872570980031781</v>
      </c>
      <c r="K677" s="12">
        <f t="shared" si="104"/>
        <v>0.955000177584145</v>
      </c>
      <c r="L677" s="6">
        <f t="shared" si="105"/>
        <v>0.141244194046943</v>
      </c>
      <c r="M677" s="6">
        <f t="shared" si="106"/>
        <v>0.275468449394399</v>
      </c>
      <c r="N677" s="6">
        <f t="shared" si="107"/>
        <v>0.187827272487729</v>
      </c>
      <c r="O677" s="6">
        <f t="shared" si="108"/>
        <v>0.879859320789167</v>
      </c>
      <c r="P677" s="6">
        <f t="shared" si="109"/>
        <v>0.0289594334642782</v>
      </c>
      <c r="Q677" s="6">
        <f t="shared" si="110"/>
        <v>0.0596257532508722</v>
      </c>
      <c r="R677" s="6">
        <f t="shared" si="111"/>
        <v>0.255995714087415</v>
      </c>
      <c r="S677" s="6">
        <f t="shared" si="112"/>
        <v>0.112137987829986</v>
      </c>
      <c r="T677" s="6">
        <f t="shared" si="113"/>
        <v>0.0921760102407181</v>
      </c>
      <c r="U677" s="6">
        <f t="shared" si="114"/>
        <v>0.0371814413438498</v>
      </c>
      <c r="V677" s="6">
        <f t="shared" si="115"/>
        <v>0.333729216152019</v>
      </c>
      <c r="W677" s="12">
        <f t="shared" si="116"/>
        <v>0.456472223455425</v>
      </c>
      <c r="X677" s="12">
        <f t="shared" si="117"/>
        <v>0.406353558099656</v>
      </c>
      <c r="Y677" s="12">
        <f t="shared" si="118"/>
        <v>0.708516869462248</v>
      </c>
    </row>
    <row r="678" spans="1:25">
      <c r="A678" t="s">
        <v>55</v>
      </c>
      <c r="B678" s="6">
        <v>2017</v>
      </c>
      <c r="C678" s="6">
        <f t="shared" si="96"/>
        <v>0.21366170017656</v>
      </c>
      <c r="D678" s="6">
        <f t="shared" si="97"/>
        <v>0.174844748858448</v>
      </c>
      <c r="E678" s="6">
        <f t="shared" si="98"/>
        <v>0.0897216210707481</v>
      </c>
      <c r="F678" s="6">
        <f t="shared" si="99"/>
        <v>0.0949261070740362</v>
      </c>
      <c r="G678" s="6">
        <f t="shared" si="100"/>
        <v>0.134087690874995</v>
      </c>
      <c r="H678" s="12">
        <f t="shared" si="101"/>
        <v>0.872214657337951</v>
      </c>
      <c r="I678" s="12">
        <f t="shared" si="102"/>
        <v>0.899476228847704</v>
      </c>
      <c r="J678" s="12">
        <f t="shared" si="103"/>
        <v>0.871888142234475</v>
      </c>
      <c r="K678" s="12">
        <f t="shared" si="104"/>
        <v>0.970272414078871</v>
      </c>
      <c r="L678" s="6">
        <f t="shared" si="105"/>
        <v>0.135894420402655</v>
      </c>
      <c r="M678" s="6">
        <f t="shared" si="106"/>
        <v>0.245514036452538</v>
      </c>
      <c r="N678" s="6">
        <f t="shared" si="107"/>
        <v>0.215962546655094</v>
      </c>
      <c r="O678" s="6">
        <f t="shared" si="108"/>
        <v>0.799196388863638</v>
      </c>
      <c r="P678" s="6">
        <f t="shared" si="109"/>
        <v>0.0385104317620613</v>
      </c>
      <c r="Q678" s="6">
        <f t="shared" si="110"/>
        <v>0.0567713288931177</v>
      </c>
      <c r="R678" s="6">
        <f t="shared" si="111"/>
        <v>0.255684453022184</v>
      </c>
      <c r="S678" s="6">
        <f t="shared" si="112"/>
        <v>0.151393146360434</v>
      </c>
      <c r="T678" s="6">
        <f t="shared" si="113"/>
        <v>0.00468942990786796</v>
      </c>
      <c r="U678" s="6">
        <f t="shared" si="114"/>
        <v>0.03792398291686</v>
      </c>
      <c r="V678" s="6">
        <f t="shared" si="115"/>
        <v>0.33313539192399</v>
      </c>
      <c r="W678" s="12">
        <f t="shared" si="116"/>
        <v>0.532833155547553</v>
      </c>
      <c r="X678" s="12">
        <f t="shared" si="117"/>
        <v>0.584294237453841</v>
      </c>
      <c r="Y678" s="12">
        <f t="shared" si="118"/>
        <v>0.664784521344838</v>
      </c>
    </row>
    <row r="679" spans="1:25">
      <c r="A679" t="s">
        <v>55</v>
      </c>
      <c r="B679" s="6">
        <v>2018</v>
      </c>
      <c r="C679" s="6">
        <f t="shared" si="96"/>
        <v>0.214248858006898</v>
      </c>
      <c r="D679" s="6">
        <f t="shared" si="97"/>
        <v>0.169232876712329</v>
      </c>
      <c r="E679" s="6">
        <f t="shared" si="98"/>
        <v>0.0901326415102732</v>
      </c>
      <c r="F679" s="6">
        <f t="shared" si="99"/>
        <v>0.100621839422885</v>
      </c>
      <c r="G679" s="6">
        <f t="shared" si="100"/>
        <v>0.13401114952353</v>
      </c>
      <c r="H679" s="12">
        <f t="shared" si="101"/>
        <v>0.875439865949599</v>
      </c>
      <c r="I679" s="12">
        <f t="shared" si="102"/>
        <v>0.901161087099846</v>
      </c>
      <c r="J679" s="12">
        <f t="shared" si="103"/>
        <v>0.874613111762041</v>
      </c>
      <c r="K679" s="12">
        <f t="shared" si="104"/>
        <v>0.983295251399955</v>
      </c>
      <c r="L679" s="6">
        <f t="shared" si="105"/>
        <v>0.148083535941539</v>
      </c>
      <c r="M679" s="6">
        <f t="shared" si="106"/>
        <v>0.2531900268665</v>
      </c>
      <c r="N679" s="6">
        <f t="shared" si="107"/>
        <v>0.245497929367365</v>
      </c>
      <c r="O679" s="6">
        <f t="shared" si="108"/>
        <v>0.79806177203439</v>
      </c>
      <c r="P679" s="6">
        <f t="shared" si="109"/>
        <v>0.0589953559728831</v>
      </c>
      <c r="Q679" s="6">
        <f t="shared" si="110"/>
        <v>0.0650174437044085</v>
      </c>
      <c r="R679" s="6">
        <f t="shared" si="111"/>
        <v>0.26981516098945</v>
      </c>
      <c r="S679" s="6">
        <f t="shared" si="112"/>
        <v>0.154870293269891</v>
      </c>
      <c r="T679" s="6">
        <f t="shared" si="113"/>
        <v>0.00925762383688298</v>
      </c>
      <c r="U679" s="6">
        <f t="shared" si="114"/>
        <v>0.0375986040098839</v>
      </c>
      <c r="V679" s="6">
        <f t="shared" si="115"/>
        <v>0.335510688836105</v>
      </c>
      <c r="W679" s="12">
        <f t="shared" si="116"/>
        <v>0.609471991267929</v>
      </c>
      <c r="X679" s="12">
        <f t="shared" si="117"/>
        <v>0.553317366098033</v>
      </c>
      <c r="Y679" s="12">
        <f t="shared" si="118"/>
        <v>0.803635345714446</v>
      </c>
    </row>
    <row r="680" spans="1:25">
      <c r="A680" t="s">
        <v>55</v>
      </c>
      <c r="B680" s="6">
        <v>2019</v>
      </c>
      <c r="C680" s="6">
        <f t="shared" si="96"/>
        <v>0.214068320447021</v>
      </c>
      <c r="D680" s="6">
        <f t="shared" si="97"/>
        <v>0.165059360730594</v>
      </c>
      <c r="E680" s="6">
        <f t="shared" si="98"/>
        <v>0.0902461322286494</v>
      </c>
      <c r="F680" s="6">
        <f t="shared" si="99"/>
        <v>0.103378243539318</v>
      </c>
      <c r="G680" s="6">
        <f t="shared" si="100"/>
        <v>0.133488116955185</v>
      </c>
      <c r="H680" s="12">
        <f t="shared" si="101"/>
        <v>0.878377112016244</v>
      </c>
      <c r="I680" s="12">
        <f t="shared" si="102"/>
        <v>0.905122945815935</v>
      </c>
      <c r="J680" s="12">
        <f t="shared" si="103"/>
        <v>0.881205368253786</v>
      </c>
      <c r="K680" s="12">
        <f t="shared" si="104"/>
        <v>0.981543087833118</v>
      </c>
      <c r="L680" s="6">
        <f t="shared" si="105"/>
        <v>0.171284732272152</v>
      </c>
      <c r="M680" s="6">
        <f t="shared" si="106"/>
        <v>0.245621928342748</v>
      </c>
      <c r="N680" s="6">
        <f t="shared" si="107"/>
        <v>0.280425353237833</v>
      </c>
      <c r="O680" s="6">
        <f t="shared" si="108"/>
        <v>0.796256767230632</v>
      </c>
      <c r="P680" s="6">
        <f t="shared" si="109"/>
        <v>0.0591960238112655</v>
      </c>
      <c r="Q680" s="6">
        <f t="shared" si="110"/>
        <v>0.0773866159213448</v>
      </c>
      <c r="R680" s="6">
        <f t="shared" si="111"/>
        <v>0.286553002232704</v>
      </c>
      <c r="S680" s="6">
        <f t="shared" si="112"/>
        <v>0.140321178569795</v>
      </c>
      <c r="T680" s="6">
        <f t="shared" si="113"/>
        <v>0.100408316222418</v>
      </c>
      <c r="U680" s="6">
        <f t="shared" si="114"/>
        <v>0.0382844907869934</v>
      </c>
      <c r="V680" s="6">
        <f t="shared" si="115"/>
        <v>0.334916864608076</v>
      </c>
      <c r="W680" s="12">
        <f t="shared" si="116"/>
        <v>0.665270276145383</v>
      </c>
      <c r="X680" s="12">
        <f t="shared" si="117"/>
        <v>0.602467924176067</v>
      </c>
      <c r="Y680" s="12">
        <f t="shared" si="118"/>
        <v>0.837476990993458</v>
      </c>
    </row>
    <row r="681" spans="1:25">
      <c r="A681" t="s">
        <v>55</v>
      </c>
      <c r="B681" s="6">
        <v>2020</v>
      </c>
      <c r="C681" s="6">
        <f t="shared" si="96"/>
        <v>0.215829531051164</v>
      </c>
      <c r="D681" s="6">
        <f t="shared" si="97"/>
        <v>0.163470319634703</v>
      </c>
      <c r="E681" s="6">
        <f t="shared" si="98"/>
        <v>0.0903442863634614</v>
      </c>
      <c r="F681" s="6">
        <f t="shared" si="99"/>
        <v>0.105891296887786</v>
      </c>
      <c r="G681" s="6">
        <f t="shared" si="100"/>
        <v>0.134279044253658</v>
      </c>
      <c r="H681" s="12">
        <f t="shared" si="101"/>
        <v>0.880135665127819</v>
      </c>
      <c r="I681" s="12">
        <f t="shared" si="102"/>
        <v>0.907180182160037</v>
      </c>
      <c r="J681" s="12">
        <f t="shared" si="103"/>
        <v>0.883965436920465</v>
      </c>
      <c r="K681" s="12">
        <f t="shared" si="104"/>
        <v>0.962435033800182</v>
      </c>
      <c r="L681" s="6">
        <f t="shared" si="105"/>
        <v>0.204716265103591</v>
      </c>
      <c r="M681" s="6">
        <f t="shared" si="106"/>
        <v>0.27031678470197</v>
      </c>
      <c r="N681" s="6">
        <f t="shared" si="107"/>
        <v>0.312151230988869</v>
      </c>
      <c r="O681" s="6">
        <f t="shared" si="108"/>
        <v>0.803046503218762</v>
      </c>
      <c r="P681" s="6">
        <f t="shared" si="109"/>
        <v>0.0667779071629522</v>
      </c>
      <c r="Q681" s="6">
        <f t="shared" si="110"/>
        <v>0.0675547098001903</v>
      </c>
      <c r="R681" s="6">
        <f t="shared" si="111"/>
        <v>0.306587591789875</v>
      </c>
      <c r="S681" s="6">
        <f t="shared" si="112"/>
        <v>0.189596010431441</v>
      </c>
      <c r="T681" s="6">
        <f t="shared" si="113"/>
        <v>0.0593111330658817</v>
      </c>
      <c r="U681" s="6">
        <f t="shared" si="114"/>
        <v>0.0390830393877894</v>
      </c>
      <c r="V681" s="6">
        <f t="shared" si="115"/>
        <v>0.334323040380048</v>
      </c>
      <c r="W681" s="12">
        <f t="shared" si="116"/>
        <v>0.704777723521506</v>
      </c>
      <c r="X681" s="12">
        <f t="shared" si="117"/>
        <v>0.669027132407389</v>
      </c>
      <c r="Y681" s="12">
        <f t="shared" si="118"/>
        <v>0.830026161633807</v>
      </c>
    </row>
    <row r="682" spans="1:25">
      <c r="A682" t="s">
        <v>55</v>
      </c>
      <c r="B682" s="32">
        <v>2021</v>
      </c>
      <c r="C682" s="6">
        <f t="shared" si="96"/>
        <v>0.218242526649808</v>
      </c>
      <c r="D682" s="6">
        <f t="shared" si="97"/>
        <v>0.157990867579909</v>
      </c>
      <c r="E682" s="6">
        <f t="shared" si="98"/>
        <v>0.0903412190467485</v>
      </c>
      <c r="F682" s="6">
        <f t="shared" si="99"/>
        <v>0.108490803338097</v>
      </c>
      <c r="G682" s="6">
        <f t="shared" si="100"/>
        <v>0.135733329931496</v>
      </c>
      <c r="H682" s="12">
        <f t="shared" si="101"/>
        <v>0.881225663089343</v>
      </c>
      <c r="I682" s="12">
        <f t="shared" si="102"/>
        <v>0.908199643493761</v>
      </c>
      <c r="J682" s="12">
        <f t="shared" si="103"/>
        <v>0.88567253141373</v>
      </c>
      <c r="K682" s="12">
        <f t="shared" si="104"/>
        <v>0.985876140978134</v>
      </c>
      <c r="L682" s="6">
        <f t="shared" si="105"/>
        <v>0.219885554938049</v>
      </c>
      <c r="M682" s="6">
        <f t="shared" si="106"/>
        <v>0.257892409379992</v>
      </c>
      <c r="N682" s="6">
        <f t="shared" si="107"/>
        <v>0.357055024541462</v>
      </c>
      <c r="O682" s="6">
        <f t="shared" si="108"/>
        <v>0.813580108806875</v>
      </c>
      <c r="P682" s="6">
        <f t="shared" si="109"/>
        <v>0.0883600791600024</v>
      </c>
      <c r="Q682" s="6">
        <f t="shared" si="110"/>
        <v>0.0707262924199175</v>
      </c>
      <c r="R682" s="6">
        <f t="shared" si="111"/>
        <v>0.2988621230489</v>
      </c>
      <c r="S682" s="6">
        <f t="shared" si="112"/>
        <v>0.140504186301871</v>
      </c>
      <c r="T682" s="6">
        <f t="shared" si="113"/>
        <v>0.100943857564047</v>
      </c>
      <c r="U682" s="6">
        <f t="shared" si="114"/>
        <v>0.0406100330262082</v>
      </c>
      <c r="V682" s="6">
        <f t="shared" si="115"/>
        <v>0.333729216152019</v>
      </c>
      <c r="W682" s="12">
        <f t="shared" si="116"/>
        <v>0.775484739090149</v>
      </c>
      <c r="X682" s="12">
        <f t="shared" si="117"/>
        <v>0.727893263216236</v>
      </c>
      <c r="Y682" s="12">
        <f t="shared" si="118"/>
        <v>0.855113853097144</v>
      </c>
    </row>
    <row r="683" spans="1:25">
      <c r="A683" t="s">
        <v>55</v>
      </c>
      <c r="B683" s="32">
        <v>2022</v>
      </c>
      <c r="C683" s="6">
        <f t="shared" si="96"/>
        <v>0.222827766337527</v>
      </c>
      <c r="D683" s="6">
        <f t="shared" si="97"/>
        <v>0.168493150684932</v>
      </c>
      <c r="E683" s="6">
        <f t="shared" si="98"/>
        <v>0.0859807216077279</v>
      </c>
      <c r="F683" s="6">
        <f t="shared" si="99"/>
        <v>0.110990860054076</v>
      </c>
      <c r="G683" s="6">
        <f t="shared" si="100"/>
        <v>0.133181951549325</v>
      </c>
      <c r="H683" s="12">
        <f t="shared" si="101"/>
        <v>0.881663876311011</v>
      </c>
      <c r="I683" s="12">
        <f t="shared" si="102"/>
        <v>0.908431616731375</v>
      </c>
      <c r="J683" s="12">
        <f t="shared" si="103"/>
        <v>0.886179873515466</v>
      </c>
      <c r="K683" s="12">
        <f t="shared" si="104"/>
        <v>0.912593083689488</v>
      </c>
      <c r="L683" s="6">
        <f t="shared" si="105"/>
        <v>0.230681112974037</v>
      </c>
      <c r="M683" s="6">
        <f t="shared" si="106"/>
        <v>0.258555124928691</v>
      </c>
      <c r="N683" s="6">
        <f t="shared" si="107"/>
        <v>0.38839213163488</v>
      </c>
      <c r="O683" s="6">
        <f t="shared" si="108"/>
        <v>0.875797457355302</v>
      </c>
      <c r="P683" s="6">
        <f t="shared" si="109"/>
        <v>0.119932148569327</v>
      </c>
      <c r="Q683" s="6">
        <f t="shared" si="110"/>
        <v>0.064383127180463</v>
      </c>
      <c r="R683" s="6">
        <f t="shared" si="111"/>
        <v>0.289731013756433</v>
      </c>
      <c r="S683" s="6">
        <f t="shared" si="112"/>
        <v>0.1157523905385</v>
      </c>
      <c r="T683" s="6">
        <f t="shared" si="113"/>
        <v>0.100050105667103</v>
      </c>
      <c r="U683" s="6">
        <f t="shared" si="114"/>
        <v>0.0419978180180189</v>
      </c>
      <c r="V683" s="6">
        <f t="shared" si="115"/>
        <v>0.33313539192399</v>
      </c>
      <c r="W683" s="12">
        <f t="shared" si="116"/>
        <v>0.827282431172947</v>
      </c>
      <c r="X683" s="12">
        <f t="shared" si="117"/>
        <v>0.673753189822238</v>
      </c>
      <c r="Y683" s="12">
        <f t="shared" si="118"/>
        <v>0.908822155496262</v>
      </c>
    </row>
    <row r="684" spans="1:25">
      <c r="A684" t="s">
        <v>55</v>
      </c>
      <c r="B684" s="6">
        <v>2023</v>
      </c>
      <c r="C684" s="6">
        <f t="shared" si="96"/>
        <v>0.224613341605221</v>
      </c>
      <c r="D684" s="6">
        <f t="shared" si="97"/>
        <v>0.155707762557078</v>
      </c>
      <c r="E684" s="6">
        <f t="shared" si="98"/>
        <v>0.0877033266736775</v>
      </c>
      <c r="F684" s="6">
        <f t="shared" si="99"/>
        <v>0.112557044433802</v>
      </c>
      <c r="G684" s="6">
        <f t="shared" si="100"/>
        <v>0.136128793580732</v>
      </c>
      <c r="H684" s="12">
        <f t="shared" si="101"/>
        <v>0.882087354114015</v>
      </c>
      <c r="I684" s="12">
        <f t="shared" si="102"/>
        <v>0.908431616731375</v>
      </c>
      <c r="J684" s="12">
        <f t="shared" si="103"/>
        <v>0.889370704343997</v>
      </c>
      <c r="K684" s="12">
        <f t="shared" si="104"/>
        <v>0.976871440917755</v>
      </c>
      <c r="L684" s="6">
        <f t="shared" si="105"/>
        <v>0.23766050743572</v>
      </c>
      <c r="M684" s="6">
        <f t="shared" si="106"/>
        <v>0.257578215824374</v>
      </c>
      <c r="N684" s="6">
        <f t="shared" si="107"/>
        <v>0.427331438904676</v>
      </c>
      <c r="O684" s="6">
        <f t="shared" si="108"/>
        <v>0.866654280969383</v>
      </c>
      <c r="P684" s="6">
        <f t="shared" si="109"/>
        <v>0.144861420570134</v>
      </c>
      <c r="Q684" s="6">
        <f t="shared" si="110"/>
        <v>0.0605772280367904</v>
      </c>
      <c r="R684" s="6">
        <f t="shared" si="111"/>
        <v>2.12394663537548e-5</v>
      </c>
      <c r="S684" s="6">
        <f t="shared" si="112"/>
        <v>0.0520199478427964</v>
      </c>
      <c r="T684" s="6">
        <f t="shared" si="113"/>
        <v>0.150583110993036</v>
      </c>
      <c r="U684" s="6">
        <f t="shared" si="114"/>
        <v>0.0430661655266778</v>
      </c>
      <c r="V684" s="6">
        <f t="shared" si="115"/>
        <v>0.331947743467933</v>
      </c>
      <c r="W684" s="12">
        <f t="shared" si="116"/>
        <v>0.856967295196509</v>
      </c>
      <c r="X684" s="12">
        <f t="shared" si="117"/>
        <v>0.71200922866864</v>
      </c>
      <c r="Y684" s="12">
        <f t="shared" si="118"/>
        <v>0.903710597401357</v>
      </c>
    </row>
    <row r="685" spans="1:25">
      <c r="A685" t="s">
        <v>56</v>
      </c>
      <c r="B685" s="6">
        <v>2011</v>
      </c>
      <c r="C685" s="6">
        <f t="shared" si="96"/>
        <v>0.622844986204288</v>
      </c>
      <c r="D685" s="6">
        <f t="shared" si="97"/>
        <v>0.891324200913242</v>
      </c>
      <c r="E685" s="6">
        <f t="shared" si="98"/>
        <v>0.382112053067033</v>
      </c>
      <c r="F685" s="6">
        <f t="shared" si="99"/>
        <v>0.251309860057847</v>
      </c>
      <c r="G685" s="6">
        <f t="shared" si="100"/>
        <v>0.416231869267372</v>
      </c>
      <c r="H685" s="12">
        <f t="shared" si="101"/>
        <v>0.65330367552413</v>
      </c>
      <c r="I685" s="12">
        <f t="shared" si="102"/>
        <v>0.628171318340537</v>
      </c>
      <c r="J685" s="12">
        <f t="shared" si="103"/>
        <v>0.626998257806368</v>
      </c>
      <c r="K685" s="12">
        <f t="shared" si="104"/>
        <v>0.638237418163306</v>
      </c>
      <c r="L685" s="6">
        <f t="shared" si="105"/>
        <v>0.382235668845109</v>
      </c>
      <c r="M685" s="6">
        <f t="shared" si="106"/>
        <v>0.539386091583164</v>
      </c>
      <c r="N685" s="6">
        <f t="shared" si="107"/>
        <v>0.0575303539137174</v>
      </c>
      <c r="O685" s="6">
        <f t="shared" si="108"/>
        <v>0.572956634008996</v>
      </c>
      <c r="P685" s="6">
        <f t="shared" si="109"/>
        <v>0.172139395940381</v>
      </c>
      <c r="Q685" s="6">
        <f t="shared" si="110"/>
        <v>0.494449730415477</v>
      </c>
      <c r="R685" s="6">
        <f t="shared" si="111"/>
        <v>0.401444603727568</v>
      </c>
      <c r="S685" s="6">
        <f t="shared" si="112"/>
        <v>0.0586082261975568</v>
      </c>
      <c r="T685" s="6">
        <f t="shared" si="113"/>
        <v>0.0931679386085006</v>
      </c>
      <c r="U685" s="6">
        <f t="shared" si="114"/>
        <v>0.0719998246043258</v>
      </c>
      <c r="V685" s="6">
        <f t="shared" si="115"/>
        <v>0.0504750593824228</v>
      </c>
      <c r="W685" s="12">
        <f t="shared" si="116"/>
        <v>0.0582461400311183</v>
      </c>
      <c r="X685" s="12">
        <f t="shared" si="117"/>
        <v>0.10279114458467</v>
      </c>
      <c r="Y685" s="12">
        <f t="shared" si="118"/>
        <v>0.0765368463146598</v>
      </c>
    </row>
    <row r="686" spans="1:25">
      <c r="A686" t="s">
        <v>56</v>
      </c>
      <c r="B686" s="6">
        <v>2012</v>
      </c>
      <c r="C686" s="6">
        <f t="shared" si="96"/>
        <v>0.628855368776497</v>
      </c>
      <c r="D686" s="6">
        <f t="shared" si="97"/>
        <v>0.860730593607306</v>
      </c>
      <c r="E686" s="6">
        <f t="shared" si="98"/>
        <v>0.391605398293376</v>
      </c>
      <c r="F686" s="6">
        <f t="shared" si="99"/>
        <v>0.271517190145599</v>
      </c>
      <c r="G686" s="6">
        <f t="shared" si="100"/>
        <v>0.413642220209468</v>
      </c>
      <c r="H686" s="12">
        <f t="shared" si="101"/>
        <v>0.650776379064012</v>
      </c>
      <c r="I686" s="12">
        <f t="shared" si="102"/>
        <v>0.637895880643665</v>
      </c>
      <c r="J686" s="12">
        <f t="shared" si="103"/>
        <v>0.612320435995124</v>
      </c>
      <c r="K686" s="12">
        <f t="shared" si="104"/>
        <v>0.776587306285295</v>
      </c>
      <c r="L686" s="6">
        <f t="shared" si="105"/>
        <v>0.422914507710102</v>
      </c>
      <c r="M686" s="6">
        <f t="shared" si="106"/>
        <v>0.524823639703019</v>
      </c>
      <c r="N686" s="6">
        <f t="shared" si="107"/>
        <v>0.0814776543528804</v>
      </c>
      <c r="O686" s="6">
        <f t="shared" si="108"/>
        <v>0.562734424548987</v>
      </c>
      <c r="P686" s="6">
        <f t="shared" si="109"/>
        <v>0.227020566970667</v>
      </c>
      <c r="Q686" s="6">
        <f t="shared" si="110"/>
        <v>0.440849984142087</v>
      </c>
      <c r="R686" s="6">
        <f t="shared" si="111"/>
        <v>0.481814991594572</v>
      </c>
      <c r="S686" s="6">
        <f t="shared" si="112"/>
        <v>0.0857848744109439</v>
      </c>
      <c r="T686" s="6">
        <f t="shared" si="113"/>
        <v>0.00310116616744459</v>
      </c>
      <c r="U686" s="6">
        <f t="shared" si="114"/>
        <v>0.0756844292988508</v>
      </c>
      <c r="V686" s="6">
        <f t="shared" si="115"/>
        <v>0.0516627078384798</v>
      </c>
      <c r="W686" s="12">
        <f t="shared" si="116"/>
        <v>0.155839635559977</v>
      </c>
      <c r="X686" s="12">
        <f t="shared" si="117"/>
        <v>0.237610263563096</v>
      </c>
      <c r="Y686" s="12">
        <f t="shared" si="118"/>
        <v>0.27642330379735</v>
      </c>
    </row>
    <row r="687" spans="1:25">
      <c r="A687" t="s">
        <v>56</v>
      </c>
      <c r="B687" s="6">
        <v>2013</v>
      </c>
      <c r="C687" s="6">
        <f t="shared" si="96"/>
        <v>0.63051037308404</v>
      </c>
      <c r="D687" s="6">
        <f t="shared" si="97"/>
        <v>0.837442922374429</v>
      </c>
      <c r="E687" s="6">
        <f t="shared" si="98"/>
        <v>0.384533392880175</v>
      </c>
      <c r="F687" s="6">
        <f t="shared" si="99"/>
        <v>0.291055543195025</v>
      </c>
      <c r="G687" s="6">
        <f t="shared" si="100"/>
        <v>0.428414701042238</v>
      </c>
      <c r="H687" s="12">
        <f t="shared" si="101"/>
        <v>0.653427067966547</v>
      </c>
      <c r="I687" s="12">
        <f t="shared" si="102"/>
        <v>0.640111835518765</v>
      </c>
      <c r="J687" s="12">
        <f t="shared" si="103"/>
        <v>0.609043452734223</v>
      </c>
      <c r="K687" s="12">
        <f t="shared" si="104"/>
        <v>0.620550037292671</v>
      </c>
      <c r="L687" s="6">
        <f t="shared" si="105"/>
        <v>0.43812816226268</v>
      </c>
      <c r="M687" s="6">
        <f t="shared" si="106"/>
        <v>0.492740335425328</v>
      </c>
      <c r="N687" s="6">
        <f t="shared" si="107"/>
        <v>0.105993283389305</v>
      </c>
      <c r="O687" s="6">
        <f t="shared" si="108"/>
        <v>0.577429101589701</v>
      </c>
      <c r="P687" s="6">
        <f t="shared" si="109"/>
        <v>0.268157473839043</v>
      </c>
      <c r="Q687" s="6">
        <f t="shared" si="110"/>
        <v>0.267998731366952</v>
      </c>
      <c r="R687" s="6">
        <f t="shared" si="111"/>
        <v>0.545697076751354</v>
      </c>
      <c r="S687" s="6">
        <f t="shared" si="112"/>
        <v>0.103536624422382</v>
      </c>
      <c r="T687" s="6">
        <f t="shared" si="113"/>
        <v>0.0405858385071204</v>
      </c>
      <c r="U687" s="6">
        <f t="shared" si="114"/>
        <v>0.0794458194291568</v>
      </c>
      <c r="V687" s="6">
        <f t="shared" si="115"/>
        <v>0.0516627078384798</v>
      </c>
      <c r="W687" s="12">
        <f t="shared" si="116"/>
        <v>0.241228562944842</v>
      </c>
      <c r="X687" s="12">
        <f t="shared" si="117"/>
        <v>0.337246235949125</v>
      </c>
      <c r="Y687" s="12">
        <f t="shared" si="118"/>
        <v>0.492716601943261</v>
      </c>
    </row>
    <row r="688" spans="1:25">
      <c r="A688" t="s">
        <v>56</v>
      </c>
      <c r="B688" s="6">
        <v>2014</v>
      </c>
      <c r="C688" s="6">
        <f t="shared" si="96"/>
        <v>0.629618135037848</v>
      </c>
      <c r="D688" s="6">
        <f t="shared" si="97"/>
        <v>0.814611872146119</v>
      </c>
      <c r="E688" s="6">
        <f t="shared" si="98"/>
        <v>0.392168711007695</v>
      </c>
      <c r="F688" s="6">
        <f t="shared" si="99"/>
        <v>0.306669784034301</v>
      </c>
      <c r="G688" s="6">
        <f t="shared" si="100"/>
        <v>0.426858360229114</v>
      </c>
      <c r="H688" s="12">
        <f t="shared" si="101"/>
        <v>0.654770331024203</v>
      </c>
      <c r="I688" s="12">
        <f t="shared" si="102"/>
        <v>0.643585329524089</v>
      </c>
      <c r="J688" s="12">
        <f t="shared" si="103"/>
        <v>0.601356741268291</v>
      </c>
      <c r="K688" s="12">
        <f t="shared" si="104"/>
        <v>0.782412066250725</v>
      </c>
      <c r="L688" s="6">
        <f t="shared" si="105"/>
        <v>0.459899972044733</v>
      </c>
      <c r="M688" s="6">
        <f t="shared" si="106"/>
        <v>0.469370132278054</v>
      </c>
      <c r="N688" s="6">
        <f t="shared" si="107"/>
        <v>0.130967210541203</v>
      </c>
      <c r="O688" s="6">
        <f t="shared" si="108"/>
        <v>0.562605872492403</v>
      </c>
      <c r="P688" s="6">
        <f t="shared" si="109"/>
        <v>0.271544114303564</v>
      </c>
      <c r="Q688" s="6">
        <f t="shared" si="110"/>
        <v>0.208690136378053</v>
      </c>
      <c r="R688" s="6">
        <f t="shared" si="111"/>
        <v>0.608087080384855</v>
      </c>
      <c r="S688" s="6">
        <f t="shared" si="112"/>
        <v>0.104497415015784</v>
      </c>
      <c r="T688" s="6">
        <f t="shared" si="113"/>
        <v>0.0360919674153441</v>
      </c>
      <c r="U688" s="6">
        <f t="shared" si="114"/>
        <v>0.0824654154112007</v>
      </c>
      <c r="V688" s="6">
        <f t="shared" si="115"/>
        <v>0.0540380047505938</v>
      </c>
      <c r="W688" s="12">
        <f t="shared" si="116"/>
        <v>0.345731522978501</v>
      </c>
      <c r="X688" s="12">
        <f t="shared" si="117"/>
        <v>0.303729972782425</v>
      </c>
      <c r="Y688" s="12">
        <f t="shared" si="118"/>
        <v>0.487538858720972</v>
      </c>
    </row>
    <row r="689" spans="1:25">
      <c r="A689" t="s">
        <v>56</v>
      </c>
      <c r="B689" s="6">
        <v>2015</v>
      </c>
      <c r="C689" s="6">
        <f t="shared" si="96"/>
        <v>0.631019190626292</v>
      </c>
      <c r="D689" s="6">
        <f t="shared" si="97"/>
        <v>0.7937899543379</v>
      </c>
      <c r="E689" s="6">
        <f t="shared" si="98"/>
        <v>0.402714559954309</v>
      </c>
      <c r="F689" s="6">
        <f t="shared" si="99"/>
        <v>0.325104558773064</v>
      </c>
      <c r="G689" s="6">
        <f t="shared" si="100"/>
        <v>0.429371467935552</v>
      </c>
      <c r="H689" s="12">
        <f t="shared" si="101"/>
        <v>0.655277111374266</v>
      </c>
      <c r="I689" s="12">
        <f t="shared" si="102"/>
        <v>0.646472785876493</v>
      </c>
      <c r="J689" s="12">
        <f t="shared" si="103"/>
        <v>0.595271826878283</v>
      </c>
      <c r="K689" s="12">
        <f t="shared" si="104"/>
        <v>0.866847407863426</v>
      </c>
      <c r="L689" s="6">
        <f t="shared" si="105"/>
        <v>0.499714082043455</v>
      </c>
      <c r="M689" s="6">
        <f t="shared" si="106"/>
        <v>0.464058525789187</v>
      </c>
      <c r="N689" s="6">
        <f t="shared" si="107"/>
        <v>0.154207044970031</v>
      </c>
      <c r="O689" s="6">
        <f t="shared" si="108"/>
        <v>0.545946841187663</v>
      </c>
      <c r="P689" s="6">
        <f t="shared" si="109"/>
        <v>0.289384770200727</v>
      </c>
      <c r="Q689" s="6">
        <f t="shared" si="110"/>
        <v>0.311449413257215</v>
      </c>
      <c r="R689" s="6">
        <f t="shared" si="111"/>
        <v>0.681697269290343</v>
      </c>
      <c r="S689" s="6">
        <f t="shared" si="112"/>
        <v>0.134830946607494</v>
      </c>
      <c r="T689" s="6">
        <f t="shared" si="113"/>
        <v>0.105317026393421</v>
      </c>
      <c r="U689" s="6">
        <f t="shared" si="114"/>
        <v>0.0850764191976545</v>
      </c>
      <c r="V689" s="6">
        <f t="shared" si="115"/>
        <v>0.0552256532066508</v>
      </c>
      <c r="W689" s="12">
        <f t="shared" si="116"/>
        <v>0.387704905484295</v>
      </c>
      <c r="X689" s="12">
        <f t="shared" si="117"/>
        <v>0.336908890493924</v>
      </c>
      <c r="Y689" s="12">
        <f t="shared" si="118"/>
        <v>0.82871591417485</v>
      </c>
    </row>
    <row r="690" spans="1:25">
      <c r="A690" t="s">
        <v>56</v>
      </c>
      <c r="B690" s="6">
        <v>2016</v>
      </c>
      <c r="C690" s="6">
        <f t="shared" si="96"/>
        <v>0.633561109520852</v>
      </c>
      <c r="D690" s="6">
        <f t="shared" si="97"/>
        <v>0.771232876712329</v>
      </c>
      <c r="E690" s="6">
        <f t="shared" si="98"/>
        <v>0.414748302892004</v>
      </c>
      <c r="F690" s="6">
        <f t="shared" si="99"/>
        <v>0.31475558203642</v>
      </c>
      <c r="G690" s="6">
        <f t="shared" si="100"/>
        <v>0.438977407544426</v>
      </c>
      <c r="H690" s="12">
        <f t="shared" si="101"/>
        <v>0.656461847467176</v>
      </c>
      <c r="I690" s="12">
        <f t="shared" si="102"/>
        <v>0.651808170341611</v>
      </c>
      <c r="J690" s="12">
        <f t="shared" si="103"/>
        <v>0.594588989080977</v>
      </c>
      <c r="K690" s="12">
        <f t="shared" si="104"/>
        <v>0.902861472527733</v>
      </c>
      <c r="L690" s="6">
        <f t="shared" si="105"/>
        <v>0.53655924976741</v>
      </c>
      <c r="M690" s="6">
        <f t="shared" si="106"/>
        <v>0.452284671255455</v>
      </c>
      <c r="N690" s="6">
        <f t="shared" si="107"/>
        <v>0.178897767036941</v>
      </c>
      <c r="O690" s="6">
        <f t="shared" si="108"/>
        <v>0.528951357293371</v>
      </c>
      <c r="P690" s="6">
        <f t="shared" si="109"/>
        <v>0.30680827423682</v>
      </c>
      <c r="Q690" s="6">
        <f t="shared" si="110"/>
        <v>0.316523945448779</v>
      </c>
      <c r="R690" s="6">
        <f t="shared" si="111"/>
        <v>0.727352815752676</v>
      </c>
      <c r="S690" s="6">
        <f t="shared" si="112"/>
        <v>0.188497964038981</v>
      </c>
      <c r="T690" s="6">
        <f t="shared" si="113"/>
        <v>0.0857668512233304</v>
      </c>
      <c r="U690" s="6">
        <f t="shared" si="114"/>
        <v>0.0891972209751302</v>
      </c>
      <c r="V690" s="6">
        <f t="shared" si="115"/>
        <v>0.0558194774346793</v>
      </c>
      <c r="W690" s="12">
        <f t="shared" si="116"/>
        <v>0.41981741486205</v>
      </c>
      <c r="X690" s="12">
        <f t="shared" si="117"/>
        <v>0.416292897987627</v>
      </c>
      <c r="Y690" s="12">
        <f t="shared" si="118"/>
        <v>0.698453279527642</v>
      </c>
    </row>
    <row r="691" spans="1:25">
      <c r="A691" t="s">
        <v>56</v>
      </c>
      <c r="B691" s="6">
        <v>2017</v>
      </c>
      <c r="C691" s="6">
        <f t="shared" si="96"/>
        <v>0.623468816753379</v>
      </c>
      <c r="D691" s="6">
        <f t="shared" si="97"/>
        <v>0.749543378995434</v>
      </c>
      <c r="E691" s="6">
        <f t="shared" si="98"/>
        <v>0.423881238404584</v>
      </c>
      <c r="F691" s="6">
        <f t="shared" si="99"/>
        <v>0.326292607690596</v>
      </c>
      <c r="G691" s="6">
        <f t="shared" si="100"/>
        <v>0.441401217007488</v>
      </c>
      <c r="H691" s="12">
        <f t="shared" si="101"/>
        <v>0.666345750750482</v>
      </c>
      <c r="I691" s="12">
        <f t="shared" si="102"/>
        <v>0.665769296510634</v>
      </c>
      <c r="J691" s="12">
        <f t="shared" si="103"/>
        <v>0.599027434763464</v>
      </c>
      <c r="K691" s="12">
        <f t="shared" si="104"/>
        <v>0.949009672416447</v>
      </c>
      <c r="L691" s="6">
        <f t="shared" si="105"/>
        <v>0.546677945675214</v>
      </c>
      <c r="M691" s="6">
        <f t="shared" si="106"/>
        <v>0.436676545454238</v>
      </c>
      <c r="N691" s="6">
        <f t="shared" si="107"/>
        <v>0.205345441904355</v>
      </c>
      <c r="O691" s="6">
        <f t="shared" si="108"/>
        <v>0.503951141493808</v>
      </c>
      <c r="P691" s="6">
        <f t="shared" si="109"/>
        <v>0.348597598707818</v>
      </c>
      <c r="Q691" s="6">
        <f t="shared" si="110"/>
        <v>0.447193149381541</v>
      </c>
      <c r="R691" s="6">
        <f t="shared" si="111"/>
        <v>0.752673767310637</v>
      </c>
      <c r="S691" s="6">
        <f t="shared" si="112"/>
        <v>0.267054033032896</v>
      </c>
      <c r="T691" s="6">
        <f t="shared" si="113"/>
        <v>0.124782074976266</v>
      </c>
      <c r="U691" s="6">
        <f t="shared" si="114"/>
        <v>0.0918684671962752</v>
      </c>
      <c r="V691" s="6">
        <f t="shared" si="115"/>
        <v>0.0558194774346793</v>
      </c>
      <c r="W691" s="12">
        <f t="shared" si="116"/>
        <v>0.494871427970832</v>
      </c>
      <c r="X691" s="12">
        <f t="shared" si="117"/>
        <v>0.584947952309206</v>
      </c>
      <c r="Y691" s="12">
        <f t="shared" si="118"/>
        <v>0.676649835530604</v>
      </c>
    </row>
    <row r="692" spans="1:25">
      <c r="A692" t="s">
        <v>56</v>
      </c>
      <c r="B692" s="6">
        <v>2018</v>
      </c>
      <c r="C692" s="6">
        <f t="shared" si="96"/>
        <v>0.626115496066739</v>
      </c>
      <c r="D692" s="6">
        <f t="shared" si="97"/>
        <v>0.729680365296804</v>
      </c>
      <c r="E692" s="6">
        <f t="shared" si="98"/>
        <v>0.432997917138586</v>
      </c>
      <c r="F692" s="6">
        <f t="shared" si="99"/>
        <v>0.34013850162719</v>
      </c>
      <c r="G692" s="6">
        <f t="shared" si="100"/>
        <v>0.442013547819209</v>
      </c>
      <c r="H692" s="12">
        <f t="shared" si="101"/>
        <v>0.675824482722298</v>
      </c>
      <c r="I692" s="12">
        <f t="shared" si="102"/>
        <v>0.693087197519107</v>
      </c>
      <c r="J692" s="12">
        <f t="shared" si="103"/>
        <v>0.6335107435274</v>
      </c>
      <c r="K692" s="12">
        <f t="shared" si="104"/>
        <v>0.885481904175595</v>
      </c>
      <c r="L692" s="6">
        <f t="shared" si="105"/>
        <v>0.566196392557753</v>
      </c>
      <c r="M692" s="6">
        <f t="shared" si="106"/>
        <v>0.411844534496815</v>
      </c>
      <c r="N692" s="6">
        <f t="shared" si="107"/>
        <v>0.2338769570238</v>
      </c>
      <c r="O692" s="6">
        <f t="shared" si="108"/>
        <v>0.493196650159557</v>
      </c>
      <c r="P692" s="6">
        <f t="shared" si="109"/>
        <v>0.370605819169611</v>
      </c>
      <c r="Q692" s="6">
        <f t="shared" si="110"/>
        <v>0.47732318426895</v>
      </c>
      <c r="R692" s="6">
        <f t="shared" si="111"/>
        <v>0.964366677290814</v>
      </c>
      <c r="S692" s="6">
        <f t="shared" si="112"/>
        <v>0.241753214073295</v>
      </c>
      <c r="T692" s="6">
        <f t="shared" si="113"/>
        <v>0.108629714136272</v>
      </c>
      <c r="U692" s="6">
        <f t="shared" si="114"/>
        <v>0.0969393953134475</v>
      </c>
      <c r="V692" s="6">
        <f t="shared" si="115"/>
        <v>0.0570071258907363</v>
      </c>
      <c r="W692" s="12">
        <f t="shared" si="116"/>
        <v>0.568659408871534</v>
      </c>
      <c r="X692" s="12">
        <f t="shared" si="117"/>
        <v>0.573634914617517</v>
      </c>
      <c r="Y692" s="12">
        <f t="shared" si="118"/>
        <v>0.803154834768669</v>
      </c>
    </row>
    <row r="693" spans="1:25">
      <c r="A693" t="s">
        <v>56</v>
      </c>
      <c r="B693" s="6">
        <v>2019</v>
      </c>
      <c r="C693" s="6">
        <f t="shared" si="96"/>
        <v>0.631219904753654</v>
      </c>
      <c r="D693" s="6">
        <f t="shared" si="97"/>
        <v>0.712100456621005</v>
      </c>
      <c r="E693" s="6">
        <f t="shared" si="98"/>
        <v>0.436302950896707</v>
      </c>
      <c r="F693" s="6">
        <f t="shared" si="99"/>
        <v>0.346052552784702</v>
      </c>
      <c r="G693" s="6">
        <f t="shared" si="100"/>
        <v>0.44262587863093</v>
      </c>
      <c r="H693" s="12">
        <f t="shared" si="101"/>
        <v>0.693299129285587</v>
      </c>
      <c r="I693" s="12">
        <f t="shared" si="102"/>
        <v>0.723524528117598</v>
      </c>
      <c r="J693" s="12">
        <f t="shared" si="103"/>
        <v>0.623781900331208</v>
      </c>
      <c r="K693" s="12">
        <f t="shared" si="104"/>
        <v>0.923413877609007</v>
      </c>
      <c r="L693" s="6">
        <f t="shared" si="105"/>
        <v>0.622589858198806</v>
      </c>
      <c r="M693" s="6">
        <f t="shared" si="106"/>
        <v>0.389872946544534</v>
      </c>
      <c r="N693" s="6">
        <f t="shared" si="107"/>
        <v>0.268460113844774</v>
      </c>
      <c r="O693" s="6">
        <f t="shared" si="108"/>
        <v>0.4936706866151</v>
      </c>
      <c r="P693" s="6">
        <f t="shared" si="109"/>
        <v>0.264376417278391</v>
      </c>
      <c r="Q693" s="6">
        <f t="shared" si="110"/>
        <v>0.422137646685696</v>
      </c>
      <c r="R693" s="6">
        <f t="shared" si="111"/>
        <v>0.947842179722617</v>
      </c>
      <c r="S693" s="6">
        <f t="shared" si="112"/>
        <v>0.244269570389349</v>
      </c>
      <c r="T693" s="6">
        <f t="shared" si="113"/>
        <v>0.189492652037122</v>
      </c>
      <c r="U693" s="6">
        <f t="shared" si="114"/>
        <v>0.100517018612371</v>
      </c>
      <c r="V693" s="6">
        <f t="shared" si="115"/>
        <v>0.0570071258907363</v>
      </c>
      <c r="W693" s="12">
        <f t="shared" si="116"/>
        <v>0.622619092712867</v>
      </c>
      <c r="X693" s="12">
        <f t="shared" si="117"/>
        <v>0.620662256119705</v>
      </c>
      <c r="Y693" s="12">
        <f t="shared" si="118"/>
        <v>0.832377824755525</v>
      </c>
    </row>
    <row r="694" spans="1:25">
      <c r="A694" t="s">
        <v>56</v>
      </c>
      <c r="B694" s="6">
        <v>2020</v>
      </c>
      <c r="C694" s="6">
        <f t="shared" si="96"/>
        <v>0.641531839503329</v>
      </c>
      <c r="D694" s="6">
        <f t="shared" si="97"/>
        <v>0.694977168949772</v>
      </c>
      <c r="E694" s="6">
        <f t="shared" si="98"/>
        <v>0.442152630599828</v>
      </c>
      <c r="F694" s="6">
        <f t="shared" si="99"/>
        <v>0.35146062500707</v>
      </c>
      <c r="G694" s="6">
        <f t="shared" si="100"/>
        <v>0.446312620393167</v>
      </c>
      <c r="H694" s="12">
        <f t="shared" si="101"/>
        <v>0.710103549700941</v>
      </c>
      <c r="I694" s="12">
        <f t="shared" si="102"/>
        <v>0.74891949307743</v>
      </c>
      <c r="J694" s="12">
        <f t="shared" si="103"/>
        <v>0.63787580010083</v>
      </c>
      <c r="K694" s="12">
        <f t="shared" si="104"/>
        <v>0.850201853978477</v>
      </c>
      <c r="L694" s="6">
        <f t="shared" si="105"/>
        <v>0.730470911776437</v>
      </c>
      <c r="M694" s="6">
        <f t="shared" si="106"/>
        <v>0.433111295261195</v>
      </c>
      <c r="N694" s="6">
        <f t="shared" si="107"/>
        <v>0.300984730964281</v>
      </c>
      <c r="O694" s="6">
        <f t="shared" si="108"/>
        <v>0.495790982768769</v>
      </c>
      <c r="P694" s="6">
        <f t="shared" si="109"/>
        <v>0.329235623582722</v>
      </c>
      <c r="Q694" s="6">
        <f t="shared" si="110"/>
        <v>0.537583254043768</v>
      </c>
      <c r="R694" s="6">
        <f t="shared" si="111"/>
        <v>0.985314745611154</v>
      </c>
      <c r="S694" s="6">
        <f t="shared" si="112"/>
        <v>0.329413917738024</v>
      </c>
      <c r="T694" s="6">
        <f t="shared" si="113"/>
        <v>0.223797635094078</v>
      </c>
      <c r="U694" s="6">
        <f t="shared" si="114"/>
        <v>0.100571082335812</v>
      </c>
      <c r="V694" s="6">
        <f t="shared" si="115"/>
        <v>0.0570071258907363</v>
      </c>
      <c r="W694" s="12">
        <f t="shared" si="116"/>
        <v>0.664692247318917</v>
      </c>
      <c r="X694" s="12">
        <f t="shared" si="117"/>
        <v>0.670925494134841</v>
      </c>
      <c r="Y694" s="12">
        <f t="shared" si="118"/>
        <v>0.827726746006604</v>
      </c>
    </row>
    <row r="695" spans="1:25">
      <c r="A695" t="s">
        <v>56</v>
      </c>
      <c r="B695" s="32">
        <v>2021</v>
      </c>
      <c r="C695" s="6">
        <f t="shared" si="96"/>
        <v>0.651392375585433</v>
      </c>
      <c r="D695" s="6">
        <f t="shared" si="97"/>
        <v>0.678538812785388</v>
      </c>
      <c r="E695" s="6">
        <f t="shared" si="98"/>
        <v>0.442147109429744</v>
      </c>
      <c r="F695" s="6">
        <f t="shared" si="99"/>
        <v>0.357485157760171</v>
      </c>
      <c r="G695" s="6">
        <f t="shared" si="100"/>
        <v>0.453290640268405</v>
      </c>
      <c r="H695" s="12">
        <f t="shared" si="101"/>
        <v>0.715241903322409</v>
      </c>
      <c r="I695" s="12">
        <f t="shared" si="102"/>
        <v>0.755976363147999</v>
      </c>
      <c r="J695" s="12">
        <f t="shared" si="103"/>
        <v>0.643778837133613</v>
      </c>
      <c r="K695" s="12">
        <f t="shared" si="104"/>
        <v>0.937099695739165</v>
      </c>
      <c r="L695" s="6">
        <f t="shared" si="105"/>
        <v>0.744040386710072</v>
      </c>
      <c r="M695" s="6">
        <f t="shared" si="106"/>
        <v>0.397647584190291</v>
      </c>
      <c r="N695" s="6">
        <f t="shared" si="107"/>
        <v>0.343510720743994</v>
      </c>
      <c r="O695" s="6">
        <f t="shared" si="108"/>
        <v>0.505818059355904</v>
      </c>
      <c r="P695" s="6">
        <f t="shared" si="109"/>
        <v>0.450618907062124</v>
      </c>
      <c r="Q695" s="6">
        <f t="shared" si="110"/>
        <v>0.551855375832541</v>
      </c>
      <c r="R695" s="6">
        <f t="shared" si="111"/>
        <v>0.978499592261614</v>
      </c>
      <c r="S695" s="6">
        <f t="shared" si="112"/>
        <v>0.313400741181315</v>
      </c>
      <c r="T695" s="6">
        <f t="shared" si="113"/>
        <v>0.258558197867576</v>
      </c>
      <c r="U695" s="6">
        <f t="shared" si="114"/>
        <v>0.13407947858653</v>
      </c>
      <c r="V695" s="6">
        <f t="shared" si="115"/>
        <v>0.0558194774346793</v>
      </c>
      <c r="W695" s="12">
        <f t="shared" si="116"/>
        <v>0.734005465687768</v>
      </c>
      <c r="X695" s="12">
        <f t="shared" si="117"/>
        <v>0.731921486728168</v>
      </c>
      <c r="Y695" s="12">
        <f t="shared" si="118"/>
        <v>0.857461985664683</v>
      </c>
    </row>
    <row r="696" spans="1:25">
      <c r="A696" t="s">
        <v>56</v>
      </c>
      <c r="B696" s="32">
        <v>2022</v>
      </c>
      <c r="C696" s="6">
        <f t="shared" si="96"/>
        <v>0.666340254614742</v>
      </c>
      <c r="D696" s="6">
        <f t="shared" si="97"/>
        <v>0.722374429223744</v>
      </c>
      <c r="E696" s="6">
        <f t="shared" si="98"/>
        <v>0.439623321238392</v>
      </c>
      <c r="F696" s="6">
        <f t="shared" si="99"/>
        <v>0.364231559048348</v>
      </c>
      <c r="G696" s="6">
        <f t="shared" si="100"/>
        <v>0.444156705660233</v>
      </c>
      <c r="H696" s="12">
        <f t="shared" si="101"/>
        <v>0.719161791709532</v>
      </c>
      <c r="I696" s="12">
        <f t="shared" si="102"/>
        <v>0.761922203501575</v>
      </c>
      <c r="J696" s="12">
        <f t="shared" si="103"/>
        <v>0.650058392204162</v>
      </c>
      <c r="K696" s="12">
        <f t="shared" si="104"/>
        <v>0.854250772491032</v>
      </c>
      <c r="L696" s="6">
        <f t="shared" si="105"/>
        <v>0.782771386144496</v>
      </c>
      <c r="M696" s="6">
        <f t="shared" si="106"/>
        <v>0.39748424821703</v>
      </c>
      <c r="N696" s="6">
        <f t="shared" si="107"/>
        <v>0.371851359044596</v>
      </c>
      <c r="O696" s="6">
        <f t="shared" si="108"/>
        <v>0.52478327721255</v>
      </c>
      <c r="P696" s="6">
        <f t="shared" si="109"/>
        <v>0.555164873836275</v>
      </c>
      <c r="Q696" s="6">
        <f t="shared" si="110"/>
        <v>0.51221059308595</v>
      </c>
      <c r="R696" s="6">
        <f t="shared" si="111"/>
        <v>1</v>
      </c>
      <c r="S696" s="6">
        <f t="shared" si="112"/>
        <v>0.283661984718854</v>
      </c>
      <c r="T696" s="6">
        <f t="shared" si="113"/>
        <v>0.103556521201595</v>
      </c>
      <c r="U696" s="6">
        <f t="shared" si="114"/>
        <v>0.144293091652711</v>
      </c>
      <c r="V696" s="6">
        <f t="shared" si="115"/>
        <v>0.0558194774346793</v>
      </c>
      <c r="W696" s="12">
        <f t="shared" si="116"/>
        <v>0.777618816417529</v>
      </c>
      <c r="X696" s="12">
        <f t="shared" si="117"/>
        <v>0.686357441823881</v>
      </c>
      <c r="Y696" s="12">
        <f t="shared" si="118"/>
        <v>0.908164141143608</v>
      </c>
    </row>
    <row r="697" spans="1:25">
      <c r="A697" t="s">
        <v>56</v>
      </c>
      <c r="B697" s="6">
        <v>2023</v>
      </c>
      <c r="C697" s="6">
        <f t="shared" si="96"/>
        <v>0.668775278689636</v>
      </c>
      <c r="D697" s="6">
        <f t="shared" si="97"/>
        <v>0.691780821917808</v>
      </c>
      <c r="E697" s="6">
        <f t="shared" si="98"/>
        <v>0.442453841101032</v>
      </c>
      <c r="F697" s="6">
        <f t="shared" si="99"/>
        <v>0.372064053533247</v>
      </c>
      <c r="G697" s="6">
        <f t="shared" si="100"/>
        <v>0.454783196621975</v>
      </c>
      <c r="H697" s="12">
        <f t="shared" si="101"/>
        <v>0.722269088864246</v>
      </c>
      <c r="I697" s="12">
        <f t="shared" si="102"/>
        <v>0.761922203501575</v>
      </c>
      <c r="J697" s="12">
        <f t="shared" si="103"/>
        <v>0.659630884689756</v>
      </c>
      <c r="K697" s="12">
        <f t="shared" si="104"/>
        <v>0.946109131376751</v>
      </c>
      <c r="L697" s="6">
        <f t="shared" si="105"/>
        <v>0.792367844868791</v>
      </c>
      <c r="M697" s="6">
        <f t="shared" si="106"/>
        <v>0.380599829601983</v>
      </c>
      <c r="N697" s="6">
        <f t="shared" si="107"/>
        <v>0.405579953500388</v>
      </c>
      <c r="O697" s="6">
        <f t="shared" si="108"/>
        <v>0.523022751960198</v>
      </c>
      <c r="P697" s="6">
        <f t="shared" si="109"/>
        <v>0.640818408456914</v>
      </c>
      <c r="Q697" s="6">
        <f t="shared" si="110"/>
        <v>0.551855375832541</v>
      </c>
      <c r="R697" s="6">
        <f t="shared" si="111"/>
        <v>9.77150815156204e-5</v>
      </c>
      <c r="S697" s="6">
        <f t="shared" si="112"/>
        <v>0.131536807430114</v>
      </c>
      <c r="T697" s="6">
        <f t="shared" si="113"/>
        <v>0.382346525518106</v>
      </c>
      <c r="U697" s="6">
        <f t="shared" si="114"/>
        <v>0.161557902247805</v>
      </c>
      <c r="V697" s="6">
        <f t="shared" si="115"/>
        <v>0.0558194774346793</v>
      </c>
      <c r="W697" s="12">
        <f t="shared" si="116"/>
        <v>0.804409773342881</v>
      </c>
      <c r="X697" s="12">
        <f t="shared" si="117"/>
        <v>0.721765443050613</v>
      </c>
      <c r="Y697" s="12">
        <f t="shared" si="118"/>
        <v>0.914511622099268</v>
      </c>
    </row>
    <row r="698" spans="1:25">
      <c r="A698" t="s">
        <v>57</v>
      </c>
      <c r="B698" s="6">
        <v>2011</v>
      </c>
      <c r="C698" s="6">
        <f t="shared" si="96"/>
        <v>0.324183350515136</v>
      </c>
      <c r="D698" s="6">
        <f t="shared" si="97"/>
        <v>0.536251141552511</v>
      </c>
      <c r="E698" s="6">
        <f t="shared" si="98"/>
        <v>0.167467670865261</v>
      </c>
      <c r="F698" s="6">
        <f t="shared" si="99"/>
        <v>0.132545800792666</v>
      </c>
      <c r="G698" s="6">
        <f t="shared" si="100"/>
        <v>0.10819120029596</v>
      </c>
      <c r="H698" s="12">
        <f t="shared" si="101"/>
        <v>0.874155628889455</v>
      </c>
      <c r="I698" s="12">
        <f t="shared" si="102"/>
        <v>0.917777696383659</v>
      </c>
      <c r="J698" s="12">
        <f t="shared" si="103"/>
        <v>0.886636162323946</v>
      </c>
      <c r="K698" s="12">
        <f t="shared" si="104"/>
        <v>0.391513845643861</v>
      </c>
      <c r="L698" s="6">
        <f t="shared" si="105"/>
        <v>0.0759802642388866</v>
      </c>
      <c r="M698" s="6">
        <f t="shared" si="106"/>
        <v>0.483364512365093</v>
      </c>
      <c r="N698" s="6">
        <f t="shared" si="107"/>
        <v>0.00570911909067424</v>
      </c>
      <c r="O698" s="6">
        <f t="shared" si="108"/>
        <v>0.673303651685582</v>
      </c>
      <c r="P698" s="6">
        <f t="shared" si="109"/>
        <v>0</v>
      </c>
      <c r="Q698" s="6">
        <f t="shared" si="110"/>
        <v>0.107516650808754</v>
      </c>
      <c r="R698" s="6">
        <f t="shared" si="111"/>
        <v>0.204852085501186</v>
      </c>
      <c r="S698" s="6">
        <f t="shared" si="112"/>
        <v>0.0106144484604475</v>
      </c>
      <c r="T698" s="6">
        <f t="shared" si="113"/>
        <v>0.015081057187504</v>
      </c>
      <c r="U698" s="6">
        <f t="shared" si="114"/>
        <v>0.0218850949055031</v>
      </c>
      <c r="V698" s="6">
        <f t="shared" si="115"/>
        <v>0.1229216152019</v>
      </c>
      <c r="W698" s="12">
        <f t="shared" si="116"/>
        <v>0.00236772926955766</v>
      </c>
      <c r="X698" s="12">
        <f t="shared" si="117"/>
        <v>0.0411759893847858</v>
      </c>
      <c r="Y698" s="12">
        <f t="shared" si="118"/>
        <v>0.0966085916455088</v>
      </c>
    </row>
    <row r="699" spans="1:25">
      <c r="A699" t="s">
        <v>57</v>
      </c>
      <c r="B699" s="6">
        <v>2012</v>
      </c>
      <c r="C699" s="6">
        <f t="shared" si="96"/>
        <v>0.334806871930766</v>
      </c>
      <c r="D699" s="6">
        <f t="shared" si="97"/>
        <v>0.533808219178082</v>
      </c>
      <c r="E699" s="6">
        <f t="shared" si="98"/>
        <v>0.169519399014502</v>
      </c>
      <c r="F699" s="6">
        <f t="shared" si="99"/>
        <v>0.151796697350112</v>
      </c>
      <c r="G699" s="6">
        <f t="shared" si="100"/>
        <v>0.144522828458074</v>
      </c>
      <c r="H699" s="12">
        <f t="shared" si="101"/>
        <v>0.868409307493618</v>
      </c>
      <c r="I699" s="12">
        <f t="shared" si="102"/>
        <v>0.917893683002466</v>
      </c>
      <c r="J699" s="12">
        <f t="shared" si="103"/>
        <v>0.876409549518504</v>
      </c>
      <c r="K699" s="12">
        <f t="shared" si="104"/>
        <v>0.871725052387323</v>
      </c>
      <c r="L699" s="6">
        <f t="shared" si="105"/>
        <v>0.0980232046594408</v>
      </c>
      <c r="M699" s="6">
        <f t="shared" si="106"/>
        <v>0.494156104362228</v>
      </c>
      <c r="N699" s="6">
        <f t="shared" si="107"/>
        <v>0.0227589770085249</v>
      </c>
      <c r="O699" s="6">
        <f t="shared" si="108"/>
        <v>0.690696495046211</v>
      </c>
      <c r="P699" s="6">
        <f t="shared" si="109"/>
        <v>0.00470234929647635</v>
      </c>
      <c r="Q699" s="6">
        <f t="shared" si="110"/>
        <v>0.110688233428481</v>
      </c>
      <c r="R699" s="6">
        <f t="shared" si="111"/>
        <v>0.2662090643467</v>
      </c>
      <c r="S699" s="6">
        <f t="shared" si="112"/>
        <v>0.0167909594180354</v>
      </c>
      <c r="T699" s="6">
        <f t="shared" si="113"/>
        <v>0.00539640299499904</v>
      </c>
      <c r="U699" s="6">
        <f t="shared" si="114"/>
        <v>0.0251078907623782</v>
      </c>
      <c r="V699" s="6">
        <f t="shared" si="115"/>
        <v>0.150237529691211</v>
      </c>
      <c r="W699" s="12">
        <f t="shared" si="116"/>
        <v>0.103125372095007</v>
      </c>
      <c r="X699" s="12">
        <f t="shared" si="117"/>
        <v>0.165021459144038</v>
      </c>
      <c r="Y699" s="12">
        <f t="shared" si="118"/>
        <v>0.27407946941689</v>
      </c>
    </row>
    <row r="700" spans="1:25">
      <c r="A700" t="s">
        <v>57</v>
      </c>
      <c r="B700" s="6">
        <v>2013</v>
      </c>
      <c r="C700" s="6">
        <f t="shared" si="96"/>
        <v>0.348427895191471</v>
      </c>
      <c r="D700" s="6">
        <f t="shared" si="97"/>
        <v>0.529570776255708</v>
      </c>
      <c r="E700" s="6">
        <f t="shared" si="98"/>
        <v>0.125401262538232</v>
      </c>
      <c r="F700" s="6">
        <f t="shared" si="99"/>
        <v>0.161914315128158</v>
      </c>
      <c r="G700" s="6">
        <f t="shared" si="100"/>
        <v>0.127722001811479</v>
      </c>
      <c r="H700" s="12">
        <f t="shared" si="101"/>
        <v>0.869473602443987</v>
      </c>
      <c r="I700" s="12">
        <f t="shared" si="102"/>
        <v>0.923815105120504</v>
      </c>
      <c r="J700" s="12">
        <f t="shared" si="103"/>
        <v>0.865455427284156</v>
      </c>
      <c r="K700" s="12">
        <f t="shared" si="104"/>
        <v>0.63961073555353</v>
      </c>
      <c r="L700" s="6">
        <f t="shared" si="105"/>
        <v>0.116428765627528</v>
      </c>
      <c r="M700" s="6">
        <f t="shared" si="106"/>
        <v>0.482916108266931</v>
      </c>
      <c r="N700" s="6">
        <f t="shared" si="107"/>
        <v>0.0418496512529062</v>
      </c>
      <c r="O700" s="6">
        <f t="shared" si="108"/>
        <v>1</v>
      </c>
      <c r="P700" s="6">
        <f t="shared" si="109"/>
        <v>0.0139123111201615</v>
      </c>
      <c r="Q700" s="6">
        <f t="shared" si="110"/>
        <v>0.127497621313035</v>
      </c>
      <c r="R700" s="6">
        <f t="shared" si="111"/>
        <v>0.294485855739192</v>
      </c>
      <c r="S700" s="6">
        <f t="shared" si="112"/>
        <v>0.0324838724436107</v>
      </c>
      <c r="T700" s="6">
        <f t="shared" si="113"/>
        <v>0.0104004798971652</v>
      </c>
      <c r="U700" s="6">
        <f t="shared" si="114"/>
        <v>0.0288102841659064</v>
      </c>
      <c r="V700" s="6">
        <f t="shared" si="115"/>
        <v>0.17874109263658</v>
      </c>
      <c r="W700" s="12">
        <f t="shared" si="116"/>
        <v>0.188621923537579</v>
      </c>
      <c r="X700" s="12">
        <f t="shared" si="117"/>
        <v>0.23554650313128</v>
      </c>
      <c r="Y700" s="12">
        <f t="shared" si="118"/>
        <v>0.448205056299796</v>
      </c>
    </row>
    <row r="701" spans="1:25">
      <c r="A701" t="s">
        <v>57</v>
      </c>
      <c r="B701" s="6">
        <v>2014</v>
      </c>
      <c r="C701" s="6">
        <f t="shared" si="96"/>
        <v>0.356731308511442</v>
      </c>
      <c r="D701" s="6">
        <f t="shared" si="97"/>
        <v>0.525579908675799</v>
      </c>
      <c r="E701" s="6">
        <f t="shared" si="98"/>
        <v>0.133825647890139</v>
      </c>
      <c r="F701" s="6">
        <f t="shared" si="99"/>
        <v>0.178325747319755</v>
      </c>
      <c r="G701" s="6">
        <f t="shared" si="100"/>
        <v>0.141563229534756</v>
      </c>
      <c r="H701" s="12">
        <f t="shared" si="101"/>
        <v>0.864021427269082</v>
      </c>
      <c r="I701" s="12">
        <f t="shared" si="102"/>
        <v>0.924150855859156</v>
      </c>
      <c r="J701" s="12">
        <f t="shared" si="103"/>
        <v>0.860815959259472</v>
      </c>
      <c r="K701" s="12">
        <f t="shared" si="104"/>
        <v>0.851693560798892</v>
      </c>
      <c r="L701" s="6">
        <f t="shared" si="105"/>
        <v>0.153455299522776</v>
      </c>
      <c r="M701" s="6">
        <f t="shared" si="106"/>
        <v>0.525079801001554</v>
      </c>
      <c r="N701" s="6">
        <f t="shared" si="107"/>
        <v>0.0618244439688693</v>
      </c>
      <c r="O701" s="6">
        <f t="shared" si="108"/>
        <v>0.960704497637074</v>
      </c>
      <c r="P701" s="6">
        <f t="shared" si="109"/>
        <v>0.0413800807020804</v>
      </c>
      <c r="Q701" s="6">
        <f t="shared" si="110"/>
        <v>0.115445607358072</v>
      </c>
      <c r="R701" s="6">
        <f t="shared" si="111"/>
        <v>0.328970727375507</v>
      </c>
      <c r="S701" s="6">
        <f t="shared" si="112"/>
        <v>0.050052614722972</v>
      </c>
      <c r="T701" s="6">
        <f t="shared" si="113"/>
        <v>0.0137452674972924</v>
      </c>
      <c r="U701" s="6">
        <f t="shared" si="114"/>
        <v>0.0334841802569248</v>
      </c>
      <c r="V701" s="6">
        <f t="shared" si="115"/>
        <v>0.209026128266033</v>
      </c>
      <c r="W701" s="12">
        <f t="shared" si="116"/>
        <v>0.29691325040253</v>
      </c>
      <c r="X701" s="12">
        <f t="shared" si="117"/>
        <v>0.212964201483143</v>
      </c>
      <c r="Y701" s="12">
        <f t="shared" si="118"/>
        <v>0.573855886677733</v>
      </c>
    </row>
    <row r="702" spans="1:25">
      <c r="A702" t="s">
        <v>57</v>
      </c>
      <c r="B702" s="6">
        <v>2015</v>
      </c>
      <c r="C702" s="6">
        <f t="shared" si="96"/>
        <v>0.358421013886191</v>
      </c>
      <c r="D702" s="6">
        <f t="shared" si="97"/>
        <v>0.521251141552511</v>
      </c>
      <c r="E702" s="6">
        <f t="shared" si="98"/>
        <v>0.146646679008527</v>
      </c>
      <c r="F702" s="6">
        <f t="shared" si="99"/>
        <v>0.187131053883951</v>
      </c>
      <c r="G702" s="6">
        <f t="shared" si="100"/>
        <v>0.150760948602482</v>
      </c>
      <c r="H702" s="12">
        <f t="shared" si="101"/>
        <v>0.860658491329907</v>
      </c>
      <c r="I702" s="12">
        <f t="shared" si="102"/>
        <v>0.922337801870437</v>
      </c>
      <c r="J702" s="12">
        <f t="shared" si="103"/>
        <v>0.859367322063319</v>
      </c>
      <c r="K702" s="12">
        <f t="shared" si="104"/>
        <v>0.946949696331112</v>
      </c>
      <c r="L702" s="6">
        <f t="shared" si="105"/>
        <v>0.20387206288826</v>
      </c>
      <c r="M702" s="6">
        <f t="shared" si="106"/>
        <v>0.594609790635983</v>
      </c>
      <c r="N702" s="6">
        <f t="shared" si="107"/>
        <v>0.0803116955398259</v>
      </c>
      <c r="O702" s="6">
        <f t="shared" si="108"/>
        <v>0.877437360293527</v>
      </c>
      <c r="P702" s="6">
        <f t="shared" si="109"/>
        <v>0.0492031608644336</v>
      </c>
      <c r="Q702" s="6">
        <f t="shared" si="110"/>
        <v>0.0900729464002537</v>
      </c>
      <c r="R702" s="6">
        <f t="shared" si="111"/>
        <v>0.393028563580467</v>
      </c>
      <c r="S702" s="6">
        <f t="shared" si="112"/>
        <v>0.0629089079013588</v>
      </c>
      <c r="T702" s="6">
        <f t="shared" si="113"/>
        <v>0.0174268675776018</v>
      </c>
      <c r="U702" s="6">
        <f t="shared" si="114"/>
        <v>0.0378939862703057</v>
      </c>
      <c r="V702" s="6">
        <f t="shared" si="115"/>
        <v>0.241686460807601</v>
      </c>
      <c r="W702" s="12">
        <f t="shared" si="116"/>
        <v>0.342287553131871</v>
      </c>
      <c r="X702" s="12">
        <f t="shared" si="117"/>
        <v>0.249992826153991</v>
      </c>
      <c r="Y702" s="12">
        <f t="shared" si="118"/>
        <v>0.857481154298678</v>
      </c>
    </row>
    <row r="703" spans="1:25">
      <c r="A703" t="s">
        <v>57</v>
      </c>
      <c r="B703" s="6">
        <v>2016</v>
      </c>
      <c r="C703" s="6">
        <f t="shared" si="96"/>
        <v>0.36201204856827</v>
      </c>
      <c r="D703" s="6">
        <f t="shared" si="97"/>
        <v>0.509986301369863</v>
      </c>
      <c r="E703" s="6">
        <f t="shared" si="98"/>
        <v>0.150118620805579</v>
      </c>
      <c r="F703" s="6">
        <f t="shared" si="99"/>
        <v>0.146849887435374</v>
      </c>
      <c r="G703" s="6">
        <f t="shared" si="100"/>
        <v>0.157611399558612</v>
      </c>
      <c r="H703" s="12">
        <f t="shared" si="101"/>
        <v>0.860682663881269</v>
      </c>
      <c r="I703" s="12">
        <f t="shared" si="102"/>
        <v>0.922612507020243</v>
      </c>
      <c r="J703" s="12">
        <f t="shared" si="103"/>
        <v>0.854102451196243</v>
      </c>
      <c r="K703" s="12">
        <f t="shared" si="104"/>
        <v>0.921780103472362</v>
      </c>
      <c r="L703" s="6">
        <f t="shared" si="105"/>
        <v>0.233017606614937</v>
      </c>
      <c r="M703" s="6">
        <f t="shared" si="106"/>
        <v>0.596751969328287</v>
      </c>
      <c r="N703" s="6">
        <f t="shared" si="107"/>
        <v>0.0984831355980367</v>
      </c>
      <c r="O703" s="6">
        <f t="shared" si="108"/>
        <v>0.865845838353037</v>
      </c>
      <c r="P703" s="6">
        <f t="shared" si="109"/>
        <v>0.0617799929222575</v>
      </c>
      <c r="Q703" s="6">
        <f t="shared" si="110"/>
        <v>0.143672692673644</v>
      </c>
      <c r="R703" s="6">
        <f t="shared" si="111"/>
        <v>0.46300528899937</v>
      </c>
      <c r="S703" s="6">
        <f t="shared" si="112"/>
        <v>0.0839547970901771</v>
      </c>
      <c r="T703" s="6">
        <f t="shared" si="113"/>
        <v>0.0130836215653685</v>
      </c>
      <c r="U703" s="6">
        <f t="shared" si="114"/>
        <v>0.0404501789085705</v>
      </c>
      <c r="V703" s="6">
        <f t="shared" si="115"/>
        <v>0.278503562945368</v>
      </c>
      <c r="W703" s="12">
        <f t="shared" si="116"/>
        <v>0.384742683948617</v>
      </c>
      <c r="X703" s="12">
        <f t="shared" si="117"/>
        <v>0.349124533950713</v>
      </c>
      <c r="Y703" s="12">
        <f t="shared" si="118"/>
        <v>0.736067666897073</v>
      </c>
    </row>
    <row r="704" spans="1:25">
      <c r="A704" t="s">
        <v>57</v>
      </c>
      <c r="B704" s="6">
        <v>2017</v>
      </c>
      <c r="C704" s="6">
        <f t="shared" si="96"/>
        <v>0.366123993588749</v>
      </c>
      <c r="D704" s="6">
        <f t="shared" si="97"/>
        <v>0.368958904109589</v>
      </c>
      <c r="E704" s="6">
        <f t="shared" si="98"/>
        <v>0.154113800824096</v>
      </c>
      <c r="F704" s="6">
        <f t="shared" si="99"/>
        <v>0.157436618762279</v>
      </c>
      <c r="G704" s="6">
        <f t="shared" si="100"/>
        <v>0.154817640230134</v>
      </c>
      <c r="H704" s="12">
        <f t="shared" si="101"/>
        <v>0.871948056582524</v>
      </c>
      <c r="I704" s="12">
        <f t="shared" si="102"/>
        <v>0.924309574390155</v>
      </c>
      <c r="J704" s="12">
        <f t="shared" si="103"/>
        <v>0.853831230575817</v>
      </c>
      <c r="K704" s="12">
        <f t="shared" si="104"/>
        <v>0.936791883220666</v>
      </c>
      <c r="L704" s="6">
        <f t="shared" si="105"/>
        <v>0.258761099796658</v>
      </c>
      <c r="M704" s="6">
        <f t="shared" si="106"/>
        <v>0.570984179686629</v>
      </c>
      <c r="N704" s="6">
        <f t="shared" si="107"/>
        <v>0.118602377289914</v>
      </c>
      <c r="O704" s="6">
        <f t="shared" si="108"/>
        <v>0.853034991895898</v>
      </c>
      <c r="P704" s="6">
        <f t="shared" si="109"/>
        <v>0.0799191792981964</v>
      </c>
      <c r="Q704" s="6">
        <f t="shared" si="110"/>
        <v>0.100222010783381</v>
      </c>
      <c r="R704" s="6">
        <f t="shared" si="111"/>
        <v>0.450255576710788</v>
      </c>
      <c r="S704" s="6">
        <f t="shared" si="112"/>
        <v>0.0966280825364872</v>
      </c>
      <c r="T704" s="6">
        <f t="shared" si="113"/>
        <v>0.0152383361222705</v>
      </c>
      <c r="U704" s="6">
        <f t="shared" si="114"/>
        <v>0.0453611581296642</v>
      </c>
      <c r="V704" s="6">
        <f t="shared" si="115"/>
        <v>0.320071258907363</v>
      </c>
      <c r="W704" s="12">
        <f t="shared" si="116"/>
        <v>0.486054855252347</v>
      </c>
      <c r="X704" s="12">
        <f t="shared" si="117"/>
        <v>0.499433334410459</v>
      </c>
      <c r="Y704" s="12">
        <f t="shared" si="118"/>
        <v>0.65927840631314</v>
      </c>
    </row>
    <row r="705" spans="1:25">
      <c r="A705" t="s">
        <v>57</v>
      </c>
      <c r="B705" s="6">
        <v>2018</v>
      </c>
      <c r="C705" s="6">
        <f t="shared" si="96"/>
        <v>0.354148510708166</v>
      </c>
      <c r="D705" s="6">
        <f t="shared" si="97"/>
        <v>0.340164383561644</v>
      </c>
      <c r="E705" s="6">
        <f t="shared" si="98"/>
        <v>0.156893249863466</v>
      </c>
      <c r="F705" s="6">
        <f t="shared" si="99"/>
        <v>0.172160147220201</v>
      </c>
      <c r="G705" s="6">
        <f t="shared" si="100"/>
        <v>0.131510798709003</v>
      </c>
      <c r="H705" s="12">
        <f t="shared" si="101"/>
        <v>0.880628110592773</v>
      </c>
      <c r="I705" s="12">
        <f t="shared" si="102"/>
        <v>0.938209654970332</v>
      </c>
      <c r="J705" s="12">
        <f t="shared" si="103"/>
        <v>0.841409326160346</v>
      </c>
      <c r="K705" s="12">
        <f t="shared" si="104"/>
        <v>0.931014479027313</v>
      </c>
      <c r="L705" s="6">
        <f t="shared" si="105"/>
        <v>0.275480182993995</v>
      </c>
      <c r="M705" s="6">
        <f t="shared" si="106"/>
        <v>0.554657388808516</v>
      </c>
      <c r="N705" s="6">
        <f t="shared" si="107"/>
        <v>0.140483207109509</v>
      </c>
      <c r="O705" s="6">
        <f t="shared" si="108"/>
        <v>0.804631636130873</v>
      </c>
      <c r="P705" s="6">
        <f t="shared" si="109"/>
        <v>0.115520421659474</v>
      </c>
      <c r="Q705" s="6">
        <f t="shared" si="110"/>
        <v>0.09546463685379</v>
      </c>
      <c r="R705" s="6">
        <f t="shared" si="111"/>
        <v>0.489095160588952</v>
      </c>
      <c r="S705" s="6">
        <f t="shared" si="112"/>
        <v>0.102667337695018</v>
      </c>
      <c r="T705" s="6">
        <f t="shared" si="113"/>
        <v>0.0290379943891332</v>
      </c>
      <c r="U705" s="6">
        <f t="shared" si="114"/>
        <v>0.0470063396567128</v>
      </c>
      <c r="V705" s="6">
        <f t="shared" si="115"/>
        <v>0.358669833729216</v>
      </c>
      <c r="W705" s="12">
        <f t="shared" si="116"/>
        <v>0.571330451317864</v>
      </c>
      <c r="X705" s="12">
        <f t="shared" si="117"/>
        <v>0.465486446394512</v>
      </c>
      <c r="Y705" s="12">
        <f t="shared" si="118"/>
        <v>0.778643224717808</v>
      </c>
    </row>
    <row r="706" spans="1:25">
      <c r="A706" t="s">
        <v>57</v>
      </c>
      <c r="B706" s="6">
        <v>2019</v>
      </c>
      <c r="C706" s="6">
        <f t="shared" si="96"/>
        <v>0.354438080598525</v>
      </c>
      <c r="D706" s="6">
        <f t="shared" si="97"/>
        <v>0.310707762557078</v>
      </c>
      <c r="E706" s="6">
        <f t="shared" si="98"/>
        <v>0.160228496691209</v>
      </c>
      <c r="F706" s="6">
        <f t="shared" si="99"/>
        <v>0.180301869289278</v>
      </c>
      <c r="G706" s="6">
        <f t="shared" si="100"/>
        <v>0.13042646289658</v>
      </c>
      <c r="H706" s="12">
        <f t="shared" si="101"/>
        <v>0.889473999548412</v>
      </c>
      <c r="I706" s="12">
        <f t="shared" si="102"/>
        <v>0.949881571557639</v>
      </c>
      <c r="J706" s="12">
        <f t="shared" si="103"/>
        <v>0.87622129049962</v>
      </c>
      <c r="K706" s="12">
        <f t="shared" si="104"/>
        <v>0.966697053287083</v>
      </c>
      <c r="L706" s="6">
        <f t="shared" si="105"/>
        <v>0.297386111068025</v>
      </c>
      <c r="M706" s="6">
        <f t="shared" si="106"/>
        <v>0.516647592677927</v>
      </c>
      <c r="N706" s="6">
        <f t="shared" si="107"/>
        <v>0.167354565632216</v>
      </c>
      <c r="O706" s="6">
        <f t="shared" si="108"/>
        <v>0.787178953226087</v>
      </c>
      <c r="P706" s="6">
        <f t="shared" si="109"/>
        <v>0.132691855258189</v>
      </c>
      <c r="Q706" s="6">
        <f t="shared" si="110"/>
        <v>0.0910244211861719</v>
      </c>
      <c r="R706" s="6">
        <f t="shared" si="111"/>
        <v>0.734849786060986</v>
      </c>
      <c r="S706" s="6">
        <f t="shared" si="112"/>
        <v>0.0969025941346022</v>
      </c>
      <c r="T706" s="6">
        <f t="shared" si="113"/>
        <v>0.0245378812571217</v>
      </c>
      <c r="U706" s="6">
        <f t="shared" si="114"/>
        <v>0.0502590325035092</v>
      </c>
      <c r="V706" s="6">
        <f t="shared" si="115"/>
        <v>0.378266033254157</v>
      </c>
      <c r="W706" s="12">
        <f t="shared" si="116"/>
        <v>0.625717704421448</v>
      </c>
      <c r="X706" s="12">
        <f t="shared" si="117"/>
        <v>0.474072928798786</v>
      </c>
      <c r="Y706" s="12">
        <f t="shared" si="118"/>
        <v>0.800578062133098</v>
      </c>
    </row>
    <row r="707" spans="1:25">
      <c r="A707" t="s">
        <v>57</v>
      </c>
      <c r="B707" s="6">
        <v>2020</v>
      </c>
      <c r="C707" s="6">
        <f t="shared" si="96"/>
        <v>0.354029751563391</v>
      </c>
      <c r="D707" s="6">
        <f t="shared" si="97"/>
        <v>0.280365296803653</v>
      </c>
      <c r="E707" s="6">
        <f t="shared" si="98"/>
        <v>0.161992357166947</v>
      </c>
      <c r="F707" s="6">
        <f t="shared" si="99"/>
        <v>0.18767496162998</v>
      </c>
      <c r="G707" s="6">
        <f t="shared" si="100"/>
        <v>0.131242903978875</v>
      </c>
      <c r="H707" s="12">
        <f t="shared" si="101"/>
        <v>0.89566399969221</v>
      </c>
      <c r="I707" s="12">
        <f t="shared" si="102"/>
        <v>0.9546858593998</v>
      </c>
      <c r="J707" s="12">
        <f t="shared" si="103"/>
        <v>0.872105118730815</v>
      </c>
      <c r="K707" s="12">
        <f t="shared" si="104"/>
        <v>0.944913398131815</v>
      </c>
      <c r="L707" s="6">
        <f t="shared" si="105"/>
        <v>0.33556378767746</v>
      </c>
      <c r="M707" s="6">
        <f t="shared" si="106"/>
        <v>0.541644804454304</v>
      </c>
      <c r="N707" s="6">
        <f t="shared" si="107"/>
        <v>0.190243994562591</v>
      </c>
      <c r="O707" s="6">
        <f t="shared" si="108"/>
        <v>0.776747658613474</v>
      </c>
      <c r="P707" s="6">
        <f t="shared" si="109"/>
        <v>0.162965020531384</v>
      </c>
      <c r="Q707" s="6">
        <f t="shared" si="110"/>
        <v>0.165873771011735</v>
      </c>
      <c r="R707" s="6">
        <f t="shared" si="111"/>
        <v>0.753542591035613</v>
      </c>
      <c r="S707" s="6">
        <f t="shared" si="112"/>
        <v>0.114379832547925</v>
      </c>
      <c r="T707" s="6">
        <f t="shared" si="113"/>
        <v>0.023048554199722</v>
      </c>
      <c r="U707" s="6">
        <f t="shared" si="114"/>
        <v>0.0563369410695449</v>
      </c>
      <c r="V707" s="6">
        <f t="shared" si="115"/>
        <v>0.393705463182898</v>
      </c>
      <c r="W707" s="12">
        <f t="shared" si="116"/>
        <v>0.670034938461689</v>
      </c>
      <c r="X707" s="12">
        <f t="shared" si="117"/>
        <v>0.498952950928624</v>
      </c>
      <c r="Y707" s="12">
        <f t="shared" si="118"/>
        <v>0.79525882414212</v>
      </c>
    </row>
    <row r="708" spans="1:25">
      <c r="A708" t="s">
        <v>57</v>
      </c>
      <c r="B708" s="32">
        <v>2021</v>
      </c>
      <c r="C708" s="6">
        <f t="shared" si="96"/>
        <v>0.350581257166928</v>
      </c>
      <c r="D708" s="6">
        <f t="shared" si="97"/>
        <v>0.273059360730594</v>
      </c>
      <c r="E708" s="6">
        <f t="shared" si="98"/>
        <v>0.161993737459467</v>
      </c>
      <c r="F708" s="6">
        <f t="shared" si="99"/>
        <v>0.196955452162862</v>
      </c>
      <c r="G708" s="6">
        <f t="shared" si="100"/>
        <v>0.136001224661623</v>
      </c>
      <c r="H708" s="12">
        <f t="shared" si="101"/>
        <v>0.899600756866194</v>
      </c>
      <c r="I708" s="12">
        <f t="shared" si="102"/>
        <v>0.96307962786609</v>
      </c>
      <c r="J708" s="12">
        <f t="shared" si="103"/>
        <v>0.875892634924282</v>
      </c>
      <c r="K708" s="12">
        <f t="shared" si="104"/>
        <v>0.965986716705933</v>
      </c>
      <c r="L708" s="6">
        <f t="shared" si="105"/>
        <v>0.362662980389073</v>
      </c>
      <c r="M708" s="6">
        <f t="shared" si="106"/>
        <v>0.529885405344537</v>
      </c>
      <c r="N708" s="6">
        <f t="shared" si="107"/>
        <v>0.22159907000775</v>
      </c>
      <c r="O708" s="6">
        <f t="shared" si="108"/>
        <v>0.767744630856949</v>
      </c>
      <c r="P708" s="6">
        <f t="shared" si="109"/>
        <v>0.178737710330538</v>
      </c>
      <c r="Q708" s="6">
        <f t="shared" si="110"/>
        <v>0.19790675547098</v>
      </c>
      <c r="R708" s="6">
        <f t="shared" si="111"/>
        <v>0.537571036868763</v>
      </c>
      <c r="S708" s="6">
        <f t="shared" si="112"/>
        <v>0.0875691997986915</v>
      </c>
      <c r="T708" s="6">
        <f t="shared" si="113"/>
        <v>0.0544750595626367</v>
      </c>
      <c r="U708" s="6">
        <f t="shared" si="114"/>
        <v>0.0816597782639914</v>
      </c>
      <c r="V708" s="6">
        <f t="shared" si="115"/>
        <v>0.415676959619952</v>
      </c>
      <c r="W708" s="12">
        <f t="shared" si="116"/>
        <v>0.739967411284989</v>
      </c>
      <c r="X708" s="12">
        <f t="shared" si="117"/>
        <v>0.58666728389461</v>
      </c>
      <c r="Y708" s="12">
        <f t="shared" si="118"/>
        <v>0.823982576858716</v>
      </c>
    </row>
    <row r="709" spans="1:25">
      <c r="A709" t="s">
        <v>57</v>
      </c>
      <c r="B709" s="32">
        <v>2022</v>
      </c>
      <c r="C709" s="6">
        <f t="shared" si="96"/>
        <v>0.346412609687569</v>
      </c>
      <c r="D709" s="6">
        <f t="shared" si="97"/>
        <v>0.307305936073059</v>
      </c>
      <c r="E709" s="6">
        <f t="shared" si="98"/>
        <v>0.165010750178249</v>
      </c>
      <c r="F709" s="6">
        <f t="shared" si="99"/>
        <v>0.204520252054257</v>
      </c>
      <c r="G709" s="6">
        <f t="shared" si="100"/>
        <v>0.138514332368062</v>
      </c>
      <c r="H709" s="12">
        <f t="shared" si="101"/>
        <v>0.900403225140029</v>
      </c>
      <c r="I709" s="12">
        <f t="shared" si="102"/>
        <v>0.96337264669255</v>
      </c>
      <c r="J709" s="12">
        <f t="shared" si="103"/>
        <v>0.892561535172528</v>
      </c>
      <c r="K709" s="12">
        <f t="shared" si="104"/>
        <v>0.900541039695976</v>
      </c>
      <c r="L709" s="6">
        <f t="shared" si="105"/>
        <v>0.380279454703543</v>
      </c>
      <c r="M709" s="6">
        <f t="shared" si="106"/>
        <v>0.539388375350355</v>
      </c>
      <c r="N709" s="6">
        <f t="shared" si="107"/>
        <v>0.243571894699698</v>
      </c>
      <c r="O709" s="6">
        <f t="shared" si="108"/>
        <v>0.741618999924112</v>
      </c>
      <c r="P709" s="6">
        <f t="shared" si="109"/>
        <v>0.200427630083173</v>
      </c>
      <c r="Q709" s="6">
        <f t="shared" si="110"/>
        <v>0.139549635267999</v>
      </c>
      <c r="R709" s="6">
        <f t="shared" si="111"/>
        <v>0.509180731927783</v>
      </c>
      <c r="S709" s="6">
        <f t="shared" si="112"/>
        <v>0.0711900077778286</v>
      </c>
      <c r="T709" s="6">
        <f t="shared" si="113"/>
        <v>0.00269725704001153</v>
      </c>
      <c r="U709" s="6">
        <f t="shared" si="114"/>
        <v>0.0798026569454943</v>
      </c>
      <c r="V709" s="6">
        <f t="shared" si="115"/>
        <v>0.425178147268409</v>
      </c>
      <c r="W709" s="12">
        <f t="shared" si="116"/>
        <v>0.78299336206913</v>
      </c>
      <c r="X709" s="12">
        <f t="shared" si="117"/>
        <v>0.524963028789879</v>
      </c>
      <c r="Y709" s="12">
        <f t="shared" si="118"/>
        <v>0.854394005405774</v>
      </c>
    </row>
    <row r="710" spans="1:25">
      <c r="A710" t="s">
        <v>57</v>
      </c>
      <c r="B710" s="6">
        <v>2023</v>
      </c>
      <c r="C710" s="6">
        <f t="shared" si="96"/>
        <v>0.345415989227174</v>
      </c>
      <c r="D710" s="6">
        <f t="shared" si="97"/>
        <v>0.287214611872146</v>
      </c>
      <c r="E710" s="6">
        <f t="shared" si="98"/>
        <v>0.171870497274919</v>
      </c>
      <c r="F710" s="6">
        <f t="shared" si="99"/>
        <v>0.20929262324978</v>
      </c>
      <c r="G710" s="6">
        <f t="shared" si="100"/>
        <v>0.139164933855515</v>
      </c>
      <c r="H710" s="12">
        <f t="shared" si="101"/>
        <v>0.901346901869864</v>
      </c>
      <c r="I710" s="12">
        <f t="shared" si="102"/>
        <v>0.96337264669255</v>
      </c>
      <c r="J710" s="12">
        <f t="shared" si="103"/>
        <v>0.895752366001059</v>
      </c>
      <c r="K710" s="12">
        <f t="shared" si="104"/>
        <v>0.942607172031681</v>
      </c>
      <c r="L710" s="6">
        <f t="shared" si="105"/>
        <v>0.38393220264248</v>
      </c>
      <c r="M710" s="6">
        <f t="shared" si="106"/>
        <v>0.525901283916554</v>
      </c>
      <c r="N710" s="6">
        <f t="shared" si="107"/>
        <v>0.272255231206407</v>
      </c>
      <c r="O710" s="6">
        <f t="shared" si="108"/>
        <v>0.706294472638444</v>
      </c>
      <c r="P710" s="6">
        <f t="shared" si="109"/>
        <v>0.242729003521078</v>
      </c>
      <c r="Q710" s="6">
        <f t="shared" si="110"/>
        <v>0.111005391690454</v>
      </c>
      <c r="R710" s="6">
        <f t="shared" si="111"/>
        <v>4.77396934672927e-5</v>
      </c>
      <c r="S710" s="6">
        <f t="shared" si="112"/>
        <v>0.027451159811502</v>
      </c>
      <c r="T710" s="6">
        <f t="shared" si="113"/>
        <v>0.0047634046655944</v>
      </c>
      <c r="U710" s="6">
        <f t="shared" si="114"/>
        <v>0.0909013494006401</v>
      </c>
      <c r="V710" s="6">
        <f t="shared" si="115"/>
        <v>0.422802850356295</v>
      </c>
      <c r="W710" s="12">
        <f t="shared" si="116"/>
        <v>0.812048356713581</v>
      </c>
      <c r="X710" s="12">
        <f t="shared" si="117"/>
        <v>0.582884874543653</v>
      </c>
      <c r="Y710" s="12">
        <f t="shared" si="118"/>
        <v>0.839821143141361</v>
      </c>
    </row>
    <row r="711" spans="1:25">
      <c r="A711" t="s">
        <v>58</v>
      </c>
      <c r="B711" s="6">
        <v>2011</v>
      </c>
      <c r="C711" s="6">
        <f t="shared" si="96"/>
        <v>0.43237779481249</v>
      </c>
      <c r="D711" s="6">
        <f t="shared" si="97"/>
        <v>0.762255707762557</v>
      </c>
      <c r="E711" s="6">
        <f t="shared" si="98"/>
        <v>0.233882347239576</v>
      </c>
      <c r="F711" s="6">
        <f t="shared" si="99"/>
        <v>0.191146424517594</v>
      </c>
      <c r="G711" s="6">
        <f t="shared" si="100"/>
        <v>0.20982535814974</v>
      </c>
      <c r="H711" s="12">
        <f t="shared" si="101"/>
        <v>0.724642496116567</v>
      </c>
      <c r="I711" s="12">
        <f t="shared" si="102"/>
        <v>0.712127316680097</v>
      </c>
      <c r="J711" s="12">
        <f t="shared" si="103"/>
        <v>0.725907631829176</v>
      </c>
      <c r="K711" s="12">
        <f t="shared" si="104"/>
        <v>0.529058685640546</v>
      </c>
      <c r="L711" s="6">
        <f t="shared" si="105"/>
        <v>0.168739289356125</v>
      </c>
      <c r="M711" s="6">
        <f t="shared" si="106"/>
        <v>0.604068824910349</v>
      </c>
      <c r="N711" s="6">
        <f t="shared" si="107"/>
        <v>0.0230431413071558</v>
      </c>
      <c r="O711" s="6">
        <f t="shared" si="108"/>
        <v>0.653255075624297</v>
      </c>
      <c r="P711" s="6">
        <f t="shared" si="109"/>
        <v>0.057757739550939</v>
      </c>
      <c r="Q711" s="6">
        <f t="shared" si="110"/>
        <v>0.183634633682207</v>
      </c>
      <c r="R711" s="6">
        <f t="shared" si="111"/>
        <v>0.301467343588492</v>
      </c>
      <c r="S711" s="6">
        <f t="shared" si="112"/>
        <v>0.025026307361486</v>
      </c>
      <c r="T711" s="6">
        <f t="shared" si="113"/>
        <v>0.0123459317575463</v>
      </c>
      <c r="U711" s="6">
        <f t="shared" si="114"/>
        <v>0.0312472874710186</v>
      </c>
      <c r="V711" s="6">
        <f t="shared" si="115"/>
        <v>0.0558194774346793</v>
      </c>
      <c r="W711" s="12">
        <f t="shared" si="116"/>
        <v>0.0118601711593297</v>
      </c>
      <c r="X711" s="12">
        <f t="shared" si="117"/>
        <v>0.0826099488235485</v>
      </c>
      <c r="Y711" s="12">
        <f t="shared" si="118"/>
        <v>0.0686743473474801</v>
      </c>
    </row>
    <row r="712" spans="1:25">
      <c r="A712" t="s">
        <v>58</v>
      </c>
      <c r="B712" s="6">
        <v>2012</v>
      </c>
      <c r="C712" s="6">
        <f t="shared" si="96"/>
        <v>0.44900144621229</v>
      </c>
      <c r="D712" s="6">
        <f t="shared" si="97"/>
        <v>0.726027397260274</v>
      </c>
      <c r="E712" s="6">
        <f t="shared" si="98"/>
        <v>0.24057839164328</v>
      </c>
      <c r="F712" s="6">
        <f t="shared" si="99"/>
        <v>0.209704315165868</v>
      </c>
      <c r="G712" s="6">
        <f t="shared" si="100"/>
        <v>0.211573052341528</v>
      </c>
      <c r="H712" s="12">
        <f t="shared" si="101"/>
        <v>0.710954788907911</v>
      </c>
      <c r="I712" s="12">
        <f t="shared" si="102"/>
        <v>0.668363734036579</v>
      </c>
      <c r="J712" s="12">
        <f t="shared" si="103"/>
        <v>0.693836591171609</v>
      </c>
      <c r="K712" s="12">
        <f t="shared" si="104"/>
        <v>0.626374797258101</v>
      </c>
      <c r="L712" s="6">
        <f t="shared" si="105"/>
        <v>0.199121130913273</v>
      </c>
      <c r="M712" s="6">
        <f t="shared" si="106"/>
        <v>0.611108348801391</v>
      </c>
      <c r="N712" s="6">
        <f t="shared" si="107"/>
        <v>0.0426763110307414</v>
      </c>
      <c r="O712" s="6">
        <f t="shared" si="108"/>
        <v>0.662164077130655</v>
      </c>
      <c r="P712" s="6">
        <f t="shared" si="109"/>
        <v>0.0683733647548195</v>
      </c>
      <c r="Q712" s="6">
        <f t="shared" si="110"/>
        <v>0.198223913732953</v>
      </c>
      <c r="R712" s="6">
        <f t="shared" si="111"/>
        <v>0.381511536333011</v>
      </c>
      <c r="S712" s="6">
        <f t="shared" si="112"/>
        <v>0.0357322596879718</v>
      </c>
      <c r="T712" s="6">
        <f t="shared" si="113"/>
        <v>0.00740322340357105</v>
      </c>
      <c r="U712" s="6">
        <f t="shared" si="114"/>
        <v>0.0347351201435454</v>
      </c>
      <c r="V712" s="6">
        <f t="shared" si="115"/>
        <v>0.0611638954869359</v>
      </c>
      <c r="W712" s="12">
        <f t="shared" si="116"/>
        <v>0.109389092253564</v>
      </c>
      <c r="X712" s="12">
        <f t="shared" si="117"/>
        <v>0.208757305218287</v>
      </c>
      <c r="Y712" s="12">
        <f t="shared" si="118"/>
        <v>0.279832517441655</v>
      </c>
    </row>
    <row r="713" spans="1:25">
      <c r="A713" t="s">
        <v>58</v>
      </c>
      <c r="B713" s="6">
        <v>2013</v>
      </c>
      <c r="C713" s="6">
        <f t="shared" si="96"/>
        <v>0.463969436087366</v>
      </c>
      <c r="D713" s="6">
        <f t="shared" si="97"/>
        <v>0.702853881278539</v>
      </c>
      <c r="E713" s="6">
        <f t="shared" si="98"/>
        <v>0.237874306575545</v>
      </c>
      <c r="F713" s="6">
        <f t="shared" si="99"/>
        <v>0.224477620945694</v>
      </c>
      <c r="G713" s="6">
        <f t="shared" si="100"/>
        <v>0.229011723583666</v>
      </c>
      <c r="H713" s="12">
        <f t="shared" si="101"/>
        <v>0.698579566915351</v>
      </c>
      <c r="I713" s="12">
        <f t="shared" si="102"/>
        <v>0.671684614069787</v>
      </c>
      <c r="J713" s="12">
        <f t="shared" si="103"/>
        <v>0.676842226178852</v>
      </c>
      <c r="K713" s="12">
        <f t="shared" si="104"/>
        <v>0.708584417583198</v>
      </c>
      <c r="L713" s="6">
        <f t="shared" si="105"/>
        <v>0.229672575448083</v>
      </c>
      <c r="M713" s="6">
        <f t="shared" si="106"/>
        <v>0.609932295947539</v>
      </c>
      <c r="N713" s="6">
        <f t="shared" si="107"/>
        <v>0.0631878067682769</v>
      </c>
      <c r="O713" s="6">
        <f t="shared" si="108"/>
        <v>0.698325974222014</v>
      </c>
      <c r="P713" s="6">
        <f t="shared" si="109"/>
        <v>0.0997744216713357</v>
      </c>
      <c r="Q713" s="6">
        <f t="shared" si="110"/>
        <v>0.276879162702188</v>
      </c>
      <c r="R713" s="6">
        <f t="shared" si="111"/>
        <v>0.396496943202628</v>
      </c>
      <c r="S713" s="6">
        <f t="shared" si="112"/>
        <v>0.0522487075078922</v>
      </c>
      <c r="T713" s="6">
        <f t="shared" si="113"/>
        <v>0.0135295179190812</v>
      </c>
      <c r="U713" s="6">
        <f t="shared" si="114"/>
        <v>0.0390151233923517</v>
      </c>
      <c r="V713" s="6">
        <f t="shared" si="115"/>
        <v>0.0694774346793349</v>
      </c>
      <c r="W713" s="12">
        <f t="shared" si="116"/>
        <v>0.201536810462439</v>
      </c>
      <c r="X713" s="12">
        <f t="shared" si="117"/>
        <v>0.291287878640612</v>
      </c>
      <c r="Y713" s="12">
        <f t="shared" si="118"/>
        <v>0.514727337534308</v>
      </c>
    </row>
    <row r="714" spans="1:25">
      <c r="A714" t="s">
        <v>58</v>
      </c>
      <c r="B714" s="6">
        <v>2014</v>
      </c>
      <c r="C714" s="6">
        <f t="shared" si="96"/>
        <v>0.46701064287504</v>
      </c>
      <c r="D714" s="6">
        <f t="shared" si="97"/>
        <v>0.682771689497717</v>
      </c>
      <c r="E714" s="6">
        <f t="shared" si="98"/>
        <v>0.245343023395805</v>
      </c>
      <c r="F714" s="6">
        <f t="shared" si="99"/>
        <v>0.235390921672367</v>
      </c>
      <c r="G714" s="6">
        <f t="shared" si="100"/>
        <v>0.23369350291495</v>
      </c>
      <c r="H714" s="12">
        <f t="shared" si="101"/>
        <v>0.687554213270643</v>
      </c>
      <c r="I714" s="12">
        <f t="shared" si="102"/>
        <v>0.656771176714771</v>
      </c>
      <c r="J714" s="12">
        <f t="shared" si="103"/>
        <v>0.662844051334086</v>
      </c>
      <c r="K714" s="12">
        <f t="shared" si="104"/>
        <v>0.791243917743024</v>
      </c>
      <c r="L714" s="6">
        <f t="shared" si="105"/>
        <v>0.246525264787294</v>
      </c>
      <c r="M714" s="6">
        <f t="shared" si="106"/>
        <v>0.591087525516894</v>
      </c>
      <c r="N714" s="6">
        <f t="shared" si="107"/>
        <v>0.0821009377623351</v>
      </c>
      <c r="O714" s="6">
        <f t="shared" si="108"/>
        <v>0.679221546074958</v>
      </c>
      <c r="P714" s="6">
        <f t="shared" si="109"/>
        <v>0.107272281543897</v>
      </c>
      <c r="Q714" s="6">
        <f t="shared" si="110"/>
        <v>0.228671106882334</v>
      </c>
      <c r="R714" s="6">
        <f t="shared" si="111"/>
        <v>0.43730922040723</v>
      </c>
      <c r="S714" s="6">
        <f t="shared" si="112"/>
        <v>0.0680331243995059</v>
      </c>
      <c r="T714" s="6">
        <f t="shared" si="113"/>
        <v>0.0131314896419071</v>
      </c>
      <c r="U714" s="6">
        <f t="shared" si="114"/>
        <v>0.0413819684277821</v>
      </c>
      <c r="V714" s="6">
        <f t="shared" si="115"/>
        <v>0.082541567695962</v>
      </c>
      <c r="W714" s="12">
        <f t="shared" si="116"/>
        <v>0.312669412450859</v>
      </c>
      <c r="X714" s="12">
        <f t="shared" si="117"/>
        <v>0.272932317107635</v>
      </c>
      <c r="Y714" s="12">
        <f t="shared" si="118"/>
        <v>0.528342884526254</v>
      </c>
    </row>
    <row r="715" spans="1:25">
      <c r="A715" t="s">
        <v>58</v>
      </c>
      <c r="B715" s="6">
        <v>2015</v>
      </c>
      <c r="C715" s="6">
        <f t="shared" si="96"/>
        <v>0.466432160311503</v>
      </c>
      <c r="D715" s="6">
        <f t="shared" si="97"/>
        <v>0.665940639269406</v>
      </c>
      <c r="E715" s="6">
        <f t="shared" si="98"/>
        <v>0.252818626342085</v>
      </c>
      <c r="F715" s="6">
        <f t="shared" si="99"/>
        <v>0.24429125766929</v>
      </c>
      <c r="G715" s="6">
        <f t="shared" si="100"/>
        <v>0.224840219928817</v>
      </c>
      <c r="H715" s="12">
        <f t="shared" si="101"/>
        <v>0.680515503605482</v>
      </c>
      <c r="I715" s="12">
        <f t="shared" si="102"/>
        <v>0.648084389422021</v>
      </c>
      <c r="J715" s="12">
        <f t="shared" si="103"/>
        <v>0.656108207455057</v>
      </c>
      <c r="K715" s="12">
        <f t="shared" si="104"/>
        <v>0.756603170468941</v>
      </c>
      <c r="L715" s="6">
        <f t="shared" si="105"/>
        <v>0.256260026964134</v>
      </c>
      <c r="M715" s="6">
        <f t="shared" si="106"/>
        <v>0.574312059972531</v>
      </c>
      <c r="N715" s="6">
        <f t="shared" si="107"/>
        <v>0.102404462241455</v>
      </c>
      <c r="O715" s="6">
        <f t="shared" si="108"/>
        <v>0.6548936983559</v>
      </c>
      <c r="P715" s="6">
        <f t="shared" si="109"/>
        <v>0.116040378718533</v>
      </c>
      <c r="Q715" s="6">
        <f t="shared" si="110"/>
        <v>0.228988265144307</v>
      </c>
      <c r="R715" s="6">
        <f t="shared" si="111"/>
        <v>0.471936296637989</v>
      </c>
      <c r="S715" s="6">
        <f t="shared" si="112"/>
        <v>0.0968110902685638</v>
      </c>
      <c r="T715" s="6">
        <f t="shared" si="113"/>
        <v>0.0228683743799175</v>
      </c>
      <c r="U715" s="6">
        <f t="shared" si="114"/>
        <v>0.0435395345337639</v>
      </c>
      <c r="V715" s="6">
        <f t="shared" si="115"/>
        <v>0.0902612826603325</v>
      </c>
      <c r="W715" s="12">
        <f t="shared" si="116"/>
        <v>0.357311871587792</v>
      </c>
      <c r="X715" s="12">
        <f t="shared" si="117"/>
        <v>0.301686056200915</v>
      </c>
      <c r="Y715" s="12">
        <f t="shared" si="118"/>
        <v>0.843972145233118</v>
      </c>
    </row>
    <row r="716" spans="1:25">
      <c r="A716" t="s">
        <v>58</v>
      </c>
      <c r="B716" s="6">
        <v>2016</v>
      </c>
      <c r="C716" s="6">
        <f t="shared" si="96"/>
        <v>0.465041225867661</v>
      </c>
      <c r="D716" s="6">
        <f t="shared" si="97"/>
        <v>0.663945205479452</v>
      </c>
      <c r="E716" s="6">
        <f t="shared" si="98"/>
        <v>0.260744465372065</v>
      </c>
      <c r="F716" s="6">
        <f t="shared" si="99"/>
        <v>0.252406469543444</v>
      </c>
      <c r="G716" s="6">
        <f t="shared" si="100"/>
        <v>0.2278763602036</v>
      </c>
      <c r="H716" s="12">
        <f t="shared" si="101"/>
        <v>0.675295216277945</v>
      </c>
      <c r="I716" s="12">
        <f t="shared" si="102"/>
        <v>0.648371303689596</v>
      </c>
      <c r="J716" s="12">
        <f t="shared" si="103"/>
        <v>0.647103682856942</v>
      </c>
      <c r="K716" s="12">
        <f t="shared" si="104"/>
        <v>0.794440432358199</v>
      </c>
      <c r="L716" s="6">
        <f t="shared" si="105"/>
        <v>0.276585614279173</v>
      </c>
      <c r="M716" s="6">
        <f t="shared" si="106"/>
        <v>0.564619594115339</v>
      </c>
      <c r="N716" s="6">
        <f t="shared" si="107"/>
        <v>0.12249584564712</v>
      </c>
      <c r="O716" s="6">
        <f t="shared" si="108"/>
        <v>0.629225559112298</v>
      </c>
      <c r="P716" s="6">
        <f t="shared" si="109"/>
        <v>0.11380831970835</v>
      </c>
      <c r="Q716" s="6">
        <f t="shared" si="110"/>
        <v>0.243577545195052</v>
      </c>
      <c r="R716" s="6">
        <f t="shared" si="111"/>
        <v>0.524462980772868</v>
      </c>
      <c r="S716" s="6">
        <f t="shared" si="112"/>
        <v>0.14004666697168</v>
      </c>
      <c r="T716" s="6">
        <f t="shared" si="113"/>
        <v>0.0420177418424159</v>
      </c>
      <c r="U716" s="6">
        <f t="shared" si="114"/>
        <v>0.0454379933937618</v>
      </c>
      <c r="V716" s="6">
        <f t="shared" si="115"/>
        <v>0.0997624703087886</v>
      </c>
      <c r="W716" s="12">
        <f t="shared" si="116"/>
        <v>0.394795761918567</v>
      </c>
      <c r="X716" s="12">
        <f t="shared" si="117"/>
        <v>0.389747073853964</v>
      </c>
      <c r="Y716" s="12">
        <f t="shared" si="118"/>
        <v>0.726727278191294</v>
      </c>
    </row>
    <row r="717" spans="1:25">
      <c r="A717" t="s">
        <v>58</v>
      </c>
      <c r="B717" s="6">
        <v>2017</v>
      </c>
      <c r="C717" s="6">
        <f t="shared" si="96"/>
        <v>0.440483648647572</v>
      </c>
      <c r="D717" s="6">
        <f t="shared" si="97"/>
        <v>0.621054794520548</v>
      </c>
      <c r="E717" s="6">
        <f t="shared" si="98"/>
        <v>0.267190431444168</v>
      </c>
      <c r="F717" s="6">
        <f t="shared" si="99"/>
        <v>0.259487670685306</v>
      </c>
      <c r="G717" s="6">
        <f t="shared" si="100"/>
        <v>0.231486560614372</v>
      </c>
      <c r="H717" s="12">
        <f t="shared" si="101"/>
        <v>0.680414878333534</v>
      </c>
      <c r="I717" s="12">
        <f t="shared" si="102"/>
        <v>0.654024125216712</v>
      </c>
      <c r="J717" s="12">
        <f t="shared" si="103"/>
        <v>0.633625613437227</v>
      </c>
      <c r="K717" s="12">
        <f t="shared" si="104"/>
        <v>0.903808587969266</v>
      </c>
      <c r="L717" s="6">
        <f t="shared" si="105"/>
        <v>0.296080307152188</v>
      </c>
      <c r="M717" s="6">
        <f t="shared" si="106"/>
        <v>0.542849041118315</v>
      </c>
      <c r="N717" s="6">
        <f t="shared" si="107"/>
        <v>0.144256464694944</v>
      </c>
      <c r="O717" s="6">
        <f t="shared" si="108"/>
        <v>0.570936741610098</v>
      </c>
      <c r="P717" s="6">
        <f t="shared" si="109"/>
        <v>0.113961538993814</v>
      </c>
      <c r="Q717" s="6">
        <f t="shared" si="110"/>
        <v>0.186806216301935</v>
      </c>
      <c r="R717" s="6">
        <f t="shared" si="111"/>
        <v>0.496431019639201</v>
      </c>
      <c r="S717" s="6">
        <f t="shared" si="112"/>
        <v>0.19792286224093</v>
      </c>
      <c r="T717" s="6">
        <f t="shared" si="113"/>
        <v>0.00142649792333943</v>
      </c>
      <c r="U717" s="6">
        <f t="shared" si="114"/>
        <v>0.0489638450718051</v>
      </c>
      <c r="V717" s="6">
        <f t="shared" si="115"/>
        <v>0.108076009501188</v>
      </c>
      <c r="W717" s="12">
        <f t="shared" si="116"/>
        <v>0.476937820992156</v>
      </c>
      <c r="X717" s="12">
        <f t="shared" si="117"/>
        <v>0.547878307396426</v>
      </c>
      <c r="Y717" s="12">
        <f t="shared" si="118"/>
        <v>0.657348997980428</v>
      </c>
    </row>
    <row r="718" spans="1:25">
      <c r="A718" t="s">
        <v>58</v>
      </c>
      <c r="B718" s="6">
        <v>2018</v>
      </c>
      <c r="C718" s="6">
        <f t="shared" si="96"/>
        <v>0.447053717371915</v>
      </c>
      <c r="D718" s="6">
        <f t="shared" si="97"/>
        <v>0.582328767123288</v>
      </c>
      <c r="E718" s="6">
        <f t="shared" si="98"/>
        <v>0.274345561140287</v>
      </c>
      <c r="F718" s="6">
        <f t="shared" si="99"/>
        <v>0.19605778694552</v>
      </c>
      <c r="G718" s="6">
        <f t="shared" si="100"/>
        <v>0.233667989131128</v>
      </c>
      <c r="H718" s="12">
        <f t="shared" si="101"/>
        <v>0.700888326646587</v>
      </c>
      <c r="I718" s="12">
        <f t="shared" si="102"/>
        <v>0.685059702585891</v>
      </c>
      <c r="J718" s="12">
        <f t="shared" si="103"/>
        <v>0.635109349772494</v>
      </c>
      <c r="K718" s="12">
        <f t="shared" si="104"/>
        <v>0.935016041767791</v>
      </c>
      <c r="L718" s="6">
        <f t="shared" si="105"/>
        <v>0.315262051924345</v>
      </c>
      <c r="M718" s="6">
        <f t="shared" si="106"/>
        <v>0.53112070070239</v>
      </c>
      <c r="N718" s="6">
        <f t="shared" si="107"/>
        <v>0.16765469298147</v>
      </c>
      <c r="O718" s="6">
        <f t="shared" si="108"/>
        <v>0.563446171156185</v>
      </c>
      <c r="P718" s="6">
        <f t="shared" si="109"/>
        <v>0.115341501074512</v>
      </c>
      <c r="Q718" s="6">
        <f t="shared" si="110"/>
        <v>0.308594988899461</v>
      </c>
      <c r="R718" s="6">
        <f t="shared" si="111"/>
        <v>0.619570119777871</v>
      </c>
      <c r="S718" s="6">
        <f t="shared" si="112"/>
        <v>0.190145033627671</v>
      </c>
      <c r="T718" s="6">
        <f t="shared" si="113"/>
        <v>0.0206305346172921</v>
      </c>
      <c r="U718" s="6">
        <f t="shared" si="114"/>
        <v>0.0502620222025013</v>
      </c>
      <c r="V718" s="6">
        <f t="shared" si="115"/>
        <v>0.11104513064133</v>
      </c>
      <c r="W718" s="12">
        <f t="shared" si="116"/>
        <v>0.560345368440998</v>
      </c>
      <c r="X718" s="12">
        <f t="shared" si="117"/>
        <v>0.539903802253482</v>
      </c>
      <c r="Y718" s="12">
        <f t="shared" si="118"/>
        <v>0.785141025130241</v>
      </c>
    </row>
    <row r="719" spans="1:25">
      <c r="A719" t="s">
        <v>58</v>
      </c>
      <c r="B719" s="6">
        <v>2019</v>
      </c>
      <c r="C719" s="6">
        <f t="shared" si="96"/>
        <v>0.450213814747801</v>
      </c>
      <c r="D719" s="6">
        <f t="shared" si="97"/>
        <v>0.566442922374429</v>
      </c>
      <c r="E719" s="6">
        <f t="shared" si="98"/>
        <v>0.278090448115034</v>
      </c>
      <c r="F719" s="6">
        <f t="shared" si="99"/>
        <v>0.197633442818301</v>
      </c>
      <c r="G719" s="6">
        <f t="shared" si="100"/>
        <v>0.234879893862659</v>
      </c>
      <c r="H719" s="12">
        <f t="shared" si="101"/>
        <v>0.71964313466543</v>
      </c>
      <c r="I719" s="12">
        <f t="shared" si="102"/>
        <v>0.716498180841453</v>
      </c>
      <c r="J719" s="12">
        <f t="shared" si="103"/>
        <v>0.627279050919278</v>
      </c>
      <c r="K719" s="12">
        <f t="shared" si="104"/>
        <v>0.628600518545704</v>
      </c>
      <c r="L719" s="6">
        <f t="shared" si="105"/>
        <v>0.382479744951199</v>
      </c>
      <c r="M719" s="6">
        <f t="shared" si="106"/>
        <v>0.496601117063906</v>
      </c>
      <c r="N719" s="6">
        <f t="shared" si="107"/>
        <v>0.196961313560486</v>
      </c>
      <c r="O719" s="6">
        <f t="shared" si="108"/>
        <v>0.559230095537379</v>
      </c>
      <c r="P719" s="6">
        <f t="shared" si="109"/>
        <v>0.160613351627387</v>
      </c>
      <c r="Q719" s="6">
        <f t="shared" si="110"/>
        <v>0.236600063431652</v>
      </c>
      <c r="R719" s="6">
        <f t="shared" si="111"/>
        <v>0.821878482892969</v>
      </c>
      <c r="S719" s="6">
        <f t="shared" si="112"/>
        <v>0.17143249302283</v>
      </c>
      <c r="T719" s="6">
        <f t="shared" si="113"/>
        <v>0.0187494207416652</v>
      </c>
      <c r="U719" s="6">
        <f t="shared" si="114"/>
        <v>0.057973801267732</v>
      </c>
      <c r="V719" s="6">
        <f t="shared" si="115"/>
        <v>0.11104513064133</v>
      </c>
      <c r="W719" s="12">
        <f t="shared" si="116"/>
        <v>0.608010819071604</v>
      </c>
      <c r="X719" s="12">
        <f t="shared" si="117"/>
        <v>0.564281081750489</v>
      </c>
      <c r="Y719" s="12">
        <f t="shared" si="118"/>
        <v>0.81216931174297</v>
      </c>
    </row>
    <row r="720" spans="1:25">
      <c r="A720" t="s">
        <v>58</v>
      </c>
      <c r="B720" s="6">
        <v>2020</v>
      </c>
      <c r="C720" s="6">
        <f t="shared" ref="C720:C783" si="119">(C325-$C$396)/$C$397</f>
        <v>0.453553595301227</v>
      </c>
      <c r="D720" s="6">
        <f t="shared" ref="D720:D783" si="120">(D325-$D$396)/$D$397</f>
        <v>0.550684931506849</v>
      </c>
      <c r="E720" s="6">
        <f t="shared" ref="E720:E783" si="121">(E325-$E$396)/$E$397</f>
        <v>0.286614214528438</v>
      </c>
      <c r="F720" s="6">
        <f t="shared" ref="F720:F783" si="122">(F325-$F$396)/$F$397</f>
        <v>0.203089746248789</v>
      </c>
      <c r="G720" s="6">
        <f t="shared" ref="G720:G783" si="123">(G325-$G$396)/$G$397</f>
        <v>0.238183928867571</v>
      </c>
      <c r="H720" s="12">
        <f t="shared" ref="H720:H783" si="124">($H$395-H325)/$H$397</f>
        <v>0.730008802518901</v>
      </c>
      <c r="I720" s="12">
        <f t="shared" ref="I720:I783" si="125">($I$395-I325)/$I$397</f>
        <v>0.732339511146925</v>
      </c>
      <c r="J720" s="12">
        <f t="shared" ref="J720:J783" si="126">($J$395-J325)/$J$397</f>
        <v>0.629132923630655</v>
      </c>
      <c r="K720" s="12">
        <f t="shared" ref="K720:K783" si="127">($K$395-K325)/$K$397</f>
        <v>0.710028768631537</v>
      </c>
      <c r="L720" s="6">
        <f t="shared" ref="L720:L783" si="128">(L325-$L$396)/$L$397</f>
        <v>0.462536724007642</v>
      </c>
      <c r="M720" s="6">
        <f t="shared" ref="M720:M783" si="129">(M325-$M$396)/$M$397</f>
        <v>0.558173925023898</v>
      </c>
      <c r="N720" s="6">
        <f t="shared" ref="N720:N783" si="130">(N325-$N$396)/$N$397</f>
        <v>0.22123333863265</v>
      </c>
      <c r="O720" s="6">
        <f t="shared" ref="O720:O783" si="131">(O325-$O$396)/$O$397</f>
        <v>0.544099885552541</v>
      </c>
      <c r="P720" s="6">
        <f t="shared" ref="P720:P783" si="132">(P325-$P$396)/$P$397</f>
        <v>0.172599053796774</v>
      </c>
      <c r="Q720" s="6">
        <f t="shared" ref="Q720:Q783" si="133">(Q325-$Q$396)/$Q$397</f>
        <v>0.529019980970504</v>
      </c>
      <c r="R720" s="6">
        <f t="shared" ref="R720:R783" si="134">(R325-$R$396)/$R$397</f>
        <v>0.809320927045508</v>
      </c>
      <c r="S720" s="6">
        <f t="shared" ref="S720:S783" si="135">(S325-$S$396)/$S$397</f>
        <v>0.233014594866633</v>
      </c>
      <c r="T720" s="6">
        <f t="shared" ref="T720:T783" si="136">(T325-$T$396)/$T$397</f>
        <v>0.0546847219231461</v>
      </c>
      <c r="U720" s="6">
        <f t="shared" ref="U720:U783" si="137">(U325-$U$396)/$U$397</f>
        <v>0.05975331993616</v>
      </c>
      <c r="V720" s="6">
        <f t="shared" ref="V720:V783" si="138">(V325-$V$396)/$V$397</f>
        <v>0.11104513064133</v>
      </c>
      <c r="W720" s="12">
        <f t="shared" ref="W720:W783" si="139">(W325-$W$396)/$W$397</f>
        <v>0.646821701313753</v>
      </c>
      <c r="X720" s="12">
        <f t="shared" ref="X720:X783" si="140">(X325-$X$396)/$X$397</f>
        <v>0.600659354855404</v>
      </c>
      <c r="Y720" s="12">
        <f t="shared" ref="Y720:Y783" si="141">(Y325-$Y$396)/$Y$397</f>
        <v>0.810124715685679</v>
      </c>
    </row>
    <row r="721" spans="1:25">
      <c r="A721" t="s">
        <v>58</v>
      </c>
      <c r="B721" s="32">
        <v>2021</v>
      </c>
      <c r="C721" s="6">
        <f t="shared" si="119"/>
        <v>0.457994442820196</v>
      </c>
      <c r="D721" s="6">
        <f t="shared" si="120"/>
        <v>0.532876712328767</v>
      </c>
      <c r="E721" s="6">
        <f t="shared" si="121"/>
        <v>0.286618815503507</v>
      </c>
      <c r="F721" s="6">
        <f t="shared" si="122"/>
        <v>0.20702235612657</v>
      </c>
      <c r="G721" s="6">
        <f t="shared" si="123"/>
        <v>0.242572299684905</v>
      </c>
      <c r="H721" s="12">
        <f t="shared" si="124"/>
        <v>0.743111795385446</v>
      </c>
      <c r="I721" s="12">
        <f t="shared" si="125"/>
        <v>0.755182770493004</v>
      </c>
      <c r="J721" s="12">
        <f t="shared" si="126"/>
        <v>0.642636519696999</v>
      </c>
      <c r="K721" s="12">
        <f t="shared" si="127"/>
        <v>0.877194644062178</v>
      </c>
      <c r="L721" s="6">
        <f t="shared" si="128"/>
        <v>0.497598367288235</v>
      </c>
      <c r="M721" s="6">
        <f t="shared" si="129"/>
        <v>0.541986127060194</v>
      </c>
      <c r="N721" s="6">
        <f t="shared" si="130"/>
        <v>0.256246447946267</v>
      </c>
      <c r="O721" s="6">
        <f t="shared" si="131"/>
        <v>0.550914750825037</v>
      </c>
      <c r="P721" s="6">
        <f t="shared" si="132"/>
        <v>0.188931241115753</v>
      </c>
      <c r="Q721" s="6">
        <f t="shared" si="133"/>
        <v>0.716777672058357</v>
      </c>
      <c r="R721" s="6">
        <f t="shared" si="134"/>
        <v>0.676610714676262</v>
      </c>
      <c r="S721" s="6">
        <f t="shared" si="135"/>
        <v>0.218556984032575</v>
      </c>
      <c r="T721" s="6">
        <f t="shared" si="136"/>
        <v>0.0454001703014471</v>
      </c>
      <c r="U721" s="6">
        <f t="shared" si="137"/>
        <v>0.0845499915092549</v>
      </c>
      <c r="V721" s="6">
        <f t="shared" si="138"/>
        <v>0.11104513064133</v>
      </c>
      <c r="W721" s="12">
        <f t="shared" si="139"/>
        <v>0.717601136230482</v>
      </c>
      <c r="X721" s="12">
        <f t="shared" si="140"/>
        <v>0.665248751501685</v>
      </c>
      <c r="Y721" s="12">
        <f t="shared" si="141"/>
        <v>0.823731572201325</v>
      </c>
    </row>
    <row r="722" spans="1:25">
      <c r="A722" t="s">
        <v>58</v>
      </c>
      <c r="B722" s="32">
        <v>2022</v>
      </c>
      <c r="C722" s="6">
        <f t="shared" si="119"/>
        <v>0.462817636840473</v>
      </c>
      <c r="D722" s="6">
        <f t="shared" si="120"/>
        <v>0.550228310502283</v>
      </c>
      <c r="E722" s="6">
        <f t="shared" si="121"/>
        <v>0.29538551340057</v>
      </c>
      <c r="F722" s="6">
        <f t="shared" si="122"/>
        <v>0.212660742285458</v>
      </c>
      <c r="G722" s="6">
        <f t="shared" si="123"/>
        <v>0.246105958744212</v>
      </c>
      <c r="H722" s="12">
        <f t="shared" si="124"/>
        <v>0.748654271904258</v>
      </c>
      <c r="I722" s="12">
        <f t="shared" si="125"/>
        <v>0.755817644617</v>
      </c>
      <c r="J722" s="12">
        <f t="shared" si="126"/>
        <v>0.656440053861224</v>
      </c>
      <c r="K722" s="12">
        <f t="shared" si="127"/>
        <v>0.808149928374395</v>
      </c>
      <c r="L722" s="6">
        <f t="shared" si="128"/>
        <v>0.520684401221577</v>
      </c>
      <c r="M722" s="6">
        <f t="shared" si="129"/>
        <v>0.526577697951466</v>
      </c>
      <c r="N722" s="6">
        <f t="shared" si="130"/>
        <v>0.280778015649819</v>
      </c>
      <c r="O722" s="6">
        <f t="shared" si="131"/>
        <v>0.538097927528773</v>
      </c>
      <c r="P722" s="6">
        <f t="shared" si="132"/>
        <v>0.194575641889955</v>
      </c>
      <c r="Q722" s="6">
        <f t="shared" si="133"/>
        <v>0.567396130669204</v>
      </c>
      <c r="R722" s="6">
        <f t="shared" si="134"/>
        <v>0.653576439480997</v>
      </c>
      <c r="S722" s="6">
        <f t="shared" si="135"/>
        <v>0.21887724756371</v>
      </c>
      <c r="T722" s="6">
        <f t="shared" si="136"/>
        <v>0.0648748724004917</v>
      </c>
      <c r="U722" s="6">
        <f t="shared" si="137"/>
        <v>0.0805585853940249</v>
      </c>
      <c r="V722" s="6">
        <f t="shared" si="138"/>
        <v>0.11104513064133</v>
      </c>
      <c r="W722" s="12">
        <f t="shared" si="139"/>
        <v>0.768431176660345</v>
      </c>
      <c r="X722" s="12">
        <f t="shared" si="140"/>
        <v>0.608809250431867</v>
      </c>
      <c r="Y722" s="12">
        <f t="shared" si="141"/>
        <v>0.869090930815307</v>
      </c>
    </row>
    <row r="723" spans="1:25">
      <c r="A723" t="s">
        <v>58</v>
      </c>
      <c r="B723" s="6">
        <v>2023</v>
      </c>
      <c r="C723" s="6">
        <f t="shared" si="119"/>
        <v>0.468565167876506</v>
      </c>
      <c r="D723" s="6">
        <f t="shared" si="120"/>
        <v>0.531506849315069</v>
      </c>
      <c r="E723" s="6">
        <f t="shared" si="121"/>
        <v>0.295498697387275</v>
      </c>
      <c r="F723" s="6">
        <f t="shared" si="122"/>
        <v>0.220228699906856</v>
      </c>
      <c r="G723" s="6">
        <f t="shared" si="123"/>
        <v>0.248147061449948</v>
      </c>
      <c r="H723" s="12">
        <f t="shared" si="124"/>
        <v>0.754343749859111</v>
      </c>
      <c r="I723" s="12">
        <f t="shared" si="125"/>
        <v>0.76802676238615</v>
      </c>
      <c r="J723" s="12">
        <f t="shared" si="126"/>
        <v>0.659630884689756</v>
      </c>
      <c r="K723" s="12">
        <f t="shared" si="127"/>
        <v>0.84085856014775</v>
      </c>
      <c r="L723" s="6">
        <f t="shared" si="128"/>
        <v>0.536837461084315</v>
      </c>
      <c r="M723" s="6">
        <f t="shared" si="129"/>
        <v>0.532558988712167</v>
      </c>
      <c r="N723" s="6">
        <f t="shared" si="130"/>
        <v>0.312141565486954</v>
      </c>
      <c r="O723" s="6">
        <f t="shared" si="131"/>
        <v>0.546426894060342</v>
      </c>
      <c r="P723" s="6">
        <f t="shared" si="132"/>
        <v>0.214823323336187</v>
      </c>
      <c r="Q723" s="6">
        <f t="shared" si="133"/>
        <v>0.59720900729464</v>
      </c>
      <c r="R723" s="6">
        <f t="shared" si="134"/>
        <v>5.71599202228547e-5</v>
      </c>
      <c r="S723" s="6">
        <f t="shared" si="135"/>
        <v>0.106235988470513</v>
      </c>
      <c r="T723" s="6">
        <f t="shared" si="136"/>
        <v>0.0542034556823883</v>
      </c>
      <c r="U723" s="6">
        <f t="shared" si="137"/>
        <v>0.100019931326614</v>
      </c>
      <c r="V723" s="6">
        <f t="shared" si="138"/>
        <v>0.11104513064133</v>
      </c>
      <c r="W723" s="12">
        <f t="shared" si="139"/>
        <v>0.796238000647887</v>
      </c>
      <c r="X723" s="12">
        <f t="shared" si="140"/>
        <v>0.648398930081721</v>
      </c>
      <c r="Y723" s="12">
        <f t="shared" si="141"/>
        <v>0.85916816554466</v>
      </c>
    </row>
    <row r="724" spans="1:25">
      <c r="A724" t="s">
        <v>59</v>
      </c>
      <c r="B724" s="6">
        <v>2011</v>
      </c>
      <c r="C724" s="6">
        <f t="shared" si="119"/>
        <v>0.268965277323533</v>
      </c>
      <c r="D724" s="6">
        <f t="shared" si="120"/>
        <v>0.366287671232877</v>
      </c>
      <c r="E724" s="6">
        <f t="shared" si="121"/>
        <v>0.178686688474266</v>
      </c>
      <c r="F724" s="6">
        <f t="shared" si="122"/>
        <v>0.157543715424559</v>
      </c>
      <c r="G724" s="6">
        <f t="shared" si="123"/>
        <v>0.148732602788657</v>
      </c>
      <c r="H724" s="12">
        <f t="shared" si="124"/>
        <v>0.715085906043272</v>
      </c>
      <c r="I724" s="12">
        <f t="shared" si="125"/>
        <v>0.930346983126999</v>
      </c>
      <c r="J724" s="12">
        <f t="shared" si="126"/>
        <v>0.89603315911397</v>
      </c>
      <c r="K724" s="12">
        <f t="shared" si="127"/>
        <v>0.819538991558834</v>
      </c>
      <c r="L724" s="6">
        <f t="shared" si="128"/>
        <v>0.148587036398069</v>
      </c>
      <c r="M724" s="6">
        <f t="shared" si="129"/>
        <v>0.368473348995973</v>
      </c>
      <c r="N724" s="6">
        <f t="shared" si="130"/>
        <v>0.0311547403771635</v>
      </c>
      <c r="O724" s="6">
        <f t="shared" si="131"/>
        <v>0.493616563056855</v>
      </c>
      <c r="P724" s="6">
        <f t="shared" si="132"/>
        <v>0.0136721028210142</v>
      </c>
      <c r="Q724" s="6">
        <f t="shared" si="133"/>
        <v>0.154456073580717</v>
      </c>
      <c r="R724" s="6">
        <f t="shared" si="134"/>
        <v>0.245549230688041</v>
      </c>
      <c r="S724" s="6">
        <f t="shared" si="135"/>
        <v>0.027451159811502</v>
      </c>
      <c r="T724" s="6">
        <f t="shared" si="136"/>
        <v>0.0443556365525813</v>
      </c>
      <c r="U724" s="6">
        <f t="shared" si="137"/>
        <v>0.0634083764389795</v>
      </c>
      <c r="V724" s="6">
        <f t="shared" si="138"/>
        <v>0.28978622327791</v>
      </c>
      <c r="W724" s="12">
        <f t="shared" si="139"/>
        <v>0.0771664493760381</v>
      </c>
      <c r="X724" s="12">
        <f t="shared" si="140"/>
        <v>0.0456011680030061</v>
      </c>
      <c r="Y724" s="12">
        <f t="shared" si="141"/>
        <v>0.136709467136653</v>
      </c>
    </row>
    <row r="725" spans="1:25">
      <c r="A725" t="s">
        <v>59</v>
      </c>
      <c r="B725" s="6">
        <v>2012</v>
      </c>
      <c r="C725" s="6">
        <f t="shared" si="119"/>
        <v>0.272729554454769</v>
      </c>
      <c r="D725" s="6">
        <f t="shared" si="120"/>
        <v>0.372146118721461</v>
      </c>
      <c r="E725" s="6">
        <f t="shared" si="121"/>
        <v>0.179121633984152</v>
      </c>
      <c r="F725" s="6">
        <f t="shared" si="122"/>
        <v>0.170163020729238</v>
      </c>
      <c r="G725" s="6">
        <f t="shared" si="123"/>
        <v>0.1565398206381</v>
      </c>
      <c r="H725" s="12">
        <f t="shared" si="124"/>
        <v>0.66936211976141</v>
      </c>
      <c r="I725" s="12">
        <f t="shared" si="125"/>
        <v>0.92703831221156</v>
      </c>
      <c r="J725" s="12">
        <f t="shared" si="126"/>
        <v>0.892315841198731</v>
      </c>
      <c r="K725" s="12">
        <f t="shared" si="127"/>
        <v>0.87958611055205</v>
      </c>
      <c r="L725" s="6">
        <f t="shared" si="128"/>
        <v>0.168471816932644</v>
      </c>
      <c r="M725" s="6">
        <f t="shared" si="129"/>
        <v>0.357754132116365</v>
      </c>
      <c r="N725" s="6">
        <f t="shared" si="130"/>
        <v>0.0518470679411005</v>
      </c>
      <c r="O725" s="6">
        <f t="shared" si="131"/>
        <v>0.501121716722196</v>
      </c>
      <c r="P725" s="6">
        <f t="shared" si="132"/>
        <v>0.0284879134696557</v>
      </c>
      <c r="Q725" s="6">
        <f t="shared" si="133"/>
        <v>0.15477323184269</v>
      </c>
      <c r="R725" s="6">
        <f t="shared" si="134"/>
        <v>0.276932232422588</v>
      </c>
      <c r="S725" s="6">
        <f t="shared" si="135"/>
        <v>0.0441048634304799</v>
      </c>
      <c r="T725" s="6">
        <f t="shared" si="136"/>
        <v>0.0451833193181732</v>
      </c>
      <c r="U725" s="6">
        <f t="shared" si="137"/>
        <v>0.0689705121005575</v>
      </c>
      <c r="V725" s="6">
        <f t="shared" si="138"/>
        <v>0.32125890736342</v>
      </c>
      <c r="W725" s="12">
        <f t="shared" si="139"/>
        <v>0.175771611047344</v>
      </c>
      <c r="X725" s="12">
        <f t="shared" si="140"/>
        <v>0.182265765059883</v>
      </c>
      <c r="Y725" s="12">
        <f t="shared" si="141"/>
        <v>0.294683904379662</v>
      </c>
    </row>
    <row r="726" spans="1:25">
      <c r="A726" t="s">
        <v>59</v>
      </c>
      <c r="B726" s="6">
        <v>2013</v>
      </c>
      <c r="C726" s="6">
        <f t="shared" si="119"/>
        <v>0.274747671255329</v>
      </c>
      <c r="D726" s="6">
        <f t="shared" si="120"/>
        <v>0.36027397260274</v>
      </c>
      <c r="E726" s="6">
        <f t="shared" si="121"/>
        <v>0.168809928658814</v>
      </c>
      <c r="F726" s="6">
        <f t="shared" si="122"/>
        <v>0.177897360670636</v>
      </c>
      <c r="G726" s="6">
        <f t="shared" si="123"/>
        <v>0.151424306981847</v>
      </c>
      <c r="H726" s="12">
        <f t="shared" si="124"/>
        <v>0.666650437328113</v>
      </c>
      <c r="I726" s="12">
        <f t="shared" si="125"/>
        <v>0.926757502502869</v>
      </c>
      <c r="J726" s="12">
        <f t="shared" si="126"/>
        <v>0.886668070632231</v>
      </c>
      <c r="K726" s="12">
        <f t="shared" si="127"/>
        <v>0.807486947565321</v>
      </c>
      <c r="L726" s="6">
        <f t="shared" si="128"/>
        <v>0.189551329845704</v>
      </c>
      <c r="M726" s="6">
        <f t="shared" si="129"/>
        <v>0.355333341713002</v>
      </c>
      <c r="N726" s="6">
        <f t="shared" si="130"/>
        <v>0.0726943942133816</v>
      </c>
      <c r="O726" s="6">
        <f t="shared" si="131"/>
        <v>0.543040315044844</v>
      </c>
      <c r="P726" s="6">
        <f t="shared" si="132"/>
        <v>0.0512325750131966</v>
      </c>
      <c r="Q726" s="6">
        <f t="shared" si="133"/>
        <v>0.132889311766572</v>
      </c>
      <c r="R726" s="6">
        <f t="shared" si="134"/>
        <v>0.308692926028771</v>
      </c>
      <c r="S726" s="6">
        <f t="shared" si="135"/>
        <v>0.0480395296701286</v>
      </c>
      <c r="T726" s="6">
        <f t="shared" si="136"/>
        <v>0.10878432422876</v>
      </c>
      <c r="U726" s="6">
        <f t="shared" si="137"/>
        <v>0.0542825195787913</v>
      </c>
      <c r="V726" s="6">
        <f t="shared" si="138"/>
        <v>0.354513064133017</v>
      </c>
      <c r="W726" s="12">
        <f t="shared" si="139"/>
        <v>0.261827807589994</v>
      </c>
      <c r="X726" s="12">
        <f t="shared" si="140"/>
        <v>0.276186708557806</v>
      </c>
      <c r="Y726" s="12">
        <f t="shared" si="141"/>
        <v>0.48361826303002</v>
      </c>
    </row>
    <row r="727" spans="1:25">
      <c r="A727" t="s">
        <v>59</v>
      </c>
      <c r="B727" s="6">
        <v>2014</v>
      </c>
      <c r="C727" s="6">
        <f t="shared" si="119"/>
        <v>0.27429550583416</v>
      </c>
      <c r="D727" s="6">
        <f t="shared" si="120"/>
        <v>0.352054794520548</v>
      </c>
      <c r="E727" s="6">
        <f t="shared" si="121"/>
        <v>0.171347519775374</v>
      </c>
      <c r="F727" s="6">
        <f t="shared" si="122"/>
        <v>0.185394881232064</v>
      </c>
      <c r="G727" s="6">
        <f t="shared" si="123"/>
        <v>0.149128066437893</v>
      </c>
      <c r="H727" s="12">
        <f t="shared" si="124"/>
        <v>0.682875840815497</v>
      </c>
      <c r="I727" s="12">
        <f t="shared" si="125"/>
        <v>0.928008937074207</v>
      </c>
      <c r="J727" s="12">
        <f t="shared" si="126"/>
        <v>0.8846514655486</v>
      </c>
      <c r="K727" s="12">
        <f t="shared" si="127"/>
        <v>0.817242236613115</v>
      </c>
      <c r="L727" s="6">
        <f t="shared" si="128"/>
        <v>0.204128235492015</v>
      </c>
      <c r="M727" s="6">
        <f t="shared" si="129"/>
        <v>0.3333347754796</v>
      </c>
      <c r="N727" s="6">
        <f t="shared" si="130"/>
        <v>0.0943995697026257</v>
      </c>
      <c r="O727" s="6">
        <f t="shared" si="131"/>
        <v>0.532408529561904</v>
      </c>
      <c r="P727" s="6">
        <f t="shared" si="132"/>
        <v>0.0540191889856092</v>
      </c>
      <c r="Q727" s="6">
        <f t="shared" si="133"/>
        <v>0.200126863304789</v>
      </c>
      <c r="R727" s="6">
        <f t="shared" si="134"/>
        <v>0.328077185210938</v>
      </c>
      <c r="S727" s="6">
        <f t="shared" si="135"/>
        <v>0.0534840096994098</v>
      </c>
      <c r="T727" s="6">
        <f t="shared" si="136"/>
        <v>0.00535440985506461</v>
      </c>
      <c r="U727" s="6">
        <f t="shared" si="137"/>
        <v>0.0522943697490297</v>
      </c>
      <c r="V727" s="6">
        <f t="shared" si="138"/>
        <v>0.388361045130641</v>
      </c>
      <c r="W727" s="12">
        <f t="shared" si="139"/>
        <v>0.36869849689321</v>
      </c>
      <c r="X727" s="12">
        <f t="shared" si="140"/>
        <v>0.262415076445497</v>
      </c>
      <c r="Y727" s="12">
        <f t="shared" si="141"/>
        <v>0.557022894308974</v>
      </c>
    </row>
    <row r="728" spans="1:25">
      <c r="A728" t="s">
        <v>59</v>
      </c>
      <c r="B728" s="6">
        <v>2015</v>
      </c>
      <c r="C728" s="6">
        <f t="shared" si="119"/>
        <v>0.275763663296879</v>
      </c>
      <c r="D728" s="6">
        <f t="shared" si="120"/>
        <v>0.353881278538813</v>
      </c>
      <c r="E728" s="6">
        <f t="shared" si="121"/>
        <v>0.172924120565791</v>
      </c>
      <c r="F728" s="6">
        <f t="shared" si="122"/>
        <v>0.194078761298886</v>
      </c>
      <c r="G728" s="6">
        <f t="shared" si="123"/>
        <v>0.150008291979742</v>
      </c>
      <c r="H728" s="12">
        <f t="shared" si="124"/>
        <v>0.680406727124354</v>
      </c>
      <c r="I728" s="12">
        <f t="shared" si="125"/>
        <v>0.926183673967719</v>
      </c>
      <c r="J728" s="12">
        <f t="shared" si="126"/>
        <v>0.879581235362064</v>
      </c>
      <c r="K728" s="12">
        <f t="shared" si="127"/>
        <v>0.82384836681781</v>
      </c>
      <c r="L728" s="6">
        <f t="shared" si="128"/>
        <v>0.209955357420127</v>
      </c>
      <c r="M728" s="6">
        <f t="shared" si="129"/>
        <v>0.334046680239411</v>
      </c>
      <c r="N728" s="6">
        <f t="shared" si="130"/>
        <v>0.113947429983154</v>
      </c>
      <c r="O728" s="6">
        <f t="shared" si="131"/>
        <v>0.530246054267657</v>
      </c>
      <c r="P728" s="6">
        <f t="shared" si="132"/>
        <v>0.0513294491420709</v>
      </c>
      <c r="Q728" s="6">
        <f t="shared" si="133"/>
        <v>0.107516650808754</v>
      </c>
      <c r="R728" s="6">
        <f t="shared" si="134"/>
        <v>0.382964627460507</v>
      </c>
      <c r="S728" s="6">
        <f t="shared" si="135"/>
        <v>0.0501898705220296</v>
      </c>
      <c r="T728" s="6">
        <f t="shared" si="136"/>
        <v>0.00929157551612845</v>
      </c>
      <c r="U728" s="6">
        <f t="shared" si="137"/>
        <v>0.0529022752107613</v>
      </c>
      <c r="V728" s="6">
        <f t="shared" si="138"/>
        <v>0.415676959619952</v>
      </c>
      <c r="W728" s="12">
        <f t="shared" si="139"/>
        <v>0.415342763503496</v>
      </c>
      <c r="X728" s="12">
        <f t="shared" si="140"/>
        <v>0.300019172775217</v>
      </c>
      <c r="Y728" s="12">
        <f t="shared" si="141"/>
        <v>0.81878657943581</v>
      </c>
    </row>
    <row r="729" spans="1:25">
      <c r="A729" t="s">
        <v>59</v>
      </c>
      <c r="B729" s="6">
        <v>2016</v>
      </c>
      <c r="C729" s="6">
        <f t="shared" si="119"/>
        <v>0.275266872829056</v>
      </c>
      <c r="D729" s="6">
        <f t="shared" si="120"/>
        <v>0.357534246575342</v>
      </c>
      <c r="E729" s="6">
        <f t="shared" si="121"/>
        <v>0.175166329082901</v>
      </c>
      <c r="F729" s="6">
        <f t="shared" si="122"/>
        <v>0.15671786440205</v>
      </c>
      <c r="G729" s="6">
        <f t="shared" si="123"/>
        <v>0.157573128882879</v>
      </c>
      <c r="H729" s="12">
        <f t="shared" si="124"/>
        <v>0.678848862404317</v>
      </c>
      <c r="I729" s="12">
        <f t="shared" si="125"/>
        <v>0.925585427197031</v>
      </c>
      <c r="J729" s="12">
        <f t="shared" si="126"/>
        <v>0.877510386154347</v>
      </c>
      <c r="K729" s="12">
        <f t="shared" si="127"/>
        <v>0.850225531864515</v>
      </c>
      <c r="L729" s="6">
        <f t="shared" si="128"/>
        <v>0.223959565440475</v>
      </c>
      <c r="M729" s="6">
        <f t="shared" si="129"/>
        <v>0.328894663672336</v>
      </c>
      <c r="N729" s="6">
        <f t="shared" si="130"/>
        <v>0.132225408499096</v>
      </c>
      <c r="O729" s="6">
        <f t="shared" si="131"/>
        <v>0.520951942645918</v>
      </c>
      <c r="P729" s="6">
        <f t="shared" si="132"/>
        <v>0.0619846148067163</v>
      </c>
      <c r="Q729" s="6">
        <f t="shared" si="133"/>
        <v>0.0922930542340628</v>
      </c>
      <c r="R729" s="6">
        <f t="shared" si="134"/>
        <v>0.399679000899505</v>
      </c>
      <c r="S729" s="6">
        <f t="shared" si="135"/>
        <v>0.0674383492702567</v>
      </c>
      <c r="T729" s="6">
        <f t="shared" si="136"/>
        <v>0.0917835609726401</v>
      </c>
      <c r="U729" s="6">
        <f t="shared" si="137"/>
        <v>0.0571077851263472</v>
      </c>
      <c r="V729" s="6">
        <f t="shared" si="138"/>
        <v>0.431710213776722</v>
      </c>
      <c r="W729" s="12">
        <f t="shared" si="139"/>
        <v>0.450328830808574</v>
      </c>
      <c r="X729" s="12">
        <f t="shared" si="140"/>
        <v>0.389164534203769</v>
      </c>
      <c r="Y729" s="12">
        <f t="shared" si="141"/>
        <v>0.703184317260233</v>
      </c>
    </row>
    <row r="730" spans="1:25">
      <c r="A730" t="s">
        <v>59</v>
      </c>
      <c r="B730" s="6">
        <v>2017</v>
      </c>
      <c r="C730" s="6">
        <f t="shared" si="119"/>
        <v>0.261265715150321</v>
      </c>
      <c r="D730" s="6">
        <f t="shared" si="120"/>
        <v>0.358447488584475</v>
      </c>
      <c r="E730" s="6">
        <f t="shared" si="121"/>
        <v>0.176960709359932</v>
      </c>
      <c r="F730" s="6">
        <f t="shared" si="122"/>
        <v>0.162043283644002</v>
      </c>
      <c r="G730" s="6">
        <f t="shared" si="123"/>
        <v>0.148668818329102</v>
      </c>
      <c r="H730" s="12">
        <f t="shared" si="124"/>
        <v>0.680121856417316</v>
      </c>
      <c r="I730" s="12">
        <f t="shared" si="125"/>
        <v>0.924700266158767</v>
      </c>
      <c r="J730" s="12">
        <f t="shared" si="126"/>
        <v>0.876754159247985</v>
      </c>
      <c r="K730" s="12">
        <f t="shared" si="127"/>
        <v>0.845916156605538</v>
      </c>
      <c r="L730" s="6">
        <f t="shared" si="128"/>
        <v>0.231427242346795</v>
      </c>
      <c r="M730" s="6">
        <f t="shared" si="129"/>
        <v>0.298846568928381</v>
      </c>
      <c r="N730" s="6">
        <f t="shared" si="130"/>
        <v>0.154650267961405</v>
      </c>
      <c r="O730" s="6">
        <f t="shared" si="131"/>
        <v>0.480924418625332</v>
      </c>
      <c r="P730" s="6">
        <f t="shared" si="132"/>
        <v>0.0718865346937888</v>
      </c>
      <c r="Q730" s="6">
        <f t="shared" si="133"/>
        <v>0.171582619727244</v>
      </c>
      <c r="R730" s="6">
        <f t="shared" si="134"/>
        <v>0.40122537470975</v>
      </c>
      <c r="S730" s="6">
        <f t="shared" si="135"/>
        <v>0.0826737429656403</v>
      </c>
      <c r="T730" s="6">
        <f t="shared" si="136"/>
        <v>0.0483459763109812</v>
      </c>
      <c r="U730" s="6">
        <f t="shared" si="137"/>
        <v>0.0631697984594081</v>
      </c>
      <c r="V730" s="6">
        <f t="shared" si="138"/>
        <v>0.437054631828979</v>
      </c>
      <c r="W730" s="12">
        <f t="shared" si="139"/>
        <v>0.526328994930497</v>
      </c>
      <c r="X730" s="12">
        <f t="shared" si="140"/>
        <v>0.534276698441083</v>
      </c>
      <c r="Y730" s="12">
        <f t="shared" si="141"/>
        <v>0.660295087978019</v>
      </c>
    </row>
    <row r="731" spans="1:25">
      <c r="A731" t="s">
        <v>59</v>
      </c>
      <c r="B731" s="6">
        <v>2018</v>
      </c>
      <c r="C731" s="6">
        <f t="shared" si="119"/>
        <v>0.263048548199749</v>
      </c>
      <c r="D731" s="6">
        <f t="shared" si="120"/>
        <v>0.357990867579909</v>
      </c>
      <c r="E731" s="6">
        <f t="shared" si="121"/>
        <v>0.178785762804092</v>
      </c>
      <c r="F731" s="6">
        <f t="shared" si="122"/>
        <v>0.167268394040297</v>
      </c>
      <c r="G731" s="6">
        <f t="shared" si="123"/>
        <v>0.152725509956754</v>
      </c>
      <c r="H731" s="12">
        <f t="shared" si="124"/>
        <v>0.683643740935504</v>
      </c>
      <c r="I731" s="12">
        <f t="shared" si="125"/>
        <v>0.929492344883159</v>
      </c>
      <c r="J731" s="12">
        <f t="shared" si="126"/>
        <v>0.876138328898079</v>
      </c>
      <c r="K731" s="12">
        <f t="shared" si="127"/>
        <v>0.909538636390543</v>
      </c>
      <c r="L731" s="6">
        <f t="shared" si="128"/>
        <v>0.244626350405686</v>
      </c>
      <c r="M731" s="6">
        <f t="shared" si="129"/>
        <v>0.280980679689842</v>
      </c>
      <c r="N731" s="6">
        <f t="shared" si="130"/>
        <v>0.179148442427701</v>
      </c>
      <c r="O731" s="6">
        <f t="shared" si="131"/>
        <v>0.479175391644554</v>
      </c>
      <c r="P731" s="6">
        <f t="shared" si="132"/>
        <v>0.107931618727153</v>
      </c>
      <c r="Q731" s="6">
        <f t="shared" si="133"/>
        <v>0.253092293054234</v>
      </c>
      <c r="R731" s="6">
        <f t="shared" si="134"/>
        <v>0.461096304508311</v>
      </c>
      <c r="S731" s="6">
        <f t="shared" si="135"/>
        <v>0.0844580683533879</v>
      </c>
      <c r="T731" s="6">
        <f t="shared" si="136"/>
        <v>0.0885922252591521</v>
      </c>
      <c r="U731" s="6">
        <f t="shared" si="137"/>
        <v>0.0645445617126192</v>
      </c>
      <c r="V731" s="6">
        <f t="shared" si="138"/>
        <v>0.439429928741093</v>
      </c>
      <c r="W731" s="12">
        <f t="shared" si="139"/>
        <v>0.600739986246137</v>
      </c>
      <c r="X731" s="12">
        <f t="shared" si="140"/>
        <v>0.536555534125944</v>
      </c>
      <c r="Y731" s="12">
        <f t="shared" si="141"/>
        <v>0.792068882393751</v>
      </c>
    </row>
    <row r="732" spans="1:25">
      <c r="A732" t="s">
        <v>59</v>
      </c>
      <c r="B732" s="6">
        <v>2019</v>
      </c>
      <c r="C732" s="6">
        <f t="shared" si="119"/>
        <v>0.265748396383128</v>
      </c>
      <c r="D732" s="6">
        <f t="shared" si="120"/>
        <v>0.357534246575342</v>
      </c>
      <c r="E732" s="6">
        <f t="shared" si="121"/>
        <v>0.180345339986752</v>
      </c>
      <c r="F732" s="6">
        <f t="shared" si="122"/>
        <v>0.168754413023557</v>
      </c>
      <c r="G732" s="6">
        <f t="shared" si="123"/>
        <v>0.153376111444208</v>
      </c>
      <c r="H732" s="12">
        <f t="shared" si="124"/>
        <v>0.721762449052272</v>
      </c>
      <c r="I732" s="12">
        <f t="shared" si="125"/>
        <v>0.931384758137377</v>
      </c>
      <c r="J732" s="12">
        <f t="shared" si="126"/>
        <v>0.874118532983618</v>
      </c>
      <c r="K732" s="12">
        <f t="shared" si="127"/>
        <v>0.847336829767838</v>
      </c>
      <c r="L732" s="6">
        <f t="shared" si="128"/>
        <v>0.268755611498605</v>
      </c>
      <c r="M732" s="6">
        <f t="shared" si="129"/>
        <v>0.289843756858863</v>
      </c>
      <c r="N732" s="6">
        <f t="shared" si="130"/>
        <v>0.207896265035353</v>
      </c>
      <c r="O732" s="6">
        <f t="shared" si="131"/>
        <v>0.480489370726475</v>
      </c>
      <c r="P732" s="6">
        <f t="shared" si="132"/>
        <v>0.138172163120217</v>
      </c>
      <c r="Q732" s="6">
        <f t="shared" si="133"/>
        <v>0.521408182683159</v>
      </c>
      <c r="R732" s="6">
        <f t="shared" si="134"/>
        <v>0.503317385636139</v>
      </c>
      <c r="S732" s="6">
        <f t="shared" si="135"/>
        <v>0.113419041954523</v>
      </c>
      <c r="T732" s="6">
        <f t="shared" si="136"/>
        <v>0.09253653610833</v>
      </c>
      <c r="U732" s="6">
        <f t="shared" si="137"/>
        <v>0.066645722164283</v>
      </c>
      <c r="V732" s="6">
        <f t="shared" si="138"/>
        <v>0.438836104513064</v>
      </c>
      <c r="W732" s="12">
        <f t="shared" si="139"/>
        <v>0.659199645285277</v>
      </c>
      <c r="X732" s="12">
        <f t="shared" si="140"/>
        <v>0.600046893548107</v>
      </c>
      <c r="Y732" s="12">
        <f t="shared" si="141"/>
        <v>0.828405166026376</v>
      </c>
    </row>
    <row r="733" spans="1:25">
      <c r="A733" t="s">
        <v>59</v>
      </c>
      <c r="B733" s="6">
        <v>2020</v>
      </c>
      <c r="C733" s="6">
        <f t="shared" si="119"/>
        <v>0.267638355833211</v>
      </c>
      <c r="D733" s="6">
        <f t="shared" si="120"/>
        <v>0.279452054794521</v>
      </c>
      <c r="E733" s="6">
        <f t="shared" si="121"/>
        <v>0.188266071934405</v>
      </c>
      <c r="F733" s="6">
        <f t="shared" si="122"/>
        <v>0.173013496442052</v>
      </c>
      <c r="G733" s="6">
        <f t="shared" si="123"/>
        <v>0.158950873209251</v>
      </c>
      <c r="H733" s="12">
        <f t="shared" si="124"/>
        <v>0.722624228615941</v>
      </c>
      <c r="I733" s="12">
        <f t="shared" si="125"/>
        <v>0.933148975655019</v>
      </c>
      <c r="J733" s="12">
        <f t="shared" si="126"/>
        <v>0.874297219510016</v>
      </c>
      <c r="K733" s="12">
        <f t="shared" si="127"/>
        <v>0.874116518877195</v>
      </c>
      <c r="L733" s="6">
        <f t="shared" si="128"/>
        <v>0.311012401088775</v>
      </c>
      <c r="M733" s="6">
        <f t="shared" si="129"/>
        <v>0.326170247908535</v>
      </c>
      <c r="N733" s="6">
        <f t="shared" si="130"/>
        <v>0.233492016363555</v>
      </c>
      <c r="O733" s="6">
        <f t="shared" si="131"/>
        <v>0.459967179028016</v>
      </c>
      <c r="P733" s="6">
        <f t="shared" si="132"/>
        <v>0.175530978962498</v>
      </c>
      <c r="Q733" s="6">
        <f t="shared" si="133"/>
        <v>0.523945448778941</v>
      </c>
      <c r="R733" s="6">
        <f t="shared" si="134"/>
        <v>0.54604011866749</v>
      </c>
      <c r="S733" s="6">
        <f t="shared" si="135"/>
        <v>0.161641579356728</v>
      </c>
      <c r="T733" s="6">
        <f t="shared" si="136"/>
        <v>0.136580754373665</v>
      </c>
      <c r="U733" s="6">
        <f t="shared" si="137"/>
        <v>0.0611351089820025</v>
      </c>
      <c r="V733" s="6">
        <f t="shared" si="138"/>
        <v>0.438836104513064</v>
      </c>
      <c r="W733" s="12">
        <f t="shared" si="139"/>
        <v>0.705092592044411</v>
      </c>
      <c r="X733" s="12">
        <f t="shared" si="140"/>
        <v>0.644866004842035</v>
      </c>
      <c r="Y733" s="12">
        <f t="shared" si="141"/>
        <v>0.840647957127721</v>
      </c>
    </row>
    <row r="734" spans="1:25">
      <c r="A734" t="s">
        <v>59</v>
      </c>
      <c r="B734" s="32">
        <v>2021</v>
      </c>
      <c r="C734" s="6">
        <f t="shared" si="119"/>
        <v>0.26950617582694</v>
      </c>
      <c r="D734" s="6">
        <f t="shared" si="120"/>
        <v>0.26986301369863</v>
      </c>
      <c r="E734" s="6">
        <f t="shared" si="121"/>
        <v>0.188265305105227</v>
      </c>
      <c r="F734" s="6">
        <f t="shared" si="122"/>
        <v>0.176275269042654</v>
      </c>
      <c r="G734" s="6">
        <f t="shared" si="123"/>
        <v>0.158389569965174</v>
      </c>
      <c r="H734" s="12">
        <f t="shared" si="124"/>
        <v>0.724317712592164</v>
      </c>
      <c r="I734" s="12">
        <f t="shared" si="125"/>
        <v>0.935029179791468</v>
      </c>
      <c r="J734" s="12">
        <f t="shared" si="126"/>
        <v>0.875669276766284</v>
      </c>
      <c r="K734" s="12">
        <f t="shared" si="127"/>
        <v>0.76969704144814</v>
      </c>
      <c r="L734" s="6">
        <f t="shared" si="128"/>
        <v>0.331891159290941</v>
      </c>
      <c r="M734" s="6">
        <f t="shared" si="129"/>
        <v>0.303964836584136</v>
      </c>
      <c r="N734" s="6">
        <f t="shared" si="130"/>
        <v>0.270390080082666</v>
      </c>
      <c r="O734" s="6">
        <f t="shared" si="131"/>
        <v>0.464217560062646</v>
      </c>
      <c r="P734" s="6">
        <f t="shared" si="132"/>
        <v>0.214719529626679</v>
      </c>
      <c r="Q734" s="6">
        <f t="shared" si="133"/>
        <v>0.472565810339359</v>
      </c>
      <c r="R734" s="6">
        <f t="shared" si="134"/>
        <v>0.510733138214358</v>
      </c>
      <c r="S734" s="6">
        <f t="shared" si="135"/>
        <v>0.152994464016105</v>
      </c>
      <c r="T734" s="6">
        <f t="shared" si="136"/>
        <v>0.197649817048492</v>
      </c>
      <c r="U734" s="6">
        <f t="shared" si="137"/>
        <v>0.0748517645801391</v>
      </c>
      <c r="V734" s="6">
        <f t="shared" si="138"/>
        <v>0.438242280285036</v>
      </c>
      <c r="W734" s="12">
        <f t="shared" si="139"/>
        <v>0.77953712128009</v>
      </c>
      <c r="X734" s="12">
        <f t="shared" si="140"/>
        <v>0.723224884809511</v>
      </c>
      <c r="Y734" s="12">
        <f t="shared" si="141"/>
        <v>0.863152864875738</v>
      </c>
    </row>
    <row r="735" spans="1:25">
      <c r="A735" t="s">
        <v>59</v>
      </c>
      <c r="B735" s="32">
        <v>2022</v>
      </c>
      <c r="C735" s="6">
        <f t="shared" si="119"/>
        <v>0.271015538616461</v>
      </c>
      <c r="D735" s="6">
        <f t="shared" si="120"/>
        <v>0.287214611872146</v>
      </c>
      <c r="E735" s="6">
        <f t="shared" si="121"/>
        <v>0.161400058309691</v>
      </c>
      <c r="F735" s="6">
        <f t="shared" si="122"/>
        <v>0.179493276516794</v>
      </c>
      <c r="G735" s="6">
        <f t="shared" si="123"/>
        <v>0.161897715240659</v>
      </c>
      <c r="H735" s="12">
        <f t="shared" si="124"/>
        <v>0.733506936099995</v>
      </c>
      <c r="I735" s="12">
        <f t="shared" si="125"/>
        <v>0.93895441115425</v>
      </c>
      <c r="J735" s="12">
        <f t="shared" si="126"/>
        <v>0.87022571937281</v>
      </c>
      <c r="K735" s="12">
        <f t="shared" si="127"/>
        <v>0.869073129151029</v>
      </c>
      <c r="L735" s="6">
        <f t="shared" si="128"/>
        <v>0.355343650605282</v>
      </c>
      <c r="M735" s="6">
        <f t="shared" si="129"/>
        <v>0.295213784332604</v>
      </c>
      <c r="N735" s="6">
        <f t="shared" si="130"/>
        <v>0.295178087683614</v>
      </c>
      <c r="O735" s="6">
        <f t="shared" si="131"/>
        <v>0.562595157257093</v>
      </c>
      <c r="P735" s="6">
        <f t="shared" si="132"/>
        <v>0.252592371458905</v>
      </c>
      <c r="Q735" s="6">
        <f t="shared" si="133"/>
        <v>0.459562321598478</v>
      </c>
      <c r="R735" s="6">
        <f t="shared" si="134"/>
        <v>0.539390564149866</v>
      </c>
      <c r="S735" s="6">
        <f t="shared" si="135"/>
        <v>0.164066431806744</v>
      </c>
      <c r="T735" s="6">
        <f t="shared" si="136"/>
        <v>0.00863379488138588</v>
      </c>
      <c r="U735" s="6">
        <f t="shared" si="137"/>
        <v>0.076163129437523</v>
      </c>
      <c r="V735" s="6">
        <f t="shared" si="138"/>
        <v>0.437648456057007</v>
      </c>
      <c r="W735" s="12">
        <f t="shared" si="139"/>
        <v>0.824342040963053</v>
      </c>
      <c r="X735" s="12">
        <f t="shared" si="140"/>
        <v>0.666782252449695</v>
      </c>
      <c r="Y735" s="12">
        <f t="shared" si="141"/>
        <v>0.919872712032</v>
      </c>
    </row>
    <row r="736" spans="1:25">
      <c r="A736" t="s">
        <v>59</v>
      </c>
      <c r="B736" s="6">
        <v>2023</v>
      </c>
      <c r="C736" s="6">
        <f t="shared" si="119"/>
        <v>0.272836693997139</v>
      </c>
      <c r="D736" s="6">
        <f t="shared" si="120"/>
        <v>0.27351598173516</v>
      </c>
      <c r="E736" s="6">
        <f t="shared" si="121"/>
        <v>0.164401581079073</v>
      </c>
      <c r="F736" s="6">
        <f t="shared" si="122"/>
        <v>0.183030284748907</v>
      </c>
      <c r="G736" s="6">
        <f t="shared" si="123"/>
        <v>0.165188993353659</v>
      </c>
      <c r="H736" s="12">
        <f t="shared" si="124"/>
        <v>0.734194448432915</v>
      </c>
      <c r="I736" s="12">
        <f t="shared" si="125"/>
        <v>0.93895441115425</v>
      </c>
      <c r="J736" s="12">
        <f t="shared" si="126"/>
        <v>0.857462396058686</v>
      </c>
      <c r="K736" s="12">
        <f t="shared" si="127"/>
        <v>0.877478778694638</v>
      </c>
      <c r="L736" s="6">
        <f t="shared" si="128"/>
        <v>0.365340340977507</v>
      </c>
      <c r="M736" s="6">
        <f t="shared" si="129"/>
        <v>0.29462777611503</v>
      </c>
      <c r="N736" s="6">
        <f t="shared" si="130"/>
        <v>0.328442262981142</v>
      </c>
      <c r="O736" s="6">
        <f t="shared" si="131"/>
        <v>0.555277620882715</v>
      </c>
      <c r="P736" s="6">
        <f t="shared" si="132"/>
        <v>0.297746589141003</v>
      </c>
      <c r="Q736" s="6">
        <f t="shared" si="133"/>
        <v>0.493181097367586</v>
      </c>
      <c r="R736" s="6">
        <f t="shared" si="134"/>
        <v>4.61660999467814e-5</v>
      </c>
      <c r="S736" s="6">
        <f t="shared" si="135"/>
        <v>0.0674383492702567</v>
      </c>
      <c r="T736" s="6">
        <f t="shared" si="136"/>
        <v>0.0976188910224218</v>
      </c>
      <c r="U736" s="6">
        <f t="shared" si="137"/>
        <v>0.0887089034730835</v>
      </c>
      <c r="V736" s="6">
        <f t="shared" si="138"/>
        <v>0.437648456057007</v>
      </c>
      <c r="W736" s="12">
        <f t="shared" si="139"/>
        <v>0.855558631246975</v>
      </c>
      <c r="X736" s="12">
        <f t="shared" si="140"/>
        <v>0.725571386616522</v>
      </c>
      <c r="Y736" s="12">
        <f t="shared" si="141"/>
        <v>0.92174588552876</v>
      </c>
    </row>
    <row r="737" spans="1:25">
      <c r="A737" t="s">
        <v>60</v>
      </c>
      <c r="B737" s="6">
        <v>2011</v>
      </c>
      <c r="C737" s="6">
        <f t="shared" si="119"/>
        <v>0.263295004642974</v>
      </c>
      <c r="D737" s="6">
        <f t="shared" si="120"/>
        <v>0.376610075562549</v>
      </c>
      <c r="E737" s="6">
        <f t="shared" si="121"/>
        <v>0.181367323905731</v>
      </c>
      <c r="F737" s="6">
        <f t="shared" si="122"/>
        <v>0.154046481459833</v>
      </c>
      <c r="G737" s="6">
        <f t="shared" si="123"/>
        <v>0.125757440457207</v>
      </c>
      <c r="H737" s="12">
        <f t="shared" si="124"/>
        <v>0.88377377464587</v>
      </c>
      <c r="I737" s="12">
        <f t="shared" si="125"/>
        <v>0.588473371914146</v>
      </c>
      <c r="J737" s="12">
        <f t="shared" si="126"/>
        <v>0.557559397315873</v>
      </c>
      <c r="K737" s="12">
        <f t="shared" si="127"/>
        <v>0.700178768039589</v>
      </c>
      <c r="L737" s="6">
        <f t="shared" si="128"/>
        <v>0.0777929585571714</v>
      </c>
      <c r="M737" s="6">
        <f t="shared" si="129"/>
        <v>0.513575285191137</v>
      </c>
      <c r="N737" s="6">
        <f t="shared" si="130"/>
        <v>0</v>
      </c>
      <c r="O737" s="6">
        <f t="shared" si="131"/>
        <v>0.471401228827223</v>
      </c>
      <c r="P737" s="6">
        <f t="shared" si="132"/>
        <v>0.0142948650780628</v>
      </c>
      <c r="Q737" s="6">
        <f t="shared" si="133"/>
        <v>0.0463051062480178</v>
      </c>
      <c r="R737" s="6">
        <f t="shared" si="134"/>
        <v>0.174829480745662</v>
      </c>
      <c r="S737" s="6">
        <f t="shared" si="135"/>
        <v>0.0183465251406872</v>
      </c>
      <c r="T737" s="6">
        <f t="shared" si="136"/>
        <v>0.00398850721353376</v>
      </c>
      <c r="U737" s="6">
        <f t="shared" si="137"/>
        <v>0.0204212386223268</v>
      </c>
      <c r="V737" s="6">
        <f t="shared" si="138"/>
        <v>0.286817102137767</v>
      </c>
      <c r="W737" s="12">
        <f t="shared" si="139"/>
        <v>0.00652201789705427</v>
      </c>
      <c r="X737" s="12">
        <f t="shared" si="140"/>
        <v>0.0119063101835525</v>
      </c>
      <c r="Y737" s="12">
        <f t="shared" si="141"/>
        <v>0.144955502638817</v>
      </c>
    </row>
    <row r="738" spans="1:25">
      <c r="A738" t="s">
        <v>60</v>
      </c>
      <c r="B738" s="6">
        <v>2012</v>
      </c>
      <c r="C738" s="6">
        <f t="shared" si="119"/>
        <v>0.263628870971395</v>
      </c>
      <c r="D738" s="6">
        <f t="shared" si="120"/>
        <v>0.365714383850937</v>
      </c>
      <c r="E738" s="6">
        <f t="shared" si="121"/>
        <v>0.182250297031282</v>
      </c>
      <c r="F738" s="6">
        <f t="shared" si="122"/>
        <v>0.164801399798628</v>
      </c>
      <c r="G738" s="6">
        <f t="shared" si="123"/>
        <v>0.136141550472643</v>
      </c>
      <c r="H738" s="12">
        <f t="shared" si="124"/>
        <v>0.876901462078456</v>
      </c>
      <c r="I738" s="12">
        <f t="shared" si="125"/>
        <v>0.555905550264938</v>
      </c>
      <c r="J738" s="12">
        <f t="shared" si="126"/>
        <v>0.537185942475702</v>
      </c>
      <c r="K738" s="12">
        <f t="shared" si="127"/>
        <v>0.759397161021464</v>
      </c>
      <c r="L738" s="6">
        <f t="shared" si="128"/>
        <v>0.091645895321786</v>
      </c>
      <c r="M738" s="6">
        <f t="shared" si="129"/>
        <v>0.524904020491871</v>
      </c>
      <c r="N738" s="6">
        <f t="shared" si="130"/>
        <v>0.0168690260914492</v>
      </c>
      <c r="O738" s="6">
        <f t="shared" si="131"/>
        <v>0.469373282392776</v>
      </c>
      <c r="P738" s="6">
        <f t="shared" si="132"/>
        <v>0.0352997463479442</v>
      </c>
      <c r="Q738" s="6">
        <f t="shared" si="133"/>
        <v>0.0589914367269267</v>
      </c>
      <c r="R738" s="6">
        <f t="shared" si="134"/>
        <v>0.222436459733712</v>
      </c>
      <c r="S738" s="6">
        <f t="shared" si="135"/>
        <v>0.0218236720501441</v>
      </c>
      <c r="T738" s="6">
        <f t="shared" si="136"/>
        <v>0.0137249535030401</v>
      </c>
      <c r="U738" s="6">
        <f t="shared" si="137"/>
        <v>0.0218143386960228</v>
      </c>
      <c r="V738" s="6">
        <f t="shared" si="138"/>
        <v>0.318289786223278</v>
      </c>
      <c r="W738" s="12">
        <f t="shared" si="139"/>
        <v>0.113564905692602</v>
      </c>
      <c r="X738" s="12">
        <f t="shared" si="140"/>
        <v>0.12346843660344</v>
      </c>
      <c r="Y738" s="12">
        <f t="shared" si="141"/>
        <v>0.326453514027534</v>
      </c>
    </row>
    <row r="739" spans="1:25">
      <c r="A739" t="s">
        <v>60</v>
      </c>
      <c r="B739" s="6">
        <v>2013</v>
      </c>
      <c r="C739" s="6">
        <f t="shared" si="119"/>
        <v>0.267315859362037</v>
      </c>
      <c r="D739" s="6">
        <f t="shared" si="120"/>
        <v>0.356716199048613</v>
      </c>
      <c r="E739" s="6">
        <f t="shared" si="121"/>
        <v>0.180180441040268</v>
      </c>
      <c r="F739" s="6">
        <f t="shared" si="122"/>
        <v>0.175313465142676</v>
      </c>
      <c r="G739" s="6">
        <f t="shared" si="123"/>
        <v>0.1416142571024</v>
      </c>
      <c r="H739" s="12">
        <f t="shared" si="124"/>
        <v>0.873275579374176</v>
      </c>
      <c r="I739" s="12">
        <f t="shared" si="125"/>
        <v>0.531414060020023</v>
      </c>
      <c r="J739" s="12">
        <f t="shared" si="126"/>
        <v>0.487992903592237</v>
      </c>
      <c r="K739" s="12">
        <f t="shared" si="127"/>
        <v>0.696319272615341</v>
      </c>
      <c r="L739" s="6">
        <f t="shared" si="128"/>
        <v>0.104618730587681</v>
      </c>
      <c r="M739" s="6">
        <f t="shared" si="129"/>
        <v>0.527870657603162</v>
      </c>
      <c r="N739" s="6">
        <f t="shared" si="130"/>
        <v>0.0338672177731852</v>
      </c>
      <c r="O739" s="6">
        <f t="shared" si="131"/>
        <v>0.484738612239603</v>
      </c>
      <c r="P739" s="6">
        <f t="shared" si="132"/>
        <v>0.054548042648341</v>
      </c>
      <c r="Q739" s="6">
        <f t="shared" si="133"/>
        <v>0.064383127180463</v>
      </c>
      <c r="R739" s="6">
        <f t="shared" si="134"/>
        <v>0.254958716693066</v>
      </c>
      <c r="S739" s="6">
        <f t="shared" si="135"/>
        <v>0.0339936862332434</v>
      </c>
      <c r="T739" s="6">
        <f t="shared" si="136"/>
        <v>0.010759635225486</v>
      </c>
      <c r="U739" s="6">
        <f t="shared" si="137"/>
        <v>0.0230650792693774</v>
      </c>
      <c r="V739" s="6">
        <f t="shared" si="138"/>
        <v>0.350950118764846</v>
      </c>
      <c r="W739" s="12">
        <f t="shared" si="139"/>
        <v>0.204076738224329</v>
      </c>
      <c r="X739" s="12">
        <f t="shared" si="140"/>
        <v>0.213202327686814</v>
      </c>
      <c r="Y739" s="12">
        <f t="shared" si="141"/>
        <v>0.534863005620988</v>
      </c>
    </row>
    <row r="740" spans="1:25">
      <c r="A740" t="s">
        <v>60</v>
      </c>
      <c r="B740" s="6">
        <v>2014</v>
      </c>
      <c r="C740" s="6">
        <f t="shared" si="119"/>
        <v>0.27004791118733</v>
      </c>
      <c r="D740" s="6">
        <f t="shared" si="120"/>
        <v>0.348020777705322</v>
      </c>
      <c r="E740" s="6">
        <f t="shared" si="121"/>
        <v>0.182170838191835</v>
      </c>
      <c r="F740" s="6">
        <f t="shared" si="122"/>
        <v>0.184910683646264</v>
      </c>
      <c r="G740" s="6">
        <f t="shared" si="123"/>
        <v>0.144140121700749</v>
      </c>
      <c r="H740" s="12">
        <f t="shared" si="124"/>
        <v>0.869214028593025</v>
      </c>
      <c r="I740" s="12">
        <f t="shared" si="125"/>
        <v>0.530974531780334</v>
      </c>
      <c r="J740" s="12">
        <f t="shared" si="126"/>
        <v>0.454878461253741</v>
      </c>
      <c r="K740" s="12">
        <f t="shared" si="127"/>
        <v>0.616879964956729</v>
      </c>
      <c r="L740" s="6">
        <f t="shared" si="128"/>
        <v>0.112833707658153</v>
      </c>
      <c r="M740" s="6">
        <f t="shared" si="129"/>
        <v>0.500277714355125</v>
      </c>
      <c r="N740" s="6">
        <f t="shared" si="130"/>
        <v>0.0516298534109403</v>
      </c>
      <c r="O740" s="6">
        <f t="shared" si="131"/>
        <v>0.484671807412212</v>
      </c>
      <c r="P740" s="6">
        <f t="shared" si="132"/>
        <v>0.0647771598482437</v>
      </c>
      <c r="Q740" s="6">
        <f t="shared" si="133"/>
        <v>0.0672375515382176</v>
      </c>
      <c r="R740" s="6">
        <f t="shared" si="134"/>
        <v>0.269370891177838</v>
      </c>
      <c r="S740" s="6">
        <f t="shared" si="135"/>
        <v>0.0438761037653841</v>
      </c>
      <c r="T740" s="6">
        <f t="shared" si="136"/>
        <v>0.0162320898115796</v>
      </c>
      <c r="U740" s="6">
        <f t="shared" si="137"/>
        <v>0.0235135341181958</v>
      </c>
      <c r="V740" s="6">
        <f t="shared" si="138"/>
        <v>0.387767220902613</v>
      </c>
      <c r="W740" s="12">
        <f t="shared" si="139"/>
        <v>0.314563595866505</v>
      </c>
      <c r="X740" s="12">
        <f t="shared" si="140"/>
        <v>0.199490227125422</v>
      </c>
      <c r="Y740" s="12">
        <f t="shared" si="141"/>
        <v>0.609439554090172</v>
      </c>
    </row>
    <row r="741" spans="1:25">
      <c r="A741" t="s">
        <v>60</v>
      </c>
      <c r="B741" s="6">
        <v>2015</v>
      </c>
      <c r="C741" s="6">
        <f t="shared" si="119"/>
        <v>0.272139176260239</v>
      </c>
      <c r="D741" s="6">
        <f t="shared" si="120"/>
        <v>0.341567229711357</v>
      </c>
      <c r="E741" s="6">
        <f t="shared" si="121"/>
        <v>0.183652106778816</v>
      </c>
      <c r="F741" s="6">
        <f t="shared" si="122"/>
        <v>0.195412190164454</v>
      </c>
      <c r="G741" s="6">
        <f t="shared" si="123"/>
        <v>0.143617089132404</v>
      </c>
      <c r="H741" s="12">
        <f t="shared" si="124"/>
        <v>0.868764306707223</v>
      </c>
      <c r="I741" s="12">
        <f t="shared" si="125"/>
        <v>0.524772299953605</v>
      </c>
      <c r="J741" s="12">
        <f t="shared" si="126"/>
        <v>0.430736635205075</v>
      </c>
      <c r="K741" s="12">
        <f t="shared" si="127"/>
        <v>0.760652088981496</v>
      </c>
      <c r="L741" s="6">
        <f t="shared" si="128"/>
        <v>0.121231002035821</v>
      </c>
      <c r="M741" s="6">
        <f t="shared" si="129"/>
        <v>0.534047624188301</v>
      </c>
      <c r="N741" s="6">
        <f t="shared" si="130"/>
        <v>0.0686698450046097</v>
      </c>
      <c r="O741" s="6">
        <f t="shared" si="131"/>
        <v>0.484758019913419</v>
      </c>
      <c r="P741" s="6">
        <f t="shared" si="132"/>
        <v>0.0739456041881256</v>
      </c>
      <c r="Q741" s="6">
        <f t="shared" si="133"/>
        <v>0.071360608943863</v>
      </c>
      <c r="R741" s="6">
        <f t="shared" si="134"/>
        <v>0.365654363067038</v>
      </c>
      <c r="S741" s="6">
        <f t="shared" si="135"/>
        <v>0.0523402113739306</v>
      </c>
      <c r="T741" s="6">
        <f t="shared" si="136"/>
        <v>0.0126756496362712</v>
      </c>
      <c r="U741" s="6">
        <f t="shared" si="137"/>
        <v>0.0248987613178792</v>
      </c>
      <c r="V741" s="6">
        <f t="shared" si="138"/>
        <v>0.425178147268409</v>
      </c>
      <c r="W741" s="12">
        <f t="shared" si="139"/>
        <v>0.360992614361377</v>
      </c>
      <c r="X741" s="12">
        <f t="shared" si="140"/>
        <v>0.235129782274856</v>
      </c>
      <c r="Y741" s="12">
        <f t="shared" si="141"/>
        <v>0.909961736835707</v>
      </c>
    </row>
    <row r="742" spans="1:25">
      <c r="A742" t="s">
        <v>60</v>
      </c>
      <c r="B742" s="6">
        <v>2016</v>
      </c>
      <c r="C742" s="6">
        <f t="shared" si="119"/>
        <v>0.273750015573156</v>
      </c>
      <c r="D742" s="6">
        <f t="shared" si="120"/>
        <v>0.333524819085516</v>
      </c>
      <c r="E742" s="6">
        <f t="shared" si="121"/>
        <v>0.18530687813566</v>
      </c>
      <c r="F742" s="6">
        <f t="shared" si="122"/>
        <v>0.136505254901369</v>
      </c>
      <c r="G742" s="6">
        <f t="shared" si="123"/>
        <v>0.138884282233477</v>
      </c>
      <c r="H742" s="12">
        <f t="shared" si="124"/>
        <v>0.875088520726316</v>
      </c>
      <c r="I742" s="12">
        <f t="shared" si="125"/>
        <v>0.579304324469514</v>
      </c>
      <c r="J742" s="12">
        <f t="shared" si="126"/>
        <v>0.394498369485447</v>
      </c>
      <c r="K742" s="12">
        <f t="shared" si="127"/>
        <v>0.682017829448187</v>
      </c>
      <c r="L742" s="6">
        <f t="shared" si="128"/>
        <v>0.125776114704454</v>
      </c>
      <c r="M742" s="6">
        <f t="shared" si="129"/>
        <v>0.51888107152185</v>
      </c>
      <c r="N742" s="6">
        <f t="shared" si="130"/>
        <v>0.0821196825626453</v>
      </c>
      <c r="O742" s="6">
        <f t="shared" si="131"/>
        <v>0.483178925910492</v>
      </c>
      <c r="P742" s="6">
        <f t="shared" si="132"/>
        <v>0.0813564750470037</v>
      </c>
      <c r="Q742" s="6">
        <f t="shared" si="133"/>
        <v>0.074849349825563</v>
      </c>
      <c r="R742" s="6">
        <f t="shared" si="134"/>
        <v>0.359070135854052</v>
      </c>
      <c r="S742" s="6">
        <f t="shared" si="135"/>
        <v>0.0643272178249531</v>
      </c>
      <c r="T742" s="6">
        <f t="shared" si="136"/>
        <v>0.0199883093173072</v>
      </c>
      <c r="U742" s="6">
        <f t="shared" si="137"/>
        <v>0.0249884522876429</v>
      </c>
      <c r="V742" s="6">
        <f t="shared" si="138"/>
        <v>0.450118764845606</v>
      </c>
      <c r="W742" s="12">
        <f t="shared" si="139"/>
        <v>0.403212651904379</v>
      </c>
      <c r="X742" s="12">
        <f t="shared" si="140"/>
        <v>0.32920218657929</v>
      </c>
      <c r="Y742" s="12">
        <f t="shared" si="141"/>
        <v>0.644891238083416</v>
      </c>
    </row>
    <row r="743" spans="1:25">
      <c r="A743" t="s">
        <v>60</v>
      </c>
      <c r="B743" s="6">
        <v>2017</v>
      </c>
      <c r="C743" s="6">
        <f t="shared" si="119"/>
        <v>0.24077026588832</v>
      </c>
      <c r="D743" s="6">
        <f t="shared" si="120"/>
        <v>0.325790458847335</v>
      </c>
      <c r="E743" s="6">
        <f t="shared" si="121"/>
        <v>0.18744173056782</v>
      </c>
      <c r="F743" s="6">
        <f t="shared" si="122"/>
        <v>0.145155195885075</v>
      </c>
      <c r="G743" s="6">
        <f t="shared" si="123"/>
        <v>0.137404482771817</v>
      </c>
      <c r="H743" s="12">
        <f t="shared" si="124"/>
        <v>0.887638572101982</v>
      </c>
      <c r="I743" s="12">
        <f t="shared" si="125"/>
        <v>0.688698019681098</v>
      </c>
      <c r="J743" s="12">
        <f t="shared" si="126"/>
        <v>0.467581158782124</v>
      </c>
      <c r="K743" s="12">
        <f t="shared" si="127"/>
        <v>0.81702913563877</v>
      </c>
      <c r="L743" s="6">
        <f t="shared" si="128"/>
        <v>0.108024805169158</v>
      </c>
      <c r="M743" s="6">
        <f t="shared" si="129"/>
        <v>0.436635185048587</v>
      </c>
      <c r="N743" s="6">
        <f t="shared" si="130"/>
        <v>0.0981157507417166</v>
      </c>
      <c r="O743" s="6">
        <f t="shared" si="131"/>
        <v>0.401124342704159</v>
      </c>
      <c r="P743" s="6">
        <f t="shared" si="132"/>
        <v>0.0893752804901436</v>
      </c>
      <c r="Q743" s="6">
        <f t="shared" si="133"/>
        <v>0.0773866159213448</v>
      </c>
      <c r="R743" s="6">
        <f t="shared" si="134"/>
        <v>0.383120515476868</v>
      </c>
      <c r="S743" s="6">
        <f t="shared" si="135"/>
        <v>0.112092235896967</v>
      </c>
      <c r="T743" s="6">
        <f t="shared" si="136"/>
        <v>0.020429687015039</v>
      </c>
      <c r="U743" s="6">
        <f t="shared" si="137"/>
        <v>0.0258029957780467</v>
      </c>
      <c r="V743" s="6">
        <f t="shared" si="138"/>
        <v>0.471496437054632</v>
      </c>
      <c r="W743" s="12">
        <f t="shared" si="139"/>
        <v>0.485221542859981</v>
      </c>
      <c r="X743" s="12">
        <f t="shared" si="140"/>
        <v>0.463602674573964</v>
      </c>
      <c r="Y743" s="12">
        <f t="shared" si="141"/>
        <v>0.631813189120035</v>
      </c>
    </row>
    <row r="744" spans="1:25">
      <c r="A744" t="s">
        <v>60</v>
      </c>
      <c r="B744" s="6">
        <v>2018</v>
      </c>
      <c r="C744" s="6">
        <f t="shared" si="119"/>
        <v>0.242184728707275</v>
      </c>
      <c r="D744" s="6">
        <f t="shared" si="120"/>
        <v>0.319928310502283</v>
      </c>
      <c r="E744" s="6">
        <f t="shared" si="121"/>
        <v>0.188378949189439</v>
      </c>
      <c r="F744" s="6">
        <f t="shared" si="122"/>
        <v>0.151506329639001</v>
      </c>
      <c r="G744" s="6">
        <f t="shared" si="123"/>
        <v>0.143208868591256</v>
      </c>
      <c r="H744" s="12">
        <f t="shared" si="124"/>
        <v>0.889493674880916</v>
      </c>
      <c r="I744" s="12">
        <f t="shared" si="125"/>
        <v>0.744438746856152</v>
      </c>
      <c r="J744" s="12">
        <f t="shared" si="126"/>
        <v>0.50241226810637</v>
      </c>
      <c r="K744" s="12">
        <f t="shared" si="127"/>
        <v>0.819136467496182</v>
      </c>
      <c r="L744" s="6">
        <f t="shared" si="128"/>
        <v>0.116131084477355</v>
      </c>
      <c r="M744" s="6">
        <f t="shared" si="129"/>
        <v>0.423045700189063</v>
      </c>
      <c r="N744" s="6">
        <f t="shared" si="130"/>
        <v>0.116924052876149</v>
      </c>
      <c r="O744" s="6">
        <f t="shared" si="131"/>
        <v>0.401766859942853</v>
      </c>
      <c r="P744" s="6">
        <f t="shared" si="132"/>
        <v>0.111877756711499</v>
      </c>
      <c r="Q744" s="6">
        <f t="shared" si="133"/>
        <v>0.0650174437044085</v>
      </c>
      <c r="R744" s="6">
        <f t="shared" si="134"/>
        <v>0.499032488272783</v>
      </c>
      <c r="S744" s="6">
        <f t="shared" si="135"/>
        <v>0.131719815162191</v>
      </c>
      <c r="T744" s="6">
        <f t="shared" si="136"/>
        <v>0.0238005456459693</v>
      </c>
      <c r="U744" s="6">
        <f t="shared" si="137"/>
        <v>0.0274076170554355</v>
      </c>
      <c r="V744" s="6">
        <f t="shared" si="138"/>
        <v>0.494061757719715</v>
      </c>
      <c r="W744" s="12">
        <f t="shared" si="139"/>
        <v>0.558202151292945</v>
      </c>
      <c r="X744" s="12">
        <f t="shared" si="140"/>
        <v>0.438063050843667</v>
      </c>
      <c r="Y744" s="12">
        <f t="shared" si="141"/>
        <v>0.743547310308678</v>
      </c>
    </row>
    <row r="745" spans="1:25">
      <c r="A745" t="s">
        <v>60</v>
      </c>
      <c r="B745" s="6">
        <v>2019</v>
      </c>
      <c r="C745" s="6">
        <f t="shared" si="119"/>
        <v>0.245998034240284</v>
      </c>
      <c r="D745" s="6">
        <f t="shared" si="120"/>
        <v>0.313465753424658</v>
      </c>
      <c r="E745" s="6">
        <f t="shared" si="121"/>
        <v>0.187046813541038</v>
      </c>
      <c r="F745" s="6">
        <f t="shared" si="122"/>
        <v>0.156877114122052</v>
      </c>
      <c r="G745" s="6">
        <f t="shared" si="123"/>
        <v>0.144637640485272</v>
      </c>
      <c r="H745" s="12">
        <f t="shared" si="124"/>
        <v>0.892711997126187</v>
      </c>
      <c r="I745" s="12">
        <f t="shared" si="125"/>
        <v>0.750091568383269</v>
      </c>
      <c r="J745" s="12">
        <f t="shared" si="126"/>
        <v>0.531190371348892</v>
      </c>
      <c r="K745" s="12">
        <f t="shared" si="127"/>
        <v>0.958978062438586</v>
      </c>
      <c r="L745" s="6">
        <f t="shared" si="128"/>
        <v>0.13468382762972</v>
      </c>
      <c r="M745" s="6">
        <f t="shared" si="129"/>
        <v>0.456851451047591</v>
      </c>
      <c r="N745" s="6">
        <f t="shared" si="130"/>
        <v>0.138231357334981</v>
      </c>
      <c r="O745" s="6">
        <f t="shared" si="131"/>
        <v>0.414176278051934</v>
      </c>
      <c r="P745" s="6">
        <f t="shared" si="132"/>
        <v>0.162942284766444</v>
      </c>
      <c r="Q745" s="6">
        <f t="shared" si="133"/>
        <v>0.0973675864256264</v>
      </c>
      <c r="R745" s="6">
        <f t="shared" si="134"/>
        <v>0.527286768229217</v>
      </c>
      <c r="S745" s="6">
        <f t="shared" si="135"/>
        <v>0.14334080614906</v>
      </c>
      <c r="T745" s="6">
        <f t="shared" si="136"/>
        <v>0.00978162362001023</v>
      </c>
      <c r="U745" s="6">
        <f t="shared" si="137"/>
        <v>0.028712620665497</v>
      </c>
      <c r="V745" s="6">
        <f t="shared" si="138"/>
        <v>0.499406175771971</v>
      </c>
      <c r="W745" s="12">
        <f t="shared" si="139"/>
        <v>0.614213420619412</v>
      </c>
      <c r="X745" s="12">
        <f t="shared" si="140"/>
        <v>0.486138518862237</v>
      </c>
      <c r="Y745" s="12">
        <f t="shared" si="141"/>
        <v>0.757648459094542</v>
      </c>
    </row>
    <row r="746" spans="1:25">
      <c r="A746" t="s">
        <v>60</v>
      </c>
      <c r="B746" s="6">
        <v>2020</v>
      </c>
      <c r="C746" s="6">
        <f t="shared" si="119"/>
        <v>0.252586636489157</v>
      </c>
      <c r="D746" s="6">
        <f t="shared" si="120"/>
        <v>0.263470319634703</v>
      </c>
      <c r="E746" s="6">
        <f t="shared" si="121"/>
        <v>0.188540903511878</v>
      </c>
      <c r="F746" s="6">
        <f t="shared" si="122"/>
        <v>0.16558926921612</v>
      </c>
      <c r="G746" s="6">
        <f t="shared" si="123"/>
        <v>0.149689369681971</v>
      </c>
      <c r="H746" s="12">
        <f t="shared" si="124"/>
        <v>0.893447573485652</v>
      </c>
      <c r="I746" s="12">
        <f t="shared" si="125"/>
        <v>0.760017581129588</v>
      </c>
      <c r="J746" s="12">
        <f t="shared" si="126"/>
        <v>0.528947217276434</v>
      </c>
      <c r="K746" s="12">
        <f t="shared" si="127"/>
        <v>0.90631844388933</v>
      </c>
      <c r="L746" s="6">
        <f t="shared" si="128"/>
        <v>0.152245861119915</v>
      </c>
      <c r="M746" s="6">
        <f t="shared" si="129"/>
        <v>0.50463118895014</v>
      </c>
      <c r="N746" s="6">
        <f t="shared" si="130"/>
        <v>0.156711541434324</v>
      </c>
      <c r="O746" s="6">
        <f t="shared" si="131"/>
        <v>0.42494783858195</v>
      </c>
      <c r="P746" s="6">
        <f t="shared" si="132"/>
        <v>0.186956195100542</v>
      </c>
      <c r="Q746" s="6">
        <f t="shared" si="133"/>
        <v>0.110371075166508</v>
      </c>
      <c r="R746" s="6">
        <f t="shared" si="134"/>
        <v>0.570743844903474</v>
      </c>
      <c r="S746" s="6">
        <f t="shared" si="135"/>
        <v>0.189001235302192</v>
      </c>
      <c r="T746" s="6">
        <f t="shared" si="136"/>
        <v>0.0331554717558837</v>
      </c>
      <c r="U746" s="6">
        <f t="shared" si="137"/>
        <v>0.0307493531038806</v>
      </c>
      <c r="V746" s="6">
        <f t="shared" si="138"/>
        <v>0.500593824228028</v>
      </c>
      <c r="W746" s="12">
        <f t="shared" si="139"/>
        <v>0.660617150679263</v>
      </c>
      <c r="X746" s="12">
        <f t="shared" si="140"/>
        <v>0.513134266731942</v>
      </c>
      <c r="Y746" s="12">
        <f t="shared" si="141"/>
        <v>0.766595597611514</v>
      </c>
    </row>
    <row r="747" spans="1:25">
      <c r="A747" t="s">
        <v>60</v>
      </c>
      <c r="B747" s="32">
        <v>2021</v>
      </c>
      <c r="C747" s="6">
        <f t="shared" si="119"/>
        <v>0.256932099975198</v>
      </c>
      <c r="D747" s="6">
        <f t="shared" si="120"/>
        <v>0.255707762557078</v>
      </c>
      <c r="E747" s="6">
        <f t="shared" si="121"/>
        <v>0.188541363609385</v>
      </c>
      <c r="F747" s="6">
        <f t="shared" si="122"/>
        <v>0.172778428695872</v>
      </c>
      <c r="G747" s="6">
        <f t="shared" si="123"/>
        <v>0.153427139011851</v>
      </c>
      <c r="H747" s="12">
        <f t="shared" si="124"/>
        <v>0.898088668212608</v>
      </c>
      <c r="I747" s="12">
        <f t="shared" si="125"/>
        <v>0.834523722315825</v>
      </c>
      <c r="J747" s="12">
        <f t="shared" si="126"/>
        <v>0.472239771791779</v>
      </c>
      <c r="K747" s="12">
        <f t="shared" si="127"/>
        <v>0.870328057111061</v>
      </c>
      <c r="L747" s="6">
        <f t="shared" si="128"/>
        <v>0.179554706378168</v>
      </c>
      <c r="M747" s="6">
        <f t="shared" si="129"/>
        <v>0.505974801438012</v>
      </c>
      <c r="N747" s="6">
        <f t="shared" si="130"/>
        <v>0.184830793076724</v>
      </c>
      <c r="O747" s="6">
        <f t="shared" si="131"/>
        <v>0.434816288283929</v>
      </c>
      <c r="P747" s="6">
        <f t="shared" si="132"/>
        <v>0.223357143280791</v>
      </c>
      <c r="Q747" s="6">
        <f t="shared" si="133"/>
        <v>0.121154456073581</v>
      </c>
      <c r="R747" s="6">
        <f t="shared" si="134"/>
        <v>0.542208613397024</v>
      </c>
      <c r="S747" s="6">
        <f t="shared" si="135"/>
        <v>0.154001006542526</v>
      </c>
      <c r="T747" s="6">
        <f t="shared" si="136"/>
        <v>0.0587541543804386</v>
      </c>
      <c r="U747" s="6">
        <f t="shared" si="137"/>
        <v>0.0547784713220598</v>
      </c>
      <c r="V747" s="6">
        <f t="shared" si="138"/>
        <v>0.500593824228028</v>
      </c>
      <c r="W747" s="12">
        <f t="shared" si="139"/>
        <v>0.737008528367878</v>
      </c>
      <c r="X747" s="12">
        <f t="shared" si="140"/>
        <v>0.599038335150802</v>
      </c>
      <c r="Y747" s="12">
        <f t="shared" si="141"/>
        <v>0.814220318543512</v>
      </c>
    </row>
    <row r="748" spans="1:25">
      <c r="A748" t="s">
        <v>60</v>
      </c>
      <c r="B748" s="32">
        <v>2022</v>
      </c>
      <c r="C748" s="6">
        <f t="shared" si="119"/>
        <v>0.261138319207856</v>
      </c>
      <c r="D748" s="6">
        <f t="shared" si="120"/>
        <v>0.271232876712329</v>
      </c>
      <c r="E748" s="6">
        <f t="shared" si="121"/>
        <v>0.190210597364531</v>
      </c>
      <c r="F748" s="6">
        <f t="shared" si="122"/>
        <v>0.182719859718456</v>
      </c>
      <c r="G748" s="6">
        <f t="shared" si="123"/>
        <v>0.157700697801988</v>
      </c>
      <c r="H748" s="12">
        <f t="shared" si="124"/>
        <v>0.897986251080021</v>
      </c>
      <c r="I748" s="12">
        <f t="shared" si="125"/>
        <v>0.84128146900105</v>
      </c>
      <c r="J748" s="12">
        <f t="shared" si="126"/>
        <v>0.449036050006701</v>
      </c>
      <c r="K748" s="12">
        <f t="shared" si="127"/>
        <v>0.8845584666201</v>
      </c>
      <c r="L748" s="6">
        <f t="shared" si="128"/>
        <v>0.199163454509999</v>
      </c>
      <c r="M748" s="6">
        <f t="shared" si="129"/>
        <v>0.513868855664756</v>
      </c>
      <c r="N748" s="6">
        <f t="shared" si="130"/>
        <v>0.203749723772309</v>
      </c>
      <c r="O748" s="6">
        <f t="shared" si="131"/>
        <v>0.439479502972585</v>
      </c>
      <c r="P748" s="6">
        <f t="shared" si="132"/>
        <v>0.243454570976116</v>
      </c>
      <c r="Q748" s="6">
        <f t="shared" si="133"/>
        <v>0.162385030130035</v>
      </c>
      <c r="R748" s="6">
        <f t="shared" si="134"/>
        <v>0.552855051316676</v>
      </c>
      <c r="S748" s="6">
        <f t="shared" si="135"/>
        <v>0.150706867365146</v>
      </c>
      <c r="T748" s="6">
        <f t="shared" si="136"/>
        <v>0.0214493780587142</v>
      </c>
      <c r="U748" s="6">
        <f t="shared" si="137"/>
        <v>0.0522443809853151</v>
      </c>
      <c r="V748" s="6">
        <f t="shared" si="138"/>
        <v>0.500593824228028</v>
      </c>
      <c r="W748" s="12">
        <f t="shared" si="139"/>
        <v>0.77296856722297</v>
      </c>
      <c r="X748" s="12">
        <f t="shared" si="140"/>
        <v>0.545073517405791</v>
      </c>
      <c r="Y748" s="12">
        <f t="shared" si="141"/>
        <v>0.854904976790003</v>
      </c>
    </row>
    <row r="749" spans="1:25">
      <c r="A749" t="s">
        <v>60</v>
      </c>
      <c r="B749" s="6">
        <v>2023</v>
      </c>
      <c r="C749" s="6">
        <f t="shared" si="119"/>
        <v>0.266241555945312</v>
      </c>
      <c r="D749" s="6">
        <f t="shared" si="120"/>
        <v>0.258904109589041</v>
      </c>
      <c r="E749" s="6">
        <f t="shared" si="121"/>
        <v>0.201592796222661</v>
      </c>
      <c r="F749" s="6">
        <f t="shared" si="122"/>
        <v>0.191920950392374</v>
      </c>
      <c r="G749" s="6">
        <f t="shared" si="123"/>
        <v>0.158708492262945</v>
      </c>
      <c r="H749" s="12">
        <f t="shared" si="124"/>
        <v>0.898713137969424</v>
      </c>
      <c r="I749" s="12">
        <f t="shared" si="125"/>
        <v>0.847386027885625</v>
      </c>
      <c r="J749" s="12">
        <f t="shared" si="126"/>
        <v>0.417127741721389</v>
      </c>
      <c r="K749" s="12">
        <f t="shared" si="127"/>
        <v>0.91122923745368</v>
      </c>
      <c r="L749" s="6">
        <f t="shared" si="128"/>
        <v>0.21923936247165</v>
      </c>
      <c r="M749" s="6">
        <f t="shared" si="129"/>
        <v>0.525708580554305</v>
      </c>
      <c r="N749" s="6">
        <f t="shared" si="130"/>
        <v>0.228700594161715</v>
      </c>
      <c r="O749" s="6">
        <f t="shared" si="131"/>
        <v>0.419024793930036</v>
      </c>
      <c r="P749" s="6">
        <f t="shared" si="132"/>
        <v>0.262500222415092</v>
      </c>
      <c r="Q749" s="6">
        <f t="shared" si="133"/>
        <v>0.174119885823026</v>
      </c>
      <c r="R749" s="6">
        <f t="shared" si="134"/>
        <v>4.67634622369428e-5</v>
      </c>
      <c r="S749" s="6">
        <f t="shared" si="135"/>
        <v>0.0578761952692501</v>
      </c>
      <c r="T749" s="6">
        <f t="shared" si="136"/>
        <v>0.0392085241071269</v>
      </c>
      <c r="U749" s="6">
        <f t="shared" si="137"/>
        <v>0.0656882212337392</v>
      </c>
      <c r="V749" s="6">
        <f t="shared" si="138"/>
        <v>0.499406175771971</v>
      </c>
      <c r="W749" s="12">
        <f t="shared" si="139"/>
        <v>0.802293822102031</v>
      </c>
      <c r="X749" s="12">
        <f t="shared" si="140"/>
        <v>0.610008018052075</v>
      </c>
      <c r="Y749" s="12">
        <f t="shared" si="141"/>
        <v>0.859263016402535</v>
      </c>
    </row>
    <row r="750" spans="1:25">
      <c r="A750" t="s">
        <v>61</v>
      </c>
      <c r="B750" s="6">
        <v>2011</v>
      </c>
      <c r="C750" s="6">
        <f t="shared" si="119"/>
        <v>0.0301780985599758</v>
      </c>
      <c r="D750" s="6">
        <f t="shared" si="120"/>
        <v>0.0464931506849315</v>
      </c>
      <c r="E750" s="6">
        <f t="shared" si="121"/>
        <v>0.0218434358732198</v>
      </c>
      <c r="F750" s="6">
        <f t="shared" si="122"/>
        <v>0.0253956957700589</v>
      </c>
      <c r="G750" s="6">
        <f t="shared" si="123"/>
        <v>0.00951664136549771</v>
      </c>
      <c r="H750" s="12">
        <f t="shared" si="124"/>
        <v>0.99475670377648</v>
      </c>
      <c r="I750" s="12">
        <f t="shared" si="125"/>
        <v>0.993925963909848</v>
      </c>
      <c r="J750" s="12">
        <f t="shared" si="126"/>
        <v>0.999754306026203</v>
      </c>
      <c r="K750" s="12">
        <f t="shared" si="127"/>
        <v>0.932482507961689</v>
      </c>
      <c r="L750" s="6">
        <f t="shared" si="128"/>
        <v>0</v>
      </c>
      <c r="M750" s="6">
        <f t="shared" si="129"/>
        <v>0.350199586913767</v>
      </c>
      <c r="N750" s="6">
        <f t="shared" si="130"/>
        <v>0.0136398863342805</v>
      </c>
      <c r="O750" s="6">
        <f t="shared" si="131"/>
        <v>0.272909507982423</v>
      </c>
      <c r="P750" s="6">
        <f t="shared" si="132"/>
        <v>0.00476956807977683</v>
      </c>
      <c r="Q750" s="6">
        <f t="shared" si="133"/>
        <v>0.0222010783380907</v>
      </c>
      <c r="R750" s="6">
        <f t="shared" si="134"/>
        <v>0.0770445107847637</v>
      </c>
      <c r="S750" s="6">
        <f t="shared" si="135"/>
        <v>0</v>
      </c>
      <c r="T750" s="6">
        <f t="shared" si="136"/>
        <v>0.00271136696776787</v>
      </c>
      <c r="U750" s="6">
        <f t="shared" si="137"/>
        <v>0</v>
      </c>
      <c r="V750" s="6">
        <f t="shared" si="138"/>
        <v>0.0730403800475059</v>
      </c>
      <c r="W750" s="12">
        <f t="shared" si="139"/>
        <v>0</v>
      </c>
      <c r="X750" s="12">
        <f t="shared" si="140"/>
        <v>0</v>
      </c>
      <c r="Y750" s="12">
        <f t="shared" si="141"/>
        <v>0.182904312016993</v>
      </c>
    </row>
    <row r="751" spans="1:25">
      <c r="A751" t="s">
        <v>61</v>
      </c>
      <c r="B751" s="6">
        <v>2012</v>
      </c>
      <c r="C751" s="6">
        <f t="shared" si="119"/>
        <v>0.0306040410155863</v>
      </c>
      <c r="D751" s="6">
        <f t="shared" si="120"/>
        <v>0.0434200913242009</v>
      </c>
      <c r="E751" s="6">
        <f t="shared" si="121"/>
        <v>0.0218434358732198</v>
      </c>
      <c r="F751" s="6">
        <f t="shared" si="122"/>
        <v>0.0257197913877691</v>
      </c>
      <c r="G751" s="6">
        <f t="shared" si="123"/>
        <v>0.00929977420301318</v>
      </c>
      <c r="H751" s="12">
        <f t="shared" si="124"/>
        <v>0.993309161456554</v>
      </c>
      <c r="I751" s="12">
        <f t="shared" si="125"/>
        <v>0.995085830097917</v>
      </c>
      <c r="J751" s="12">
        <f t="shared" si="126"/>
        <v>1</v>
      </c>
      <c r="K751" s="12">
        <f t="shared" si="127"/>
        <v>0.963405827127754</v>
      </c>
      <c r="L751" s="6">
        <f t="shared" si="128"/>
        <v>0.0026861459950366</v>
      </c>
      <c r="M751" s="6">
        <f t="shared" si="129"/>
        <v>0.352476462808897</v>
      </c>
      <c r="N751" s="6">
        <f t="shared" si="130"/>
        <v>0.033996383363472</v>
      </c>
      <c r="O751" s="6">
        <f t="shared" si="131"/>
        <v>0.278055167095181</v>
      </c>
      <c r="P751" s="6">
        <f t="shared" si="132"/>
        <v>0.00666553317345807</v>
      </c>
      <c r="Q751" s="6">
        <f t="shared" si="133"/>
        <v>0.0177608626704726</v>
      </c>
      <c r="R751" s="6">
        <f t="shared" si="134"/>
        <v>0.0987949720236737</v>
      </c>
      <c r="S751" s="6">
        <f t="shared" si="135"/>
        <v>0.000686278995287551</v>
      </c>
      <c r="T751" s="6">
        <f t="shared" si="136"/>
        <v>0.00356994999633214</v>
      </c>
      <c r="U751" s="6">
        <f t="shared" si="137"/>
        <v>0.000193632838056477</v>
      </c>
      <c r="V751" s="6">
        <f t="shared" si="138"/>
        <v>0.082541567695962</v>
      </c>
      <c r="W751" s="12">
        <f t="shared" si="139"/>
        <v>0.0972060489211125</v>
      </c>
      <c r="X751" s="12">
        <f t="shared" si="140"/>
        <v>0.0894759210293971</v>
      </c>
      <c r="Y751" s="12">
        <f t="shared" si="141"/>
        <v>0.252963652407472</v>
      </c>
    </row>
    <row r="752" spans="1:25">
      <c r="A752" t="s">
        <v>61</v>
      </c>
      <c r="B752" s="6">
        <v>2013</v>
      </c>
      <c r="C752" s="6">
        <f t="shared" si="119"/>
        <v>0.0307067640611223</v>
      </c>
      <c r="D752" s="6">
        <f t="shared" si="120"/>
        <v>0.0441095890410959</v>
      </c>
      <c r="E752" s="6">
        <f t="shared" si="121"/>
        <v>0.0119091638694016</v>
      </c>
      <c r="F752" s="6">
        <f t="shared" si="122"/>
        <v>0.0238787846791437</v>
      </c>
      <c r="G752" s="6">
        <f t="shared" si="123"/>
        <v>0.00938907244638916</v>
      </c>
      <c r="H752" s="12">
        <f t="shared" si="124"/>
        <v>0.992606471009989</v>
      </c>
      <c r="I752" s="12">
        <f t="shared" si="125"/>
        <v>0.993913754792079</v>
      </c>
      <c r="J752" s="12">
        <f t="shared" si="126"/>
        <v>0.996352880362989</v>
      </c>
      <c r="K752" s="12">
        <f t="shared" si="127"/>
        <v>0.959546331703506</v>
      </c>
      <c r="L752" s="6">
        <f t="shared" si="128"/>
        <v>0.00646148080056573</v>
      </c>
      <c r="M752" s="6">
        <f t="shared" si="129"/>
        <v>0.369432783339435</v>
      </c>
      <c r="N752" s="6">
        <f t="shared" si="130"/>
        <v>0.0564195298372514</v>
      </c>
      <c r="O752" s="6">
        <f t="shared" si="131"/>
        <v>0.43223115147734</v>
      </c>
      <c r="P752" s="6">
        <f t="shared" si="132"/>
        <v>0.0102686576606677</v>
      </c>
      <c r="Q752" s="6">
        <f t="shared" si="133"/>
        <v>0.0193466539803362</v>
      </c>
      <c r="R752" s="6">
        <f t="shared" si="134"/>
        <v>0.117470194536805</v>
      </c>
      <c r="S752" s="6">
        <f t="shared" si="135"/>
        <v>0.0027451159811502</v>
      </c>
      <c r="T752" s="6">
        <f t="shared" si="136"/>
        <v>0.00260184449267303</v>
      </c>
      <c r="U752" s="6">
        <f t="shared" si="137"/>
        <v>0.000213813306253304</v>
      </c>
      <c r="V752" s="6">
        <f t="shared" si="138"/>
        <v>0.0938242280285036</v>
      </c>
      <c r="W752" s="12">
        <f t="shared" si="139"/>
        <v>0.185586925110237</v>
      </c>
      <c r="X752" s="12">
        <f t="shared" si="140"/>
        <v>0.211654507362952</v>
      </c>
      <c r="Y752" s="12">
        <f t="shared" si="141"/>
        <v>0.462885982555587</v>
      </c>
    </row>
    <row r="753" spans="1:25">
      <c r="A753" t="s">
        <v>61</v>
      </c>
      <c r="B753" s="6">
        <v>2014</v>
      </c>
      <c r="C753" s="6">
        <f t="shared" si="119"/>
        <v>0.0305704572175895</v>
      </c>
      <c r="D753" s="6">
        <f t="shared" si="120"/>
        <v>0.0439269406392694</v>
      </c>
      <c r="E753" s="6">
        <f t="shared" si="121"/>
        <v>0.0112342008267339</v>
      </c>
      <c r="F753" s="6">
        <f t="shared" si="122"/>
        <v>0.0261655246793699</v>
      </c>
      <c r="G753" s="6">
        <f t="shared" si="123"/>
        <v>0.00969523785224968</v>
      </c>
      <c r="H753" s="12">
        <f t="shared" si="124"/>
        <v>0.992690793863576</v>
      </c>
      <c r="I753" s="12">
        <f t="shared" si="125"/>
        <v>0.994591360828267</v>
      </c>
      <c r="J753" s="12">
        <f t="shared" si="126"/>
        <v>0.994521343467412</v>
      </c>
      <c r="K753" s="12">
        <f t="shared" si="127"/>
        <v>0.959877822108042</v>
      </c>
      <c r="L753" s="6">
        <f t="shared" si="128"/>
        <v>0.00785888642048798</v>
      </c>
      <c r="M753" s="6">
        <f t="shared" si="129"/>
        <v>0.353707156865227</v>
      </c>
      <c r="N753" s="6">
        <f t="shared" si="130"/>
        <v>0.0776214166909876</v>
      </c>
      <c r="O753" s="6">
        <f t="shared" si="131"/>
        <v>0.444289880096859</v>
      </c>
      <c r="P753" s="6">
        <f t="shared" si="132"/>
        <v>0.0118048045613876</v>
      </c>
      <c r="Q753" s="6">
        <f t="shared" si="133"/>
        <v>0.0190294957183635</v>
      </c>
      <c r="R753" s="6">
        <f t="shared" si="134"/>
        <v>0.139797566499784</v>
      </c>
      <c r="S753" s="6">
        <f t="shared" si="135"/>
        <v>0.00466669716795535</v>
      </c>
      <c r="T753" s="6">
        <f t="shared" si="136"/>
        <v>0.00220066058215944</v>
      </c>
      <c r="U753" s="6">
        <f t="shared" si="137"/>
        <v>0.00044302356231604</v>
      </c>
      <c r="V753" s="6">
        <f t="shared" si="138"/>
        <v>0.110451306413302</v>
      </c>
      <c r="W753" s="12">
        <f t="shared" si="139"/>
        <v>0.295492612840795</v>
      </c>
      <c r="X753" s="12">
        <f t="shared" si="140"/>
        <v>0.201692894509379</v>
      </c>
      <c r="Y753" s="12">
        <f t="shared" si="141"/>
        <v>0.487197937356541</v>
      </c>
    </row>
    <row r="754" spans="1:25">
      <c r="A754" t="s">
        <v>61</v>
      </c>
      <c r="B754" s="6">
        <v>2015</v>
      </c>
      <c r="C754" s="6">
        <f t="shared" si="119"/>
        <v>0.0308786920759158</v>
      </c>
      <c r="D754" s="6">
        <f t="shared" si="120"/>
        <v>0.0434200913242009</v>
      </c>
      <c r="E754" s="6">
        <f t="shared" si="121"/>
        <v>0.0134570852485531</v>
      </c>
      <c r="F754" s="6">
        <f t="shared" si="122"/>
        <v>0.0271437244749812</v>
      </c>
      <c r="G754" s="6">
        <f t="shared" si="123"/>
        <v>0.00959318271696284</v>
      </c>
      <c r="H754" s="12">
        <f t="shared" si="124"/>
        <v>0.992142695315255</v>
      </c>
      <c r="I754" s="12">
        <f t="shared" si="125"/>
        <v>0.994164041706346</v>
      </c>
      <c r="J754" s="12">
        <f t="shared" si="126"/>
        <v>0.993465178463168</v>
      </c>
      <c r="K754" s="12">
        <f t="shared" si="127"/>
        <v>0.947873133886607</v>
      </c>
      <c r="L754" s="6">
        <f t="shared" si="128"/>
        <v>0.00719014845621863</v>
      </c>
      <c r="M754" s="6">
        <f t="shared" si="129"/>
        <v>0.325525365743306</v>
      </c>
      <c r="N754" s="6">
        <f t="shared" si="130"/>
        <v>0.0944306876674699</v>
      </c>
      <c r="O754" s="6">
        <f t="shared" si="131"/>
        <v>0.404440023395116</v>
      </c>
      <c r="P754" s="6">
        <f t="shared" si="132"/>
        <v>0.0184693492233265</v>
      </c>
      <c r="Q754" s="6">
        <f t="shared" si="133"/>
        <v>0.012686330478909</v>
      </c>
      <c r="R754" s="6">
        <f t="shared" si="134"/>
        <v>0.150368524898537</v>
      </c>
      <c r="S754" s="6">
        <f t="shared" si="135"/>
        <v>0.00979091366610239</v>
      </c>
      <c r="T754" s="6">
        <f t="shared" si="136"/>
        <v>0.00264425105309581</v>
      </c>
      <c r="U754" s="6">
        <f t="shared" si="137"/>
        <v>0.000916392569402125</v>
      </c>
      <c r="V754" s="6">
        <f t="shared" si="138"/>
        <v>0.127672209026128</v>
      </c>
      <c r="W754" s="12">
        <f t="shared" si="139"/>
        <v>0.339295604327612</v>
      </c>
      <c r="X754" s="12">
        <f t="shared" si="140"/>
        <v>0.257454113869017</v>
      </c>
      <c r="Y754" s="12">
        <f t="shared" si="141"/>
        <v>0.876934979656497</v>
      </c>
    </row>
    <row r="755" spans="1:25">
      <c r="A755" t="s">
        <v>61</v>
      </c>
      <c r="B755" s="6">
        <v>2016</v>
      </c>
      <c r="C755" s="6">
        <f t="shared" si="119"/>
        <v>0.0310717167622494</v>
      </c>
      <c r="D755" s="6">
        <f t="shared" si="120"/>
        <v>0.0434520547945205</v>
      </c>
      <c r="E755" s="6">
        <f t="shared" si="121"/>
        <v>0.0142794328592744</v>
      </c>
      <c r="F755" s="6">
        <f t="shared" si="122"/>
        <v>0.0274974451412432</v>
      </c>
      <c r="G755" s="6">
        <f t="shared" si="123"/>
        <v>0.00969523785224968</v>
      </c>
      <c r="H755" s="12">
        <f t="shared" si="124"/>
        <v>0.994068067138845</v>
      </c>
      <c r="I755" s="12">
        <f t="shared" si="125"/>
        <v>0.994267819207384</v>
      </c>
      <c r="J755" s="12">
        <f t="shared" si="126"/>
        <v>0.991655977383391</v>
      </c>
      <c r="K755" s="12">
        <f t="shared" si="127"/>
        <v>0.968188760107498</v>
      </c>
      <c r="L755" s="6">
        <f t="shared" si="128"/>
        <v>0.00877800075004789</v>
      </c>
      <c r="M755" s="6">
        <f t="shared" si="129"/>
        <v>0.32376192077595</v>
      </c>
      <c r="N755" s="6">
        <f t="shared" si="130"/>
        <v>0.113313468199432</v>
      </c>
      <c r="O755" s="6">
        <f t="shared" si="131"/>
        <v>0.392331239980493</v>
      </c>
      <c r="P755" s="6">
        <f t="shared" si="132"/>
        <v>0.0256716441516693</v>
      </c>
      <c r="Q755" s="6">
        <f t="shared" si="133"/>
        <v>0.0161750713606089</v>
      </c>
      <c r="R755" s="6">
        <f t="shared" si="134"/>
        <v>0.170923084488572</v>
      </c>
      <c r="S755" s="6">
        <f t="shared" si="135"/>
        <v>0.00544448002928124</v>
      </c>
      <c r="T755" s="6">
        <f t="shared" si="136"/>
        <v>0.00210908690479515</v>
      </c>
      <c r="U755" s="6">
        <f t="shared" si="137"/>
        <v>0.000931341064362738</v>
      </c>
      <c r="V755" s="6">
        <f t="shared" si="138"/>
        <v>0.147268408551069</v>
      </c>
      <c r="W755" s="12">
        <f t="shared" si="139"/>
        <v>0.378344584520766</v>
      </c>
      <c r="X755" s="12">
        <f t="shared" si="140"/>
        <v>0.348269018744175</v>
      </c>
      <c r="Y755" s="12">
        <f t="shared" si="141"/>
        <v>0.64034728761592</v>
      </c>
    </row>
    <row r="756" spans="1:25">
      <c r="A756" t="s">
        <v>61</v>
      </c>
      <c r="B756" s="6">
        <v>2017</v>
      </c>
      <c r="C756" s="6">
        <f t="shared" si="119"/>
        <v>0.0306765320707534</v>
      </c>
      <c r="D756" s="6">
        <f t="shared" si="120"/>
        <v>0.0432831050228311</v>
      </c>
      <c r="E756" s="6">
        <f t="shared" si="121"/>
        <v>0.0149327713191164</v>
      </c>
      <c r="F756" s="6">
        <f t="shared" si="122"/>
        <v>0.0277832876412714</v>
      </c>
      <c r="G756" s="6">
        <f t="shared" si="123"/>
        <v>0.00940182933830002</v>
      </c>
      <c r="H756" s="12">
        <f t="shared" si="124"/>
        <v>0.994194551419227</v>
      </c>
      <c r="I756" s="12">
        <f t="shared" si="125"/>
        <v>0.994658510975997</v>
      </c>
      <c r="J756" s="12">
        <f t="shared" si="126"/>
        <v>0.990149905232324</v>
      </c>
      <c r="K756" s="12">
        <f t="shared" si="127"/>
        <v>0.935584311032711</v>
      </c>
      <c r="L756" s="6">
        <f t="shared" si="128"/>
        <v>0.0108347061394895</v>
      </c>
      <c r="M756" s="6">
        <f t="shared" si="129"/>
        <v>0.342451158119967</v>
      </c>
      <c r="N756" s="6">
        <f t="shared" si="130"/>
        <v>0.133926659867544</v>
      </c>
      <c r="O756" s="6">
        <f t="shared" si="131"/>
        <v>0.375087143490234</v>
      </c>
      <c r="P756" s="6">
        <f t="shared" si="132"/>
        <v>0.0310076293319046</v>
      </c>
      <c r="Q756" s="6">
        <f t="shared" si="133"/>
        <v>0.0123691722169363</v>
      </c>
      <c r="R756" s="6">
        <f t="shared" si="134"/>
        <v>0.171489401595673</v>
      </c>
      <c r="S756" s="6">
        <f t="shared" si="135"/>
        <v>0.0164706958869012</v>
      </c>
      <c r="T756" s="6">
        <f t="shared" si="136"/>
        <v>0.00250735970321729</v>
      </c>
      <c r="U756" s="6">
        <f t="shared" si="137"/>
        <v>0.00116817505285539</v>
      </c>
      <c r="V756" s="6">
        <f t="shared" si="138"/>
        <v>0.163895486935867</v>
      </c>
      <c r="W756" s="12">
        <f t="shared" si="139"/>
        <v>0.460016587679009</v>
      </c>
      <c r="X756" s="12">
        <f t="shared" si="140"/>
        <v>0.484851286174389</v>
      </c>
      <c r="Y756" s="12">
        <f t="shared" si="141"/>
        <v>0.626107348908633</v>
      </c>
    </row>
    <row r="757" spans="1:25">
      <c r="A757" t="s">
        <v>61</v>
      </c>
      <c r="B757" s="6">
        <v>2018</v>
      </c>
      <c r="C757" s="6">
        <f t="shared" si="119"/>
        <v>0.0308039664823301</v>
      </c>
      <c r="D757" s="6">
        <f t="shared" si="120"/>
        <v>0.0411598173515982</v>
      </c>
      <c r="E757" s="6">
        <f t="shared" si="121"/>
        <v>0.0160722794779488</v>
      </c>
      <c r="F757" s="6">
        <f t="shared" si="122"/>
        <v>0.0285178802402887</v>
      </c>
      <c r="G757" s="6">
        <f t="shared" si="123"/>
        <v>0.00947837068976515</v>
      </c>
      <c r="H757" s="12">
        <f t="shared" si="124"/>
        <v>0.994686434731823</v>
      </c>
      <c r="I757" s="12">
        <f t="shared" si="125"/>
        <v>0.995214025834493</v>
      </c>
      <c r="J757" s="12">
        <f t="shared" si="126"/>
        <v>0.77590476008143</v>
      </c>
      <c r="K757" s="12">
        <f t="shared" si="127"/>
        <v>0.987794049747239</v>
      </c>
      <c r="L757" s="6">
        <f t="shared" si="128"/>
        <v>0.0142357486429729</v>
      </c>
      <c r="M757" s="6">
        <f t="shared" si="129"/>
        <v>0.353023990930968</v>
      </c>
      <c r="N757" s="6">
        <f t="shared" si="130"/>
        <v>0.157978330238254</v>
      </c>
      <c r="O757" s="6">
        <f t="shared" si="131"/>
        <v>0.358254468696407</v>
      </c>
      <c r="P757" s="6">
        <f t="shared" si="132"/>
        <v>0.0488047907222263</v>
      </c>
      <c r="Q757" s="6">
        <f t="shared" si="133"/>
        <v>0.0168093878845544</v>
      </c>
      <c r="R757" s="6">
        <f t="shared" si="134"/>
        <v>0.197042014958033</v>
      </c>
      <c r="S757" s="6">
        <f t="shared" si="135"/>
        <v>0.018300773207668</v>
      </c>
      <c r="T757" s="6">
        <f t="shared" si="136"/>
        <v>0.00528475346235536</v>
      </c>
      <c r="U757" s="6">
        <f t="shared" si="137"/>
        <v>0.00123604121997657</v>
      </c>
      <c r="V757" s="6">
        <f t="shared" si="138"/>
        <v>0.173990498812352</v>
      </c>
      <c r="W757" s="12">
        <f t="shared" si="139"/>
        <v>0.537538019358641</v>
      </c>
      <c r="X757" s="12">
        <f t="shared" si="140"/>
        <v>0.453536863220594</v>
      </c>
      <c r="Y757" s="12">
        <f t="shared" si="141"/>
        <v>0.732667780103667</v>
      </c>
    </row>
    <row r="758" spans="1:25">
      <c r="A758" t="s">
        <v>61</v>
      </c>
      <c r="B758" s="6">
        <v>2019</v>
      </c>
      <c r="C758" s="6">
        <f t="shared" si="119"/>
        <v>0.0308039664823301</v>
      </c>
      <c r="D758" s="6">
        <f t="shared" si="120"/>
        <v>0.0411598173515982</v>
      </c>
      <c r="E758" s="6">
        <f t="shared" si="121"/>
        <v>0.0160722794779488</v>
      </c>
      <c r="F758" s="6">
        <f t="shared" si="122"/>
        <v>0.0285178802402887</v>
      </c>
      <c r="G758" s="6">
        <f t="shared" si="123"/>
        <v>0.00947837068976515</v>
      </c>
      <c r="H758" s="12">
        <f t="shared" si="124"/>
        <v>0.994686434731823</v>
      </c>
      <c r="I758" s="12">
        <f t="shared" si="125"/>
        <v>0.995214025834493</v>
      </c>
      <c r="J758" s="12">
        <f t="shared" si="126"/>
        <v>0.77590476008143</v>
      </c>
      <c r="K758" s="12">
        <f t="shared" si="127"/>
        <v>0.987794049747239</v>
      </c>
      <c r="L758" s="6">
        <f t="shared" si="128"/>
        <v>0.0142357486429729</v>
      </c>
      <c r="M758" s="6">
        <f t="shared" si="129"/>
        <v>0.353023990930968</v>
      </c>
      <c r="N758" s="6">
        <f t="shared" si="130"/>
        <v>0.157978330238254</v>
      </c>
      <c r="O758" s="6">
        <f t="shared" si="131"/>
        <v>0.358254468696407</v>
      </c>
      <c r="P758" s="6">
        <f t="shared" si="132"/>
        <v>0.0779253515641218</v>
      </c>
      <c r="Q758" s="6">
        <f t="shared" si="133"/>
        <v>0.0168093878845544</v>
      </c>
      <c r="R758" s="6">
        <f t="shared" si="134"/>
        <v>0.197042014958033</v>
      </c>
      <c r="S758" s="6">
        <f t="shared" si="135"/>
        <v>0.0264446172850803</v>
      </c>
      <c r="T758" s="6">
        <f t="shared" si="136"/>
        <v>3.14283586650102e-5</v>
      </c>
      <c r="U758" s="6">
        <f t="shared" si="137"/>
        <v>0.00123604121997657</v>
      </c>
      <c r="V758" s="6">
        <f t="shared" si="138"/>
        <v>0.185273159144893</v>
      </c>
      <c r="W758" s="12">
        <f t="shared" si="139"/>
        <v>0.583187431922333</v>
      </c>
      <c r="X758" s="12">
        <f t="shared" si="140"/>
        <v>0.488130058853398</v>
      </c>
      <c r="Y758" s="12">
        <f t="shared" si="141"/>
        <v>0.770497561292462</v>
      </c>
    </row>
    <row r="759" spans="1:25">
      <c r="A759" t="s">
        <v>61</v>
      </c>
      <c r="B759" s="6">
        <v>2020</v>
      </c>
      <c r="C759" s="6">
        <f t="shared" si="119"/>
        <v>0.0317351117856921</v>
      </c>
      <c r="D759" s="6">
        <f t="shared" si="120"/>
        <v>0.0232876712328767</v>
      </c>
      <c r="E759" s="6">
        <f t="shared" si="121"/>
        <v>0.0168708553841454</v>
      </c>
      <c r="F759" s="6">
        <f t="shared" si="122"/>
        <v>0.0299752018432692</v>
      </c>
      <c r="G759" s="6">
        <f t="shared" si="123"/>
        <v>0.0100269170419319</v>
      </c>
      <c r="H759" s="12">
        <f t="shared" si="124"/>
        <v>0.998719877895111</v>
      </c>
      <c r="I759" s="12">
        <f t="shared" si="125"/>
        <v>0.998577637779894</v>
      </c>
      <c r="J759" s="12">
        <f t="shared" si="126"/>
        <v>0.99346198763234</v>
      </c>
      <c r="K759" s="12">
        <f t="shared" si="127"/>
        <v>0.98990138160465</v>
      </c>
      <c r="L759" s="6">
        <f t="shared" si="128"/>
        <v>0.0224600663557932</v>
      </c>
      <c r="M759" s="6">
        <f t="shared" si="129"/>
        <v>0.421070761690605</v>
      </c>
      <c r="N759" s="6">
        <f t="shared" si="130"/>
        <v>0.208330406974027</v>
      </c>
      <c r="O759" s="6">
        <f t="shared" si="131"/>
        <v>0.358811845996583</v>
      </c>
      <c r="P759" s="6">
        <f t="shared" si="132"/>
        <v>0.0909667840359344</v>
      </c>
      <c r="Q759" s="6">
        <f t="shared" si="133"/>
        <v>0.034570250555027</v>
      </c>
      <c r="R759" s="6">
        <f t="shared" si="134"/>
        <v>0.205830523735071</v>
      </c>
      <c r="S759" s="6">
        <f t="shared" si="135"/>
        <v>0.0385688795351604</v>
      </c>
      <c r="T759" s="6">
        <f t="shared" si="136"/>
        <v>0.000266825016640691</v>
      </c>
      <c r="U759" s="6">
        <f t="shared" si="137"/>
        <v>0.00170856314568155</v>
      </c>
      <c r="V759" s="6">
        <f t="shared" si="138"/>
        <v>0.203681710213777</v>
      </c>
      <c r="W759" s="12">
        <f t="shared" si="139"/>
        <v>0.624440788670508</v>
      </c>
      <c r="X759" s="12">
        <f t="shared" si="140"/>
        <v>0.511786410769403</v>
      </c>
      <c r="Y759" s="12">
        <f t="shared" si="141"/>
        <v>0.792645368522843</v>
      </c>
    </row>
    <row r="760" spans="1:25">
      <c r="A760" t="s">
        <v>61</v>
      </c>
      <c r="B760" s="32">
        <v>2021</v>
      </c>
      <c r="C760" s="6">
        <f t="shared" si="119"/>
        <v>0.0325530653184368</v>
      </c>
      <c r="D760" s="6">
        <f t="shared" si="120"/>
        <v>0.0223744292237443</v>
      </c>
      <c r="E760" s="6">
        <f t="shared" si="121"/>
        <v>0.0168636471898701</v>
      </c>
      <c r="F760" s="6">
        <f t="shared" si="122"/>
        <v>0.0301189666680494</v>
      </c>
      <c r="G760" s="6">
        <f t="shared" si="123"/>
        <v>0.0102437842044164</v>
      </c>
      <c r="H760" s="12">
        <f t="shared" si="124"/>
        <v>0.99951278395735</v>
      </c>
      <c r="I760" s="12">
        <f t="shared" si="125"/>
        <v>0.999578785436964</v>
      </c>
      <c r="J760" s="12">
        <f t="shared" si="126"/>
        <v>0.994160779583788</v>
      </c>
      <c r="K760" s="12">
        <f t="shared" si="127"/>
        <v>0.989427823883884</v>
      </c>
      <c r="L760" s="6">
        <f t="shared" si="128"/>
        <v>0.0242020012029512</v>
      </c>
      <c r="M760" s="6">
        <f t="shared" si="129"/>
        <v>0.398607724227346</v>
      </c>
      <c r="N760" s="6">
        <f t="shared" si="130"/>
        <v>0.240924825626453</v>
      </c>
      <c r="O760" s="6">
        <f t="shared" si="131"/>
        <v>0.370268642821685</v>
      </c>
      <c r="P760" s="6">
        <f t="shared" si="132"/>
        <v>0.0969759455606936</v>
      </c>
      <c r="Q760" s="6">
        <f t="shared" si="133"/>
        <v>0.0285442435775452</v>
      </c>
      <c r="R760" s="6">
        <f t="shared" si="134"/>
        <v>0.184680808858409</v>
      </c>
      <c r="S760" s="6">
        <f t="shared" si="135"/>
        <v>0.0245230360982752</v>
      </c>
      <c r="T760" s="6">
        <f t="shared" si="136"/>
        <v>0.00552329585523085</v>
      </c>
      <c r="U760" s="6">
        <f t="shared" si="137"/>
        <v>0.00518523475863911</v>
      </c>
      <c r="V760" s="6">
        <f t="shared" si="138"/>
        <v>0.21437054631829</v>
      </c>
      <c r="W760" s="12">
        <f t="shared" si="139"/>
        <v>0.696449253087718</v>
      </c>
      <c r="X760" s="12">
        <f t="shared" si="140"/>
        <v>0.582548615644143</v>
      </c>
      <c r="Y760" s="12">
        <f t="shared" si="141"/>
        <v>0.832038979201759</v>
      </c>
    </row>
    <row r="761" spans="1:25">
      <c r="A761" t="s">
        <v>61</v>
      </c>
      <c r="B761" s="32">
        <v>2022</v>
      </c>
      <c r="C761" s="6">
        <f t="shared" si="119"/>
        <v>0.0327058067543316</v>
      </c>
      <c r="D761" s="6">
        <f t="shared" si="120"/>
        <v>0.0237442922374429</v>
      </c>
      <c r="E761" s="6">
        <f t="shared" si="121"/>
        <v>0.0172952186513714</v>
      </c>
      <c r="F761" s="6">
        <f t="shared" si="122"/>
        <v>0.0308694521854884</v>
      </c>
      <c r="G761" s="6">
        <f t="shared" si="123"/>
        <v>0.010014160150021</v>
      </c>
      <c r="H761" s="12">
        <f t="shared" si="124"/>
        <v>0.999760562446475</v>
      </c>
      <c r="I761" s="12">
        <f t="shared" si="125"/>
        <v>1</v>
      </c>
      <c r="J761" s="12">
        <f t="shared" si="126"/>
        <v>0.994668121685525</v>
      </c>
      <c r="K761" s="12">
        <f t="shared" si="127"/>
        <v>0.978086116471522</v>
      </c>
      <c r="L761" s="6">
        <f t="shared" si="128"/>
        <v>0.0272655192293178</v>
      </c>
      <c r="M761" s="6">
        <f t="shared" si="129"/>
        <v>0.398322984871386</v>
      </c>
      <c r="N761" s="6">
        <f t="shared" si="130"/>
        <v>0.262935918636319</v>
      </c>
      <c r="O761" s="6">
        <f t="shared" si="131"/>
        <v>0.365614320754796</v>
      </c>
      <c r="P761" s="6">
        <f t="shared" si="132"/>
        <v>0.105998090195745</v>
      </c>
      <c r="Q761" s="6">
        <f t="shared" si="133"/>
        <v>0.0120520139549635</v>
      </c>
      <c r="R761" s="6">
        <f t="shared" si="134"/>
        <v>0.202396205534134</v>
      </c>
      <c r="S761" s="6">
        <f t="shared" si="135"/>
        <v>0.0285034542709429</v>
      </c>
      <c r="T761" s="6">
        <f t="shared" si="136"/>
        <v>0.0027285497371118</v>
      </c>
      <c r="U761" s="6">
        <f t="shared" si="137"/>
        <v>0.0052224570243227</v>
      </c>
      <c r="V761" s="6">
        <f t="shared" si="138"/>
        <v>0.21437054631829</v>
      </c>
      <c r="W761" s="12">
        <f t="shared" si="139"/>
        <v>0.729394727823078</v>
      </c>
      <c r="X761" s="12">
        <f t="shared" si="140"/>
        <v>0.503652319033881</v>
      </c>
      <c r="Y761" s="12">
        <f t="shared" si="141"/>
        <v>0.876518390399507</v>
      </c>
    </row>
    <row r="762" spans="1:25">
      <c r="A762" t="s">
        <v>61</v>
      </c>
      <c r="B762" s="6">
        <v>2023</v>
      </c>
      <c r="C762" s="6">
        <f t="shared" si="119"/>
        <v>0.0335344660046733</v>
      </c>
      <c r="D762" s="6">
        <f t="shared" si="120"/>
        <v>0.0228310502283105</v>
      </c>
      <c r="E762" s="6">
        <f t="shared" si="121"/>
        <v>0.0173084081132367</v>
      </c>
      <c r="F762" s="6">
        <f t="shared" si="122"/>
        <v>0.0319671381433813</v>
      </c>
      <c r="G762" s="6">
        <f t="shared" si="123"/>
        <v>0.0111495235300871</v>
      </c>
      <c r="H762" s="12">
        <f t="shared" si="124"/>
        <v>1</v>
      </c>
      <c r="I762" s="12">
        <f t="shared" si="125"/>
        <v>1</v>
      </c>
      <c r="J762" s="12">
        <f t="shared" si="126"/>
        <v>0.991477290856993</v>
      </c>
      <c r="K762" s="12">
        <f t="shared" si="127"/>
        <v>0.990372571536813</v>
      </c>
      <c r="L762" s="6">
        <f t="shared" si="128"/>
        <v>0.028028528093937</v>
      </c>
      <c r="M762" s="6">
        <f t="shared" si="129"/>
        <v>0.38501959753318</v>
      </c>
      <c r="N762" s="6">
        <f t="shared" si="130"/>
        <v>0.292844226298114</v>
      </c>
      <c r="O762" s="6">
        <f t="shared" si="131"/>
        <v>0.376753583684061</v>
      </c>
      <c r="P762" s="6">
        <f t="shared" si="132"/>
        <v>0.126872487945102</v>
      </c>
      <c r="Q762" s="6">
        <f t="shared" si="133"/>
        <v>0.025372660957818</v>
      </c>
      <c r="R762" s="6">
        <f t="shared" si="134"/>
        <v>1.0623779350025e-5</v>
      </c>
      <c r="S762" s="6">
        <f t="shared" si="135"/>
        <v>0.00933339433591069</v>
      </c>
      <c r="T762" s="6">
        <f t="shared" si="136"/>
        <v>0.00476188533795213</v>
      </c>
      <c r="U762" s="6">
        <f t="shared" si="137"/>
        <v>0.00664166613931698</v>
      </c>
      <c r="V762" s="6">
        <f t="shared" si="138"/>
        <v>0.211995249406176</v>
      </c>
      <c r="W762" s="12">
        <f t="shared" si="139"/>
        <v>0.765423313575428</v>
      </c>
      <c r="X762" s="12">
        <f t="shared" si="140"/>
        <v>0.586367938636111</v>
      </c>
      <c r="Y762" s="12">
        <f t="shared" si="141"/>
        <v>0.875404922338174</v>
      </c>
    </row>
    <row r="763" spans="1:25">
      <c r="A763" t="s">
        <v>62</v>
      </c>
      <c r="B763" s="6">
        <v>2011</v>
      </c>
      <c r="C763" s="6">
        <f t="shared" si="119"/>
        <v>0.0770153382475763</v>
      </c>
      <c r="D763" s="6">
        <f t="shared" si="120"/>
        <v>0.065662100456621</v>
      </c>
      <c r="E763" s="6">
        <f t="shared" si="121"/>
        <v>0.0564918454618359</v>
      </c>
      <c r="F763" s="6">
        <f t="shared" si="122"/>
        <v>0.0508905238308929</v>
      </c>
      <c r="G763" s="6">
        <f t="shared" si="123"/>
        <v>0.0421232570896427</v>
      </c>
      <c r="H763" s="12">
        <f t="shared" si="124"/>
        <v>0.952637438409323</v>
      </c>
      <c r="I763" s="12">
        <f t="shared" si="125"/>
        <v>0.989671086367299</v>
      </c>
      <c r="J763" s="12">
        <f t="shared" si="126"/>
        <v>0.968362912335114</v>
      </c>
      <c r="K763" s="12">
        <f t="shared" si="127"/>
        <v>0.897155101992494</v>
      </c>
      <c r="L763" s="6">
        <f t="shared" si="128"/>
        <v>0.0100691555470749</v>
      </c>
      <c r="M763" s="6">
        <f t="shared" si="129"/>
        <v>0.329973893695526</v>
      </c>
      <c r="N763" s="6">
        <f t="shared" si="130"/>
        <v>0.0427021441487988</v>
      </c>
      <c r="O763" s="6">
        <f t="shared" si="131"/>
        <v>0.365360617652217</v>
      </c>
      <c r="P763" s="6">
        <f t="shared" si="132"/>
        <v>0.00454616447645464</v>
      </c>
      <c r="Q763" s="6">
        <f t="shared" si="133"/>
        <v>0.0313986679352997</v>
      </c>
      <c r="R763" s="6">
        <f t="shared" si="134"/>
        <v>0.0825252362302098</v>
      </c>
      <c r="S763" s="6">
        <f t="shared" si="135"/>
        <v>0.00205883698586265</v>
      </c>
      <c r="T763" s="6">
        <f t="shared" si="136"/>
        <v>0.00213178232970975</v>
      </c>
      <c r="U763" s="6">
        <f t="shared" si="137"/>
        <v>0.00395542159489479</v>
      </c>
      <c r="V763" s="6">
        <f t="shared" si="138"/>
        <v>0</v>
      </c>
      <c r="W763" s="12">
        <f t="shared" si="139"/>
        <v>0.0652417037820841</v>
      </c>
      <c r="X763" s="12">
        <f t="shared" si="140"/>
        <v>0.0325439145017102</v>
      </c>
      <c r="Y763" s="12">
        <f t="shared" si="141"/>
        <v>0.0753862367097066</v>
      </c>
    </row>
    <row r="764" spans="1:25">
      <c r="A764" t="s">
        <v>62</v>
      </c>
      <c r="B764" s="6">
        <v>2012</v>
      </c>
      <c r="C764" s="6">
        <f t="shared" si="119"/>
        <v>0.0757528897628021</v>
      </c>
      <c r="D764" s="6">
        <f t="shared" si="120"/>
        <v>0.0618721461187215</v>
      </c>
      <c r="E764" s="6">
        <f t="shared" si="121"/>
        <v>0.0586021593602927</v>
      </c>
      <c r="F764" s="6">
        <f t="shared" si="122"/>
        <v>0.0522895682571527</v>
      </c>
      <c r="G764" s="6">
        <f t="shared" si="123"/>
        <v>0.0441643597953795</v>
      </c>
      <c r="H764" s="12">
        <f t="shared" si="124"/>
        <v>0.950950981337565</v>
      </c>
      <c r="I764" s="12">
        <f t="shared" si="125"/>
        <v>0.98937806754084</v>
      </c>
      <c r="J764" s="12">
        <f t="shared" si="126"/>
        <v>0.96824166076363</v>
      </c>
      <c r="K764" s="12">
        <f t="shared" si="127"/>
        <v>0.93844933524335</v>
      </c>
      <c r="L764" s="6">
        <f t="shared" si="128"/>
        <v>0.0125460679017386</v>
      </c>
      <c r="M764" s="6">
        <f t="shared" si="129"/>
        <v>0.320614390948358</v>
      </c>
      <c r="N764" s="6">
        <f t="shared" si="130"/>
        <v>0.0645311289072591</v>
      </c>
      <c r="O764" s="6">
        <f t="shared" si="131"/>
        <v>0.342781419046386</v>
      </c>
      <c r="P764" s="6">
        <f t="shared" si="132"/>
        <v>0.0131818011075283</v>
      </c>
      <c r="Q764" s="6">
        <f t="shared" si="133"/>
        <v>0.0355217253409451</v>
      </c>
      <c r="R764" s="6">
        <f t="shared" si="134"/>
        <v>0.102835701229265</v>
      </c>
      <c r="S764" s="6">
        <f t="shared" si="135"/>
        <v>0.00439218556984033</v>
      </c>
      <c r="T764" s="6">
        <f t="shared" si="136"/>
        <v>0.00374824287368287</v>
      </c>
      <c r="U764" s="6">
        <f t="shared" si="137"/>
        <v>0.00432499821863768</v>
      </c>
      <c r="V764" s="6">
        <f t="shared" si="138"/>
        <v>0</v>
      </c>
      <c r="W764" s="12">
        <f t="shared" si="139"/>
        <v>0.161048639953003</v>
      </c>
      <c r="X764" s="12">
        <f t="shared" si="140"/>
        <v>0.165854900856886</v>
      </c>
      <c r="Y764" s="12">
        <f t="shared" si="141"/>
        <v>0.229866229967302</v>
      </c>
    </row>
    <row r="765" spans="1:25">
      <c r="A765" t="s">
        <v>62</v>
      </c>
      <c r="B765" s="6">
        <v>2013</v>
      </c>
      <c r="C765" s="6">
        <f t="shared" si="119"/>
        <v>0.0772953784887977</v>
      </c>
      <c r="D765" s="6">
        <f t="shared" si="120"/>
        <v>0.0581278538812785</v>
      </c>
      <c r="E765" s="6">
        <f t="shared" si="121"/>
        <v>0.0597079270352835</v>
      </c>
      <c r="F765" s="6">
        <f t="shared" si="122"/>
        <v>0.0533982449723019</v>
      </c>
      <c r="G765" s="6">
        <f t="shared" si="123"/>
        <v>0.0439602495248058</v>
      </c>
      <c r="H765" s="12">
        <f t="shared" si="124"/>
        <v>0.949545600444433</v>
      </c>
      <c r="I765" s="12">
        <f t="shared" si="125"/>
        <v>0.989628354455107</v>
      </c>
      <c r="J765" s="12">
        <f t="shared" si="126"/>
        <v>0.963949993299255</v>
      </c>
      <c r="K765" s="12">
        <f t="shared" si="127"/>
        <v>0.928741401967632</v>
      </c>
      <c r="L765" s="6">
        <f t="shared" si="128"/>
        <v>0.0161919588011499</v>
      </c>
      <c r="M765" s="6">
        <f t="shared" si="129"/>
        <v>0.325786669545939</v>
      </c>
      <c r="N765" s="6">
        <f t="shared" si="130"/>
        <v>0.0857917850684578</v>
      </c>
      <c r="O765" s="6">
        <f t="shared" si="131"/>
        <v>0.344888388004783</v>
      </c>
      <c r="P765" s="6">
        <f t="shared" si="132"/>
        <v>0.0222573253646125</v>
      </c>
      <c r="Q765" s="6">
        <f t="shared" si="133"/>
        <v>0.0409134157944815</v>
      </c>
      <c r="R765" s="6">
        <f t="shared" si="134"/>
        <v>0.109887445357765</v>
      </c>
      <c r="S765" s="6">
        <f t="shared" si="135"/>
        <v>0.00905888273779567</v>
      </c>
      <c r="T765" s="6">
        <f t="shared" si="136"/>
        <v>0.00488917173311987</v>
      </c>
      <c r="U765" s="6">
        <f t="shared" si="137"/>
        <v>0.00486777807065755</v>
      </c>
      <c r="V765" s="6">
        <f t="shared" si="138"/>
        <v>0.00118764845605701</v>
      </c>
      <c r="W765" s="12">
        <f t="shared" si="139"/>
        <v>0.243488668156693</v>
      </c>
      <c r="X765" s="12">
        <f t="shared" si="140"/>
        <v>0.242610913840188</v>
      </c>
      <c r="Y765" s="12">
        <f t="shared" si="141"/>
        <v>0.45755908623636</v>
      </c>
    </row>
    <row r="766" spans="1:25">
      <c r="A766" t="s">
        <v>62</v>
      </c>
      <c r="B766" s="6">
        <v>2014</v>
      </c>
      <c r="C766" s="6">
        <f t="shared" si="119"/>
        <v>0.0765403016684754</v>
      </c>
      <c r="D766" s="6">
        <f t="shared" si="120"/>
        <v>0.0522831050228311</v>
      </c>
      <c r="E766" s="6">
        <f t="shared" si="121"/>
        <v>0.0597616050777588</v>
      </c>
      <c r="F766" s="6">
        <f t="shared" si="122"/>
        <v>0.0542308838114344</v>
      </c>
      <c r="G766" s="6">
        <f t="shared" si="123"/>
        <v>0.0445343096607942</v>
      </c>
      <c r="H766" s="12">
        <f t="shared" si="124"/>
        <v>0.950630273417752</v>
      </c>
      <c r="I766" s="12">
        <f t="shared" si="125"/>
        <v>0.990318169609064</v>
      </c>
      <c r="J766" s="12">
        <f t="shared" si="126"/>
        <v>0.968244851594458</v>
      </c>
      <c r="K766" s="12">
        <f t="shared" si="127"/>
        <v>0.896302698095114</v>
      </c>
      <c r="L766" s="6">
        <f t="shared" si="128"/>
        <v>0.0174498319708676</v>
      </c>
      <c r="M766" s="6">
        <f t="shared" si="129"/>
        <v>0.296234261076818</v>
      </c>
      <c r="N766" s="6">
        <f t="shared" si="130"/>
        <v>0.106742858697291</v>
      </c>
      <c r="O766" s="6">
        <f t="shared" si="131"/>
        <v>0.339931409382914</v>
      </c>
      <c r="P766" s="6">
        <f t="shared" si="132"/>
        <v>0.0284503500319289</v>
      </c>
      <c r="Q766" s="6">
        <f t="shared" si="133"/>
        <v>0.0488423723437996</v>
      </c>
      <c r="R766" s="6">
        <f t="shared" si="134"/>
        <v>0.115524794487417</v>
      </c>
      <c r="S766" s="6">
        <f t="shared" si="135"/>
        <v>0.00796083634533559</v>
      </c>
      <c r="T766" s="6">
        <f t="shared" si="136"/>
        <v>0</v>
      </c>
      <c r="U766" s="6">
        <f t="shared" si="137"/>
        <v>0.00472825878435849</v>
      </c>
      <c r="V766" s="6">
        <f t="shared" si="138"/>
        <v>0.00178147268408551</v>
      </c>
      <c r="W766" s="12">
        <f t="shared" si="139"/>
        <v>0.35563293628756</v>
      </c>
      <c r="X766" s="12">
        <f t="shared" si="140"/>
        <v>0.213361078489261</v>
      </c>
      <c r="Y766" s="12">
        <f t="shared" si="141"/>
        <v>0.519841158000767</v>
      </c>
    </row>
    <row r="767" spans="1:25">
      <c r="A767" t="s">
        <v>62</v>
      </c>
      <c r="B767" s="6">
        <v>2015</v>
      </c>
      <c r="C767" s="6">
        <f t="shared" si="119"/>
        <v>0.0772943269413066</v>
      </c>
      <c r="D767" s="6">
        <f t="shared" si="120"/>
        <v>0.0481735159817352</v>
      </c>
      <c r="E767" s="6">
        <f t="shared" si="121"/>
        <v>0.0609302527453635</v>
      </c>
      <c r="F767" s="6">
        <f t="shared" si="122"/>
        <v>0.055606547980436</v>
      </c>
      <c r="G767" s="6">
        <f t="shared" si="123"/>
        <v>0.0438581943895189</v>
      </c>
      <c r="H767" s="12">
        <f t="shared" si="124"/>
        <v>0.950040153980726</v>
      </c>
      <c r="I767" s="12">
        <f t="shared" si="125"/>
        <v>0.990275437696872</v>
      </c>
      <c r="J767" s="12">
        <f t="shared" si="126"/>
        <v>0.967092961665359</v>
      </c>
      <c r="K767" s="12">
        <f t="shared" si="127"/>
        <v>0.948275657949258</v>
      </c>
      <c r="L767" s="6">
        <f t="shared" si="128"/>
        <v>0.0205024172997085</v>
      </c>
      <c r="M767" s="6">
        <f t="shared" si="129"/>
        <v>0.307069910662587</v>
      </c>
      <c r="N767" s="6">
        <f t="shared" si="130"/>
        <v>0.125050158010211</v>
      </c>
      <c r="O767" s="6">
        <f t="shared" si="131"/>
        <v>0.336906963255888</v>
      </c>
      <c r="P767" s="6">
        <f t="shared" si="132"/>
        <v>0.0303917866554899</v>
      </c>
      <c r="Q767" s="6">
        <f t="shared" si="133"/>
        <v>0.0593085949888995</v>
      </c>
      <c r="R767" s="6">
        <f t="shared" si="134"/>
        <v>0.122310153289233</v>
      </c>
      <c r="S767" s="6">
        <f t="shared" si="135"/>
        <v>0.00919613853685318</v>
      </c>
      <c r="T767" s="6">
        <f t="shared" si="136"/>
        <v>0.00262622215066774</v>
      </c>
      <c r="U767" s="6">
        <f t="shared" si="137"/>
        <v>0.00484286391238986</v>
      </c>
      <c r="V767" s="6">
        <f t="shared" si="138"/>
        <v>0.00178147268408551</v>
      </c>
      <c r="W767" s="12">
        <f t="shared" si="139"/>
        <v>0.405505924629061</v>
      </c>
      <c r="X767" s="12">
        <f t="shared" si="140"/>
        <v>0.254219566269152</v>
      </c>
      <c r="Y767" s="12">
        <f t="shared" si="141"/>
        <v>0.921766139079115</v>
      </c>
    </row>
    <row r="768" spans="1:25">
      <c r="A768" t="s">
        <v>62</v>
      </c>
      <c r="B768" s="6">
        <v>2016</v>
      </c>
      <c r="C768" s="6">
        <f t="shared" si="119"/>
        <v>0.0779912400410278</v>
      </c>
      <c r="D768" s="6">
        <f t="shared" si="120"/>
        <v>0.0445662100456621</v>
      </c>
      <c r="E768" s="6">
        <f t="shared" si="121"/>
        <v>0.0622522662486118</v>
      </c>
      <c r="F768" s="6">
        <f t="shared" si="122"/>
        <v>0.036697199271441</v>
      </c>
      <c r="G768" s="6">
        <f t="shared" si="123"/>
        <v>0.0436158134432127</v>
      </c>
      <c r="H768" s="12">
        <f t="shared" si="124"/>
        <v>0.949152093794356</v>
      </c>
      <c r="I768" s="12">
        <f t="shared" si="125"/>
        <v>0.99031206505018</v>
      </c>
      <c r="J768" s="12">
        <f t="shared" si="126"/>
        <v>0.968704331233767</v>
      </c>
      <c r="K768" s="12">
        <f t="shared" si="127"/>
        <v>0.907644405507476</v>
      </c>
      <c r="L768" s="6">
        <f t="shared" si="128"/>
        <v>0.021362829472258</v>
      </c>
      <c r="M768" s="6">
        <f t="shared" si="129"/>
        <v>0.286219073537755</v>
      </c>
      <c r="N768" s="6">
        <f t="shared" si="130"/>
        <v>0.143984119013175</v>
      </c>
      <c r="O768" s="6">
        <f t="shared" si="131"/>
        <v>0.332672390555457</v>
      </c>
      <c r="P768" s="6">
        <f t="shared" si="132"/>
        <v>0.0370583083404671</v>
      </c>
      <c r="Q768" s="6">
        <f t="shared" si="133"/>
        <v>0.0520139549635268</v>
      </c>
      <c r="R768" s="6">
        <f t="shared" si="134"/>
        <v>0.148073241222054</v>
      </c>
      <c r="S768" s="6">
        <f t="shared" si="135"/>
        <v>0.0187582925378597</v>
      </c>
      <c r="T768" s="6">
        <f t="shared" si="136"/>
        <v>0.00239840938979591</v>
      </c>
      <c r="U768" s="6">
        <f t="shared" si="137"/>
        <v>0.00502722868357076</v>
      </c>
      <c r="V768" s="6">
        <f t="shared" si="138"/>
        <v>0.00178147268408551</v>
      </c>
      <c r="W768" s="12">
        <f t="shared" si="139"/>
        <v>0.439014167881955</v>
      </c>
      <c r="X768" s="12">
        <f t="shared" si="140"/>
        <v>0.343019166672538</v>
      </c>
      <c r="Y768" s="12">
        <f t="shared" si="141"/>
        <v>0.608406344731948</v>
      </c>
    </row>
    <row r="769" spans="1:25">
      <c r="A769" t="s">
        <v>62</v>
      </c>
      <c r="B769" s="6">
        <v>2017</v>
      </c>
      <c r="C769" s="6">
        <f t="shared" si="119"/>
        <v>0.0686186000877704</v>
      </c>
      <c r="D769" s="6">
        <f t="shared" si="120"/>
        <v>0.0394063926940639</v>
      </c>
      <c r="E769" s="6">
        <f t="shared" si="121"/>
        <v>0.0616848126567303</v>
      </c>
      <c r="F769" s="6">
        <f t="shared" si="122"/>
        <v>0.0385706366594892</v>
      </c>
      <c r="G769" s="6">
        <f t="shared" si="123"/>
        <v>0.0435392720917476</v>
      </c>
      <c r="H769" s="12">
        <f t="shared" si="124"/>
        <v>0.949040506551442</v>
      </c>
      <c r="I769" s="12">
        <f t="shared" si="125"/>
        <v>0.990598979317755</v>
      </c>
      <c r="J769" s="12">
        <f t="shared" si="126"/>
        <v>0.968863872775193</v>
      </c>
      <c r="K769" s="12">
        <f t="shared" si="127"/>
        <v>0.958788639350279</v>
      </c>
      <c r="L769" s="6">
        <f t="shared" si="128"/>
        <v>0.0232986024025269</v>
      </c>
      <c r="M769" s="6">
        <f t="shared" si="129"/>
        <v>0.272839777640836</v>
      </c>
      <c r="N769" s="6">
        <f t="shared" si="130"/>
        <v>0.166878985639155</v>
      </c>
      <c r="O769" s="6">
        <f t="shared" si="131"/>
        <v>0.280534728719945</v>
      </c>
      <c r="P769" s="6">
        <f t="shared" si="132"/>
        <v>0.0509360215574592</v>
      </c>
      <c r="Q769" s="6">
        <f t="shared" si="133"/>
        <v>0.0415477323184269</v>
      </c>
      <c r="R769" s="6">
        <f t="shared" si="134"/>
        <v>0.163594655683558</v>
      </c>
      <c r="S769" s="6">
        <f t="shared" si="135"/>
        <v>0.0316145857162465</v>
      </c>
      <c r="T769" s="6">
        <f t="shared" si="136"/>
        <v>0.00910085733162258</v>
      </c>
      <c r="U769" s="6">
        <f t="shared" si="137"/>
        <v>0.00526037537663979</v>
      </c>
      <c r="V769" s="6">
        <f t="shared" si="138"/>
        <v>0.00178147268408551</v>
      </c>
      <c r="W769" s="12">
        <f t="shared" si="139"/>
        <v>0.517576811116686</v>
      </c>
      <c r="X769" s="12">
        <f t="shared" si="140"/>
        <v>0.487062589568475</v>
      </c>
      <c r="Y769" s="12">
        <f t="shared" si="141"/>
        <v>0.634240956414025</v>
      </c>
    </row>
    <row r="770" spans="1:25">
      <c r="A770" t="s">
        <v>62</v>
      </c>
      <c r="B770" s="6">
        <v>2018</v>
      </c>
      <c r="C770" s="6">
        <f t="shared" si="119"/>
        <v>0.0707177517668628</v>
      </c>
      <c r="D770" s="6">
        <f t="shared" si="120"/>
        <v>0.0357534246575342</v>
      </c>
      <c r="E770" s="6">
        <f t="shared" si="121"/>
        <v>0.0635247425869473</v>
      </c>
      <c r="F770" s="6">
        <f t="shared" si="122"/>
        <v>0.0398150697071057</v>
      </c>
      <c r="G770" s="6">
        <f t="shared" si="123"/>
        <v>0.0464095727716899</v>
      </c>
      <c r="H770" s="12">
        <f t="shared" si="124"/>
        <v>0.952448133603018</v>
      </c>
      <c r="I770" s="12">
        <f t="shared" si="125"/>
        <v>0.992271628452128</v>
      </c>
      <c r="J770" s="12">
        <f t="shared" si="126"/>
        <v>0.969221245827989</v>
      </c>
      <c r="K770" s="12">
        <f t="shared" si="127"/>
        <v>0.965015923378361</v>
      </c>
      <c r="L770" s="6">
        <f t="shared" si="128"/>
        <v>0.0280427382269454</v>
      </c>
      <c r="M770" s="6">
        <f t="shared" si="129"/>
        <v>0.283445973570464</v>
      </c>
      <c r="N770" s="6">
        <f t="shared" si="130"/>
        <v>0.191930820328424</v>
      </c>
      <c r="O770" s="6">
        <f t="shared" si="131"/>
        <v>0.282585437917563</v>
      </c>
      <c r="P770" s="6">
        <f t="shared" si="132"/>
        <v>0.066911356218034</v>
      </c>
      <c r="Q770" s="6">
        <f t="shared" si="133"/>
        <v>0.0428163653663178</v>
      </c>
      <c r="R770" s="6">
        <f t="shared" si="134"/>
        <v>0.161146941629586</v>
      </c>
      <c r="S770" s="6">
        <f t="shared" si="135"/>
        <v>0.0419087706455598</v>
      </c>
      <c r="T770" s="6">
        <f t="shared" si="136"/>
        <v>0.00737398039249829</v>
      </c>
      <c r="U770" s="6">
        <f t="shared" si="137"/>
        <v>0.00547184675201593</v>
      </c>
      <c r="V770" s="6">
        <f t="shared" si="138"/>
        <v>0.00178147268408551</v>
      </c>
      <c r="W770" s="12">
        <f t="shared" si="139"/>
        <v>0.586102774408727</v>
      </c>
      <c r="X770" s="12">
        <f t="shared" si="140"/>
        <v>0.433617463721782</v>
      </c>
      <c r="Y770" s="12">
        <f t="shared" si="141"/>
        <v>0.740564909628332</v>
      </c>
    </row>
    <row r="771" spans="1:25">
      <c r="A771" t="s">
        <v>62</v>
      </c>
      <c r="B771" s="6">
        <v>2019</v>
      </c>
      <c r="C771" s="6">
        <f t="shared" si="119"/>
        <v>0.0699547883403574</v>
      </c>
      <c r="D771" s="6">
        <f t="shared" si="120"/>
        <v>0.0322374429223744</v>
      </c>
      <c r="E771" s="6">
        <f t="shared" si="121"/>
        <v>0.0658005382220636</v>
      </c>
      <c r="F771" s="6">
        <f t="shared" si="122"/>
        <v>0.0405898537225518</v>
      </c>
      <c r="G771" s="6">
        <f t="shared" si="123"/>
        <v>0.0439347357409841</v>
      </c>
      <c r="H771" s="12">
        <f t="shared" si="124"/>
        <v>0.952359172992483</v>
      </c>
      <c r="I771" s="12">
        <f t="shared" si="125"/>
        <v>0.992399824188704</v>
      </c>
      <c r="J771" s="12">
        <f t="shared" si="126"/>
        <v>0.967226976560157</v>
      </c>
      <c r="K771" s="12">
        <f t="shared" si="127"/>
        <v>0.993192607763979</v>
      </c>
      <c r="L771" s="6">
        <f t="shared" si="128"/>
        <v>0.0287802425042117</v>
      </c>
      <c r="M771" s="6">
        <f t="shared" si="129"/>
        <v>0.280163431050893</v>
      </c>
      <c r="N771" s="6">
        <f t="shared" si="130"/>
        <v>0.221658268918631</v>
      </c>
      <c r="O771" s="6">
        <f t="shared" si="131"/>
        <v>0.266021061072935</v>
      </c>
      <c r="P771" s="6">
        <f t="shared" si="132"/>
        <v>0.0798994090678139</v>
      </c>
      <c r="Q771" s="6">
        <f t="shared" si="133"/>
        <v>0.122105930859499</v>
      </c>
      <c r="R771" s="6">
        <f t="shared" si="134"/>
        <v>0.160481603630544</v>
      </c>
      <c r="S771" s="6">
        <f t="shared" si="135"/>
        <v>0.0514709246465663</v>
      </c>
      <c r="T771" s="6">
        <f t="shared" si="136"/>
        <v>0.0115721861229675</v>
      </c>
      <c r="U771" s="6">
        <f t="shared" si="137"/>
        <v>0.0060016712417366</v>
      </c>
      <c r="V771" s="6">
        <f t="shared" si="138"/>
        <v>0.00178147268408551</v>
      </c>
      <c r="W771" s="12">
        <f t="shared" si="139"/>
        <v>0.63946668845935</v>
      </c>
      <c r="X771" s="12">
        <f t="shared" si="140"/>
        <v>0.465909155782993</v>
      </c>
      <c r="Y771" s="12">
        <f t="shared" si="141"/>
        <v>0.755928131514681</v>
      </c>
    </row>
    <row r="772" spans="1:25">
      <c r="A772" t="s">
        <v>62</v>
      </c>
      <c r="B772" s="6">
        <v>2020</v>
      </c>
      <c r="C772" s="6">
        <f t="shared" si="119"/>
        <v>0.0713524921211732</v>
      </c>
      <c r="D772" s="6">
        <f t="shared" si="120"/>
        <v>0.0287671232876712</v>
      </c>
      <c r="E772" s="6">
        <f t="shared" si="121"/>
        <v>0.0679852345508076</v>
      </c>
      <c r="F772" s="6">
        <f t="shared" si="122"/>
        <v>0.0414900464211237</v>
      </c>
      <c r="G772" s="6">
        <f t="shared" si="123"/>
        <v>0.0448659888504765</v>
      </c>
      <c r="H772" s="12">
        <f t="shared" si="124"/>
        <v>0.952895747417481</v>
      </c>
      <c r="I772" s="12">
        <f t="shared" si="125"/>
        <v>0.992833247869509</v>
      </c>
      <c r="J772" s="12">
        <f t="shared" si="126"/>
        <v>0.964712601867274</v>
      </c>
      <c r="K772" s="12">
        <f t="shared" si="127"/>
        <v>0.958646572034049</v>
      </c>
      <c r="L772" s="6">
        <f t="shared" si="128"/>
        <v>0.0383911700379637</v>
      </c>
      <c r="M772" s="6">
        <f t="shared" si="129"/>
        <v>0.324657074683974</v>
      </c>
      <c r="N772" s="6">
        <f t="shared" si="130"/>
        <v>0.248291664020442</v>
      </c>
      <c r="O772" s="6">
        <f t="shared" si="131"/>
        <v>0.26267790893548</v>
      </c>
      <c r="P772" s="6">
        <f t="shared" si="132"/>
        <v>0.0806141028961411</v>
      </c>
      <c r="Q772" s="6">
        <f t="shared" si="133"/>
        <v>0.134792261338408</v>
      </c>
      <c r="R772" s="6">
        <f t="shared" si="134"/>
        <v>0.186445676018627</v>
      </c>
      <c r="S772" s="6">
        <f t="shared" si="135"/>
        <v>0.0677128608683717</v>
      </c>
      <c r="T772" s="6">
        <f t="shared" si="136"/>
        <v>0.00927706356628478</v>
      </c>
      <c r="U772" s="6">
        <f t="shared" si="137"/>
        <v>0.00636651417540863</v>
      </c>
      <c r="V772" s="6">
        <f t="shared" si="138"/>
        <v>0.00178147268408551</v>
      </c>
      <c r="W772" s="12">
        <f t="shared" si="139"/>
        <v>0.685545965799661</v>
      </c>
      <c r="X772" s="12">
        <f t="shared" si="140"/>
        <v>0.507928131542919</v>
      </c>
      <c r="Y772" s="12">
        <f t="shared" si="141"/>
        <v>0.754153031103778</v>
      </c>
    </row>
    <row r="773" spans="1:25">
      <c r="A773" t="s">
        <v>62</v>
      </c>
      <c r="B773" s="32">
        <v>2021</v>
      </c>
      <c r="C773" s="6">
        <f t="shared" si="119"/>
        <v>0.0714631486983944</v>
      </c>
      <c r="D773" s="6">
        <f t="shared" si="120"/>
        <v>0.0278538812785388</v>
      </c>
      <c r="E773" s="6">
        <f t="shared" si="121"/>
        <v>0.0679804802099026</v>
      </c>
      <c r="F773" s="6">
        <f t="shared" si="122"/>
        <v>0.0422241993958843</v>
      </c>
      <c r="G773" s="6">
        <f t="shared" si="123"/>
        <v>0.043322404929263</v>
      </c>
      <c r="H773" s="12">
        <f t="shared" si="124"/>
        <v>0.953738749687036</v>
      </c>
      <c r="I773" s="12">
        <f t="shared" si="125"/>
        <v>0.992650111102972</v>
      </c>
      <c r="J773" s="12">
        <f t="shared" si="126"/>
        <v>0.95970299746648</v>
      </c>
      <c r="K773" s="12">
        <f t="shared" si="127"/>
        <v>0.911054021096997</v>
      </c>
      <c r="L773" s="6">
        <f t="shared" si="128"/>
        <v>0.0430032303176732</v>
      </c>
      <c r="M773" s="6">
        <f t="shared" si="129"/>
        <v>0.30300347529343</v>
      </c>
      <c r="N773" s="6">
        <f t="shared" si="130"/>
        <v>0.285678119349005</v>
      </c>
      <c r="O773" s="6">
        <f t="shared" si="131"/>
        <v>0.263310663893907</v>
      </c>
      <c r="P773" s="6">
        <f t="shared" si="132"/>
        <v>0.0865866894946927</v>
      </c>
      <c r="Q773" s="6">
        <f t="shared" si="133"/>
        <v>0.155090390104662</v>
      </c>
      <c r="R773" s="6">
        <f t="shared" si="134"/>
        <v>0.178297271833547</v>
      </c>
      <c r="S773" s="6">
        <f t="shared" si="135"/>
        <v>0.0701834652514069</v>
      </c>
      <c r="T773" s="6">
        <f t="shared" si="136"/>
        <v>0.0165275611286005</v>
      </c>
      <c r="U773" s="6">
        <f t="shared" si="137"/>
        <v>0.0182143444113308</v>
      </c>
      <c r="V773" s="6">
        <f t="shared" si="138"/>
        <v>0.00178147268408551</v>
      </c>
      <c r="W773" s="12">
        <f t="shared" si="139"/>
        <v>0.760508172596278</v>
      </c>
      <c r="X773" s="12">
        <f t="shared" si="140"/>
        <v>0.592398035095495</v>
      </c>
      <c r="Y773" s="12">
        <f t="shared" si="141"/>
        <v>0.798656156631658</v>
      </c>
    </row>
    <row r="774" spans="1:25">
      <c r="A774" t="s">
        <v>62</v>
      </c>
      <c r="B774" s="32">
        <v>2022</v>
      </c>
      <c r="C774" s="6">
        <f t="shared" si="119"/>
        <v>0.0723556308788857</v>
      </c>
      <c r="D774" s="6">
        <f t="shared" si="120"/>
        <v>0.0337899543378995</v>
      </c>
      <c r="E774" s="6">
        <f t="shared" si="121"/>
        <v>0.0692186026010539</v>
      </c>
      <c r="F774" s="6">
        <f t="shared" si="122"/>
        <v>0.042948745196677</v>
      </c>
      <c r="G774" s="6">
        <f t="shared" si="123"/>
        <v>0.0442664149306663</v>
      </c>
      <c r="H774" s="12">
        <f t="shared" si="124"/>
        <v>0.954553815795197</v>
      </c>
      <c r="I774" s="12">
        <f t="shared" si="125"/>
        <v>0.993895441115425</v>
      </c>
      <c r="J774" s="12">
        <f t="shared" si="126"/>
        <v>0.949996490086089</v>
      </c>
      <c r="K774" s="12">
        <f t="shared" si="127"/>
        <v>0.983839842778837</v>
      </c>
      <c r="L774" s="6">
        <f t="shared" si="128"/>
        <v>0.0500040130490174</v>
      </c>
      <c r="M774" s="6">
        <f t="shared" si="129"/>
        <v>0.302157592630861</v>
      </c>
      <c r="N774" s="6">
        <f t="shared" si="130"/>
        <v>0.313931959314596</v>
      </c>
      <c r="O774" s="6">
        <f t="shared" si="131"/>
        <v>0.26202658897017</v>
      </c>
      <c r="P774" s="6">
        <f t="shared" si="132"/>
        <v>0.110795336598057</v>
      </c>
      <c r="Q774" s="6">
        <f t="shared" si="133"/>
        <v>0.0865842055185538</v>
      </c>
      <c r="R774" s="6">
        <f t="shared" si="134"/>
        <v>0.18014048761926</v>
      </c>
      <c r="S774" s="6">
        <f t="shared" si="135"/>
        <v>0.0782815573958</v>
      </c>
      <c r="T774" s="6">
        <f t="shared" si="136"/>
        <v>0.0187269892319204</v>
      </c>
      <c r="U774" s="6">
        <f t="shared" si="137"/>
        <v>0.014587391143814</v>
      </c>
      <c r="V774" s="6">
        <f t="shared" si="138"/>
        <v>0.00178147268408551</v>
      </c>
      <c r="W774" s="12">
        <f t="shared" si="139"/>
        <v>0.823499645612727</v>
      </c>
      <c r="X774" s="12">
        <f t="shared" si="140"/>
        <v>0.538696262884902</v>
      </c>
      <c r="Y774" s="12">
        <f t="shared" si="141"/>
        <v>0.850928470589503</v>
      </c>
    </row>
    <row r="775" spans="1:25">
      <c r="A775" t="s">
        <v>62</v>
      </c>
      <c r="B775" s="6">
        <v>2023</v>
      </c>
      <c r="C775" s="6">
        <f t="shared" si="119"/>
        <v>0.0729870805025137</v>
      </c>
      <c r="D775" s="6">
        <f t="shared" si="120"/>
        <v>0.0292237442922374</v>
      </c>
      <c r="E775" s="6">
        <f t="shared" si="121"/>
        <v>0.0697441873198047</v>
      </c>
      <c r="F775" s="6">
        <f t="shared" si="122"/>
        <v>0.0436837718765673</v>
      </c>
      <c r="G775" s="6">
        <f t="shared" si="123"/>
        <v>0.0446491216879919</v>
      </c>
      <c r="H775" s="12">
        <f t="shared" si="124"/>
        <v>0.954831337765545</v>
      </c>
      <c r="I775" s="12">
        <f t="shared" si="125"/>
        <v>0.993895441115425</v>
      </c>
      <c r="J775" s="12">
        <f t="shared" si="126"/>
        <v>0.927660674286371</v>
      </c>
      <c r="K775" s="12">
        <f t="shared" si="127"/>
        <v>0.961350586619627</v>
      </c>
      <c r="L775" s="6">
        <f t="shared" si="128"/>
        <v>0.0532376942605663</v>
      </c>
      <c r="M775" s="6">
        <f t="shared" si="129"/>
        <v>0.302792139291534</v>
      </c>
      <c r="N775" s="6">
        <f t="shared" si="130"/>
        <v>0.348592095065874</v>
      </c>
      <c r="O775" s="6">
        <f t="shared" si="131"/>
        <v>0.262854238328733</v>
      </c>
      <c r="P775" s="6">
        <f t="shared" si="132"/>
        <v>0.134593751420985</v>
      </c>
      <c r="Q775" s="6">
        <f t="shared" si="133"/>
        <v>0.0685061845861085</v>
      </c>
      <c r="R775" s="6">
        <f t="shared" si="134"/>
        <v>1.08562503890533e-5</v>
      </c>
      <c r="S775" s="6">
        <f t="shared" si="135"/>
        <v>0.0265818730841378</v>
      </c>
      <c r="T775" s="6">
        <f t="shared" si="136"/>
        <v>0.0217344593729899</v>
      </c>
      <c r="U775" s="6">
        <f t="shared" si="137"/>
        <v>0.0237826070274868</v>
      </c>
      <c r="V775" s="6">
        <f t="shared" si="138"/>
        <v>0.00178147268408551</v>
      </c>
      <c r="W775" s="12">
        <f t="shared" si="139"/>
        <v>0.857115932852463</v>
      </c>
      <c r="X775" s="12">
        <f t="shared" si="140"/>
        <v>0.602646785074821</v>
      </c>
      <c r="Y775" s="12">
        <f t="shared" si="141"/>
        <v>0.838109889439355</v>
      </c>
    </row>
    <row r="776" spans="1:25">
      <c r="A776" t="s">
        <v>63</v>
      </c>
      <c r="B776" s="6">
        <v>2011</v>
      </c>
      <c r="C776" s="6">
        <f t="shared" si="119"/>
        <v>0.32170274998365</v>
      </c>
      <c r="D776" s="6">
        <f t="shared" si="120"/>
        <v>0.265283105022831</v>
      </c>
      <c r="E776" s="6">
        <f t="shared" si="121"/>
        <v>0.579006180183079</v>
      </c>
      <c r="F776" s="6">
        <f t="shared" si="122"/>
        <v>0.128419079798326</v>
      </c>
      <c r="G776" s="6">
        <f t="shared" si="123"/>
        <v>0.152559670361913</v>
      </c>
      <c r="H776" s="12">
        <f t="shared" si="124"/>
        <v>0.748238841312248</v>
      </c>
      <c r="I776" s="12">
        <f t="shared" si="125"/>
        <v>0.888042390056895</v>
      </c>
      <c r="J776" s="12">
        <f t="shared" si="126"/>
        <v>0.433155284973101</v>
      </c>
      <c r="K776" s="12">
        <f t="shared" si="127"/>
        <v>0.839475771603111</v>
      </c>
      <c r="L776" s="6">
        <f t="shared" si="128"/>
        <v>0.14019658694717</v>
      </c>
      <c r="M776" s="6">
        <f t="shared" si="129"/>
        <v>0.656731502530938</v>
      </c>
      <c r="N776" s="6">
        <f t="shared" si="130"/>
        <v>0.0406871609403255</v>
      </c>
      <c r="O776" s="6">
        <f t="shared" si="131"/>
        <v>0.0943753283533741</v>
      </c>
      <c r="P776" s="6">
        <f t="shared" si="132"/>
        <v>0.148514959144819</v>
      </c>
      <c r="Q776" s="6">
        <f t="shared" si="133"/>
        <v>0.222010783380907</v>
      </c>
      <c r="R776" s="6">
        <f t="shared" si="134"/>
        <v>0.218918054698089</v>
      </c>
      <c r="S776" s="6">
        <f t="shared" si="135"/>
        <v>0.0215949123850483</v>
      </c>
      <c r="T776" s="6">
        <f t="shared" si="136"/>
        <v>0.00274095949707507</v>
      </c>
      <c r="U776" s="6">
        <f t="shared" si="137"/>
        <v>0.03367322888986</v>
      </c>
      <c r="V776" s="6">
        <f t="shared" si="138"/>
        <v>0.0332541567695962</v>
      </c>
      <c r="W776" s="12">
        <f t="shared" si="139"/>
        <v>0.0235911934494108</v>
      </c>
      <c r="X776" s="12">
        <f t="shared" si="140"/>
        <v>0.0334170439151707</v>
      </c>
      <c r="Y776" s="12">
        <f t="shared" si="141"/>
        <v>0.0667779722578351</v>
      </c>
    </row>
    <row r="777" spans="1:25">
      <c r="A777" t="s">
        <v>63</v>
      </c>
      <c r="B777" s="6">
        <v>2012</v>
      </c>
      <c r="C777" s="6">
        <f t="shared" si="119"/>
        <v>0.330931787982655</v>
      </c>
      <c r="D777" s="6">
        <f t="shared" si="120"/>
        <v>0.268100456621005</v>
      </c>
      <c r="E777" s="6">
        <f t="shared" si="121"/>
        <v>0.601167543433588</v>
      </c>
      <c r="F777" s="6">
        <f t="shared" si="122"/>
        <v>0.141409829512672</v>
      </c>
      <c r="G777" s="6">
        <f t="shared" si="123"/>
        <v>0.189899092984985</v>
      </c>
      <c r="H777" s="12">
        <f t="shared" si="124"/>
        <v>0.735562305656201</v>
      </c>
      <c r="I777" s="12">
        <f t="shared" si="125"/>
        <v>0.884941274143531</v>
      </c>
      <c r="J777" s="12">
        <f t="shared" si="126"/>
        <v>0.417906304443551</v>
      </c>
      <c r="K777" s="12">
        <f t="shared" si="127"/>
        <v>0.733517231581564</v>
      </c>
      <c r="L777" s="6">
        <f t="shared" si="128"/>
        <v>0.166233664078243</v>
      </c>
      <c r="M777" s="6">
        <f t="shared" si="129"/>
        <v>0.670744933068187</v>
      </c>
      <c r="N777" s="6">
        <f t="shared" si="130"/>
        <v>0.0671144407129941</v>
      </c>
      <c r="O777" s="6">
        <f t="shared" si="131"/>
        <v>0.0921460220250976</v>
      </c>
      <c r="P777" s="6">
        <f t="shared" si="132"/>
        <v>0.188027741587273</v>
      </c>
      <c r="Q777" s="6">
        <f t="shared" si="133"/>
        <v>0.38883602917856</v>
      </c>
      <c r="R777" s="6">
        <f t="shared" si="134"/>
        <v>0.268799203695469</v>
      </c>
      <c r="S777" s="6">
        <f t="shared" si="135"/>
        <v>0.0269936404813103</v>
      </c>
      <c r="T777" s="6">
        <f t="shared" si="136"/>
        <v>0.0124148140853898</v>
      </c>
      <c r="U777" s="6">
        <f t="shared" si="137"/>
        <v>0.0357454390896167</v>
      </c>
      <c r="V777" s="6">
        <f t="shared" si="138"/>
        <v>0.0374109263657957</v>
      </c>
      <c r="W777" s="12">
        <f t="shared" si="139"/>
        <v>0.126824189602125</v>
      </c>
      <c r="X777" s="12">
        <f t="shared" si="140"/>
        <v>0.155536098697808</v>
      </c>
      <c r="Y777" s="12">
        <f t="shared" si="141"/>
        <v>0.300820488939412</v>
      </c>
    </row>
    <row r="778" spans="1:25">
      <c r="A778" t="s">
        <v>63</v>
      </c>
      <c r="B778" s="6">
        <v>2013</v>
      </c>
      <c r="C778" s="6">
        <f t="shared" si="119"/>
        <v>0.336739287610802</v>
      </c>
      <c r="D778" s="6">
        <f t="shared" si="120"/>
        <v>0.256529680365297</v>
      </c>
      <c r="E778" s="6">
        <f t="shared" si="121"/>
        <v>0.714783945112208</v>
      </c>
      <c r="F778" s="6">
        <f t="shared" si="122"/>
        <v>0.156262326486438</v>
      </c>
      <c r="G778" s="6">
        <f t="shared" si="123"/>
        <v>0.171988416742145</v>
      </c>
      <c r="H778" s="12">
        <f t="shared" si="124"/>
        <v>0.720775871665294</v>
      </c>
      <c r="I778" s="12">
        <f t="shared" si="125"/>
        <v>0.876169023026396</v>
      </c>
      <c r="J778" s="12">
        <f t="shared" si="126"/>
        <v>0.357567693476027</v>
      </c>
      <c r="K778" s="12">
        <f t="shared" si="127"/>
        <v>0.866350172256621</v>
      </c>
      <c r="L778" s="6">
        <f t="shared" si="128"/>
        <v>0.187630840124849</v>
      </c>
      <c r="M778" s="6">
        <f t="shared" si="129"/>
        <v>0.662790338140705</v>
      </c>
      <c r="N778" s="6">
        <f t="shared" si="130"/>
        <v>0.0921983983466804</v>
      </c>
      <c r="O778" s="6">
        <f t="shared" si="131"/>
        <v>0.0563810811878253</v>
      </c>
      <c r="P778" s="6">
        <f t="shared" si="132"/>
        <v>0.257835436556342</v>
      </c>
      <c r="Q778" s="6">
        <f t="shared" si="133"/>
        <v>0.347288296860133</v>
      </c>
      <c r="R778" s="6">
        <f t="shared" si="134"/>
        <v>0.284999639577931</v>
      </c>
      <c r="S778" s="6">
        <f t="shared" si="135"/>
        <v>0.0399414375257355</v>
      </c>
      <c r="T778" s="6">
        <f t="shared" si="136"/>
        <v>0.0214559281670062</v>
      </c>
      <c r="U778" s="6">
        <f t="shared" si="137"/>
        <v>0.03978746229865</v>
      </c>
      <c r="V778" s="6">
        <f t="shared" si="138"/>
        <v>0.0385985748218527</v>
      </c>
      <c r="W778" s="12">
        <f t="shared" si="139"/>
        <v>0.214128825214178</v>
      </c>
      <c r="X778" s="12">
        <f t="shared" si="140"/>
        <v>0.277079681821573</v>
      </c>
      <c r="Y778" s="12">
        <f t="shared" si="141"/>
        <v>0.572960968096103</v>
      </c>
    </row>
    <row r="779" spans="1:25">
      <c r="A779" t="s">
        <v>63</v>
      </c>
      <c r="B779" s="6">
        <v>2014</v>
      </c>
      <c r="C779" s="6">
        <f t="shared" si="119"/>
        <v>0.356808597252038</v>
      </c>
      <c r="D779" s="6">
        <f t="shared" si="120"/>
        <v>0.253013698630137</v>
      </c>
      <c r="E779" s="6">
        <f t="shared" si="121"/>
        <v>0.724292918317203</v>
      </c>
      <c r="F779" s="6">
        <f t="shared" si="122"/>
        <v>0.169528736975877</v>
      </c>
      <c r="G779" s="6">
        <f t="shared" si="123"/>
        <v>0.176772251208716</v>
      </c>
      <c r="H779" s="12">
        <f t="shared" si="124"/>
        <v>0.673332039708329</v>
      </c>
      <c r="I779" s="12">
        <f t="shared" si="125"/>
        <v>0.820287890996997</v>
      </c>
      <c r="J779" s="12">
        <f t="shared" si="126"/>
        <v>0.178067505217008</v>
      </c>
      <c r="K779" s="12">
        <f t="shared" si="127"/>
        <v>0.562373471296483</v>
      </c>
      <c r="L779" s="6">
        <f t="shared" si="128"/>
        <v>0.204306219846755</v>
      </c>
      <c r="M779" s="6">
        <f t="shared" si="129"/>
        <v>0.632034773248755</v>
      </c>
      <c r="N779" s="6">
        <f t="shared" si="130"/>
        <v>0.114849620844031</v>
      </c>
      <c r="O779" s="6">
        <f t="shared" si="131"/>
        <v>0.0662073509009042</v>
      </c>
      <c r="P779" s="6">
        <f t="shared" si="132"/>
        <v>0.312494192494825</v>
      </c>
      <c r="Q779" s="6">
        <f t="shared" si="133"/>
        <v>0.25848398350777</v>
      </c>
      <c r="R779" s="6">
        <f t="shared" si="134"/>
        <v>0.351102779525633</v>
      </c>
      <c r="S779" s="6">
        <f t="shared" si="135"/>
        <v>0.0414054993823489</v>
      </c>
      <c r="T779" s="6">
        <f t="shared" si="136"/>
        <v>0.00730461631621548</v>
      </c>
      <c r="U779" s="6">
        <f t="shared" si="137"/>
        <v>0.0460658301821075</v>
      </c>
      <c r="V779" s="6">
        <f t="shared" si="138"/>
        <v>0.0409738717339667</v>
      </c>
      <c r="W779" s="12">
        <f t="shared" si="139"/>
        <v>0.321408485936681</v>
      </c>
      <c r="X779" s="12">
        <f t="shared" si="140"/>
        <v>0.254219566269152</v>
      </c>
      <c r="Y779" s="12">
        <f t="shared" si="141"/>
        <v>0.53126202370919</v>
      </c>
    </row>
    <row r="780" spans="1:25">
      <c r="A780" t="s">
        <v>63</v>
      </c>
      <c r="B780" s="6">
        <v>2015</v>
      </c>
      <c r="C780" s="6">
        <f t="shared" si="119"/>
        <v>0.37255696680894</v>
      </c>
      <c r="D780" s="6">
        <f t="shared" si="120"/>
        <v>0.250936073059361</v>
      </c>
      <c r="E780" s="6">
        <f t="shared" si="121"/>
        <v>0.741627644007836</v>
      </c>
      <c r="F780" s="6">
        <f t="shared" si="122"/>
        <v>0.180657739430804</v>
      </c>
      <c r="G780" s="6">
        <f t="shared" si="123"/>
        <v>0.238107387516106</v>
      </c>
      <c r="H780" s="12">
        <f t="shared" si="124"/>
        <v>0.657714041842956</v>
      </c>
      <c r="I780" s="12">
        <f t="shared" si="125"/>
        <v>0.848374966424926</v>
      </c>
      <c r="J780" s="12">
        <f t="shared" si="126"/>
        <v>0.158986336862392</v>
      </c>
      <c r="K780" s="12">
        <f t="shared" si="127"/>
        <v>0.772775166633123</v>
      </c>
      <c r="L780" s="6">
        <f t="shared" si="128"/>
        <v>0.209217178405423</v>
      </c>
      <c r="M780" s="6">
        <f t="shared" si="129"/>
        <v>0.636982207852037</v>
      </c>
      <c r="N780" s="6">
        <f t="shared" si="130"/>
        <v>0.132965012853323</v>
      </c>
      <c r="O780" s="6">
        <f t="shared" si="131"/>
        <v>0.0706745920983456</v>
      </c>
      <c r="P780" s="6">
        <f t="shared" si="132"/>
        <v>0.344398401774576</v>
      </c>
      <c r="Q780" s="6">
        <f t="shared" si="133"/>
        <v>0.154456073580717</v>
      </c>
      <c r="R780" s="6">
        <f t="shared" si="134"/>
        <v>0.445319834004937</v>
      </c>
      <c r="S780" s="6">
        <f t="shared" si="135"/>
        <v>0.0602095438532278</v>
      </c>
      <c r="T780" s="6">
        <f t="shared" si="136"/>
        <v>0.0132186398161849</v>
      </c>
      <c r="U780" s="6">
        <f t="shared" si="137"/>
        <v>0.0498278680805285</v>
      </c>
      <c r="V780" s="6">
        <f t="shared" si="138"/>
        <v>0.0433491686460808</v>
      </c>
      <c r="W780" s="12">
        <f t="shared" si="139"/>
        <v>0.366029420262072</v>
      </c>
      <c r="X780" s="12">
        <f t="shared" si="140"/>
        <v>0.281465172739181</v>
      </c>
      <c r="Y780" s="12">
        <f t="shared" si="141"/>
        <v>0.877488976873697</v>
      </c>
    </row>
    <row r="781" spans="1:25">
      <c r="A781" t="s">
        <v>63</v>
      </c>
      <c r="B781" s="6">
        <v>2016</v>
      </c>
      <c r="C781" s="6">
        <f t="shared" si="119"/>
        <v>0.379803969230673</v>
      </c>
      <c r="D781" s="6">
        <f t="shared" si="120"/>
        <v>0.252908675799087</v>
      </c>
      <c r="E781" s="6">
        <f t="shared" si="121"/>
        <v>0.747319050168572</v>
      </c>
      <c r="F781" s="6">
        <f t="shared" si="122"/>
        <v>0.185396389635758</v>
      </c>
      <c r="G781" s="6">
        <f t="shared" si="123"/>
        <v>0.194351248261873</v>
      </c>
      <c r="H781" s="12">
        <f t="shared" si="124"/>
        <v>0.654738850492196</v>
      </c>
      <c r="I781" s="12">
        <f t="shared" si="125"/>
        <v>0.837643151905843</v>
      </c>
      <c r="J781" s="12">
        <f t="shared" si="126"/>
        <v>0.167611152591912</v>
      </c>
      <c r="K781" s="12">
        <f t="shared" si="127"/>
        <v>0.808765553411391</v>
      </c>
      <c r="L781" s="6">
        <f t="shared" si="128"/>
        <v>0.222653395703135</v>
      </c>
      <c r="M781" s="6">
        <f t="shared" si="129"/>
        <v>0.651197592894321</v>
      </c>
      <c r="N781" s="6">
        <f t="shared" si="130"/>
        <v>0.152549232007233</v>
      </c>
      <c r="O781" s="6">
        <f t="shared" si="131"/>
        <v>0.073364260005624</v>
      </c>
      <c r="P781" s="6">
        <f t="shared" si="132"/>
        <v>0.355172188821516</v>
      </c>
      <c r="Q781" s="6">
        <f t="shared" si="133"/>
        <v>0.170948303203298</v>
      </c>
      <c r="R781" s="6">
        <f t="shared" si="134"/>
        <v>0.527479218937476</v>
      </c>
      <c r="S781" s="6">
        <f t="shared" si="135"/>
        <v>0.0679416205334675</v>
      </c>
      <c r="T781" s="6">
        <f t="shared" si="136"/>
        <v>0.0129152900424975</v>
      </c>
      <c r="U781" s="6">
        <f t="shared" si="137"/>
        <v>0.0518658462268255</v>
      </c>
      <c r="V781" s="6">
        <f t="shared" si="138"/>
        <v>0.0445368171021378</v>
      </c>
      <c r="W781" s="12">
        <f t="shared" si="139"/>
        <v>0.405449458520093</v>
      </c>
      <c r="X781" s="12">
        <f t="shared" si="140"/>
        <v>0.363838125320948</v>
      </c>
      <c r="Y781" s="12">
        <f t="shared" si="141"/>
        <v>0.630121234179747</v>
      </c>
    </row>
    <row r="782" spans="1:25">
      <c r="A782" t="s">
        <v>63</v>
      </c>
      <c r="B782" s="6">
        <v>2017</v>
      </c>
      <c r="C782" s="6">
        <f t="shared" si="119"/>
        <v>0.38108159943235</v>
      </c>
      <c r="D782" s="6">
        <f t="shared" si="120"/>
        <v>0.240465753424658</v>
      </c>
      <c r="E782" s="6">
        <f t="shared" si="121"/>
        <v>0.742757950216529</v>
      </c>
      <c r="F782" s="6">
        <f t="shared" si="122"/>
        <v>0.191934565447751</v>
      </c>
      <c r="G782" s="6">
        <f t="shared" si="123"/>
        <v>0.185727589330136</v>
      </c>
      <c r="H782" s="12">
        <f t="shared" si="124"/>
        <v>0.653993998618837</v>
      </c>
      <c r="I782" s="12">
        <f t="shared" si="125"/>
        <v>0.837191414548385</v>
      </c>
      <c r="J782" s="12">
        <f t="shared" si="126"/>
        <v>0.210853291980166</v>
      </c>
      <c r="K782" s="12">
        <f t="shared" si="127"/>
        <v>0.932008950240923</v>
      </c>
      <c r="L782" s="6">
        <f t="shared" si="128"/>
        <v>0.25166681283268</v>
      </c>
      <c r="M782" s="6">
        <f t="shared" si="129"/>
        <v>0.542143749192874</v>
      </c>
      <c r="N782" s="6">
        <f t="shared" si="130"/>
        <v>0.174820389388205</v>
      </c>
      <c r="O782" s="6">
        <f t="shared" si="131"/>
        <v>0.0755618622347262</v>
      </c>
      <c r="P782" s="6">
        <f t="shared" si="132"/>
        <v>0.392559671497852</v>
      </c>
      <c r="Q782" s="6">
        <f t="shared" si="133"/>
        <v>0.274341896606407</v>
      </c>
      <c r="R782" s="6">
        <f t="shared" si="134"/>
        <v>0.450579344129384</v>
      </c>
      <c r="S782" s="6">
        <f t="shared" si="135"/>
        <v>0.0666605664089308</v>
      </c>
      <c r="T782" s="6">
        <f t="shared" si="136"/>
        <v>0.0162521876177222</v>
      </c>
      <c r="U782" s="6">
        <f t="shared" si="137"/>
        <v>0.0533471424207892</v>
      </c>
      <c r="V782" s="6">
        <f t="shared" si="138"/>
        <v>0.0451306413301663</v>
      </c>
      <c r="W782" s="12">
        <f t="shared" si="139"/>
        <v>0.488309917201783</v>
      </c>
      <c r="X782" s="12">
        <f t="shared" si="140"/>
        <v>0.480893827028121</v>
      </c>
      <c r="Y782" s="12">
        <f t="shared" si="141"/>
        <v>0.651973003071831</v>
      </c>
    </row>
    <row r="783" spans="1:25">
      <c r="A783" t="s">
        <v>63</v>
      </c>
      <c r="B783" s="6">
        <v>2018</v>
      </c>
      <c r="C783" s="6">
        <f t="shared" si="119"/>
        <v>0.393038023014657</v>
      </c>
      <c r="D783" s="6">
        <f t="shared" si="120"/>
        <v>0.237269406392694</v>
      </c>
      <c r="E783" s="6">
        <f t="shared" si="121"/>
        <v>0.732201779749176</v>
      </c>
      <c r="F783" s="6">
        <f t="shared" si="122"/>
        <v>0.198944871615991</v>
      </c>
      <c r="G783" s="6">
        <f t="shared" si="123"/>
        <v>0.188215183252752</v>
      </c>
      <c r="H783" s="12">
        <f t="shared" si="124"/>
        <v>0.648021129823027</v>
      </c>
      <c r="I783" s="12">
        <f t="shared" si="125"/>
        <v>0.861231167435841</v>
      </c>
      <c r="J783" s="12">
        <f t="shared" si="126"/>
        <v>0.15599333754523</v>
      </c>
      <c r="K783" s="12">
        <f t="shared" si="127"/>
        <v>0.823445842755159</v>
      </c>
      <c r="L783" s="6">
        <f t="shared" si="128"/>
        <v>0.276965109375914</v>
      </c>
      <c r="M783" s="6">
        <f t="shared" si="129"/>
        <v>0.527101406375034</v>
      </c>
      <c r="N783" s="6">
        <f t="shared" si="130"/>
        <v>0.198824602026298</v>
      </c>
      <c r="O783" s="6">
        <f t="shared" si="131"/>
        <v>0.086353518723511</v>
      </c>
      <c r="P783" s="6">
        <f t="shared" si="132"/>
        <v>0.477426350949268</v>
      </c>
      <c r="Q783" s="6">
        <f t="shared" si="133"/>
        <v>0.412940057088487</v>
      </c>
      <c r="R783" s="6">
        <f t="shared" si="134"/>
        <v>0.5541295222914</v>
      </c>
      <c r="S783" s="6">
        <f t="shared" si="135"/>
        <v>0.0543075444937549</v>
      </c>
      <c r="T783" s="6">
        <f t="shared" si="136"/>
        <v>0.0141831603927769</v>
      </c>
      <c r="U783" s="6">
        <f t="shared" si="137"/>
        <v>0.0575387004077451</v>
      </c>
      <c r="V783" s="6">
        <f t="shared" si="138"/>
        <v>0.0457244655581948</v>
      </c>
      <c r="W783" s="12">
        <f t="shared" si="139"/>
        <v>0.571249493716432</v>
      </c>
      <c r="X783" s="12">
        <f t="shared" si="140"/>
        <v>0.448822073822499</v>
      </c>
      <c r="Y783" s="12">
        <f t="shared" si="141"/>
        <v>0.745317966880667</v>
      </c>
    </row>
    <row r="784" spans="1:25">
      <c r="A784" t="s">
        <v>63</v>
      </c>
      <c r="B784" s="6">
        <v>2019</v>
      </c>
      <c r="C784" s="6">
        <f>(C389-$C$396)/$C$397</f>
        <v>0.399682883054303</v>
      </c>
      <c r="D784" s="6">
        <f>(D389-$D$396)/$D$397</f>
        <v>0.214228310502283</v>
      </c>
      <c r="E784" s="6">
        <f>(E389-$E$396)/$E$397</f>
        <v>0.743923530567421</v>
      </c>
      <c r="F784" s="6">
        <f>(F389-$F$396)/$F$397</f>
        <v>0.203257676832051</v>
      </c>
      <c r="G784" s="6">
        <f>(G389-$G$396)/$G$397</f>
        <v>0.191136511500338</v>
      </c>
      <c r="H784" s="12">
        <f>($H$395-H389)/$H$397</f>
        <v>0.644124430220641</v>
      </c>
      <c r="I784" s="12">
        <f>($I$395-I389)/$I$397</f>
        <v>0.866017141601348</v>
      </c>
      <c r="J784" s="12">
        <f>($J$395-J389)/$J$397</f>
        <v>0.17884606793917</v>
      </c>
      <c r="K784" s="12">
        <f>($K$395-K389)/$K$397</f>
        <v>0.864503297145631</v>
      </c>
      <c r="L784" s="6">
        <f>(L389-$L$396)/$L$397</f>
        <v>0.294268986696877</v>
      </c>
      <c r="M784" s="6">
        <f>(M389-$M$396)/$M$397</f>
        <v>0.497530112196444</v>
      </c>
      <c r="N784" s="6">
        <f>(N389-$N$396)/$N$397</f>
        <v>0.228459311322402</v>
      </c>
      <c r="O784" s="6">
        <f>(O389-$O$396)/$O$397</f>
        <v>0.0866001976571609</v>
      </c>
      <c r="P784" s="6">
        <f>(P389-$P$396)/$P$397</f>
        <v>0.658573063851913</v>
      </c>
      <c r="Q784" s="6">
        <f>(Q389-$Q$396)/$Q$397</f>
        <v>0.443704408499841</v>
      </c>
      <c r="R784" s="6">
        <f>(R389-$R$396)/$R$397</f>
        <v>0.719041828973845</v>
      </c>
      <c r="S784" s="6">
        <f>(S389-$S$396)/$S$397</f>
        <v>0.0666148144759116</v>
      </c>
      <c r="T784" s="6">
        <f>(T389-$T$396)/$T$397</f>
        <v>0.0111624946499327</v>
      </c>
      <c r="U784" s="6">
        <f>(U389-$U$396)/$U$397</f>
        <v>0.0601697850057627</v>
      </c>
      <c r="V784" s="6">
        <f>(V389-$V$396)/$V$397</f>
        <v>0.0457244655581948</v>
      </c>
      <c r="W784" s="12">
        <f>(W389-$W$396)/$W$397</f>
        <v>0.627498243922754</v>
      </c>
      <c r="X784" s="12">
        <f>(X389-$X$396)/$X$397</f>
        <v>0.495200918029432</v>
      </c>
      <c r="Y784" s="12">
        <f>(Y389-$Y$396)/$Y$397</f>
        <v>0.764347355204759</v>
      </c>
    </row>
    <row r="785" spans="1:1024 1025:16380">
      <c r="A785" t="s">
        <v>63</v>
      </c>
      <c r="B785" s="6">
        <v>2020</v>
      </c>
      <c r="C785" s="6">
        <f>(C390-$C$396)/$C$397</f>
        <v>0.40691338932477</v>
      </c>
      <c r="D785" s="6">
        <f>(D390-$D$396)/$D$397</f>
        <v>0.200913242009132</v>
      </c>
      <c r="E785" s="6">
        <f>(E390-$E$396)/$E$397</f>
        <v>0.733718567863692</v>
      </c>
      <c r="F785" s="6">
        <f>(F390-$F$396)/$F$397</f>
        <v>0.213851791795038</v>
      </c>
      <c r="G785" s="6">
        <f>(G390-$G$396)/$G$397</f>
        <v>0.198318641646149</v>
      </c>
      <c r="H785" s="12">
        <f>($H$395-H390)/$H$397</f>
        <v>0.657525580265187</v>
      </c>
      <c r="I785" s="12">
        <f>($I$395-I390)/$I$397</f>
        <v>0.872884770346495</v>
      </c>
      <c r="J785" s="12">
        <f>($J$395-J390)/$J$397</f>
        <v>0.188428132917249</v>
      </c>
      <c r="K785" s="12">
        <f>($K$395-K390)/$K$397</f>
        <v>0.84901795967656</v>
      </c>
      <c r="L785" s="6">
        <f>(L390-$L$396)/$L$397</f>
        <v>0.332067314538172</v>
      </c>
      <c r="M785" s="6">
        <f>(M390-$M$396)/$M$397</f>
        <v>0.545960094319171</v>
      </c>
      <c r="N785" s="6">
        <f>(N390-$N$396)/$N$397</f>
        <v>0.252597579624257</v>
      </c>
      <c r="O785" s="6">
        <f>(O390-$O$396)/$O$397</f>
        <v>0.0944726773865144</v>
      </c>
      <c r="P785" s="6">
        <f>(P390-$P$396)/$P$397</f>
        <v>0.775821403646817</v>
      </c>
      <c r="Q785" s="6">
        <f>(Q390-$Q$396)/$Q$397</f>
        <v>0.354265778623533</v>
      </c>
      <c r="R785" s="6">
        <f>(R390-$R$396)/$R$397</f>
        <v>0.829735709744988</v>
      </c>
      <c r="S785" s="6">
        <f>(S390-$S$396)/$S$397</f>
        <v>0.119870064510226</v>
      </c>
      <c r="T785" s="6">
        <f>(T390-$T$396)/$T$397</f>
        <v>0.0149483638241201</v>
      </c>
      <c r="U785" s="6">
        <f>(U390-$U$396)/$U$397</f>
        <v>0.0615051340605942</v>
      </c>
      <c r="V785" s="6">
        <f>(V390-$V$396)/$V$397</f>
        <v>0.0457244655581948</v>
      </c>
      <c r="W785" s="12">
        <f>(W390-$W$396)/$W$397</f>
        <v>0.663518737176264</v>
      </c>
      <c r="X785" s="12">
        <f>(X390-$X$396)/$X$397</f>
        <v>0.530017166124229</v>
      </c>
      <c r="Y785" s="12">
        <f>(Y390-$Y$396)/$Y$397</f>
        <v>0.761325243148046</v>
      </c>
    </row>
    <row r="786" spans="1:1024 1025:16380">
      <c r="A786" t="s">
        <v>63</v>
      </c>
      <c r="B786" s="32">
        <v>2021</v>
      </c>
      <c r="C786" s="6">
        <f>(C391-$C$396)/$C$397</f>
        <v>0.413972543872278</v>
      </c>
      <c r="D786" s="6">
        <f>(D391-$D$396)/$D$397</f>
        <v>0.198630136986301</v>
      </c>
      <c r="E786" s="6">
        <f>(E391-$E$396)/$E$397</f>
        <v>0.733726236155474</v>
      </c>
      <c r="F786" s="6">
        <f>(F391-$F$396)/$F$397</f>
        <v>0.218862236585577</v>
      </c>
      <c r="G786" s="6">
        <f>(G391-$G$396)/$G$397</f>
        <v>0.217760144918292</v>
      </c>
      <c r="H786" s="12">
        <f>($H$395-H391)/$H$397</f>
        <v>0.668123051643172</v>
      </c>
      <c r="I786" s="12">
        <f>($I$395-I391)/$I$397</f>
        <v>0.88164481234586</v>
      </c>
      <c r="J786" s="12">
        <f>($J$395-J391)/$J$397</f>
        <v>0.18266868327175</v>
      </c>
      <c r="K786" s="12">
        <f>($K$395-K391)/$K$397</f>
        <v>0.83623190121586</v>
      </c>
      <c r="L786" s="6">
        <f>(L391-$L$396)/$L$397</f>
        <v>0.399339182396422</v>
      </c>
      <c r="M786" s="6">
        <f>(M391-$M$396)/$M$397</f>
        <v>0.5606569251502</v>
      </c>
      <c r="N786" s="6">
        <f>(N391-$N$396)/$N$397</f>
        <v>0.291844484629295</v>
      </c>
      <c r="O786" s="6">
        <f>(O391-$O$396)/$O$397</f>
        <v>0.0988560053804178</v>
      </c>
      <c r="P786" s="6">
        <f>(P391-$P$396)/$P$397</f>
        <v>0.693612831670328</v>
      </c>
      <c r="Q786" s="6">
        <f>(Q391-$Q$396)/$Q$397</f>
        <v>0.401522359657469</v>
      </c>
      <c r="R786" s="6">
        <f>(R391-$R$396)/$R$397</f>
        <v>0.62498014754341</v>
      </c>
      <c r="S786" s="6">
        <f>(S391-$S$396)/$S$397</f>
        <v>0.111863476231871</v>
      </c>
      <c r="T786" s="6">
        <f>(T391-$T$396)/$T$397</f>
        <v>0.013020612449369</v>
      </c>
      <c r="U786" s="6">
        <f>(U391-$U$396)/$U$397</f>
        <v>0.132467533114653</v>
      </c>
      <c r="V786" s="6">
        <f>(V391-$V$396)/$V$397</f>
        <v>0.0451306413301663</v>
      </c>
      <c r="W786" s="12">
        <f>(W391-$W$396)/$W$397</f>
        <v>0.740375880662411</v>
      </c>
      <c r="X786" s="12">
        <f>(X391-$X$396)/$X$397</f>
        <v>0.608078061336036</v>
      </c>
      <c r="Y786" s="12">
        <f>(Y391-$Y$396)/$Y$397</f>
        <v>0.793522607106861</v>
      </c>
    </row>
    <row r="787" spans="1:1024 1025:16380">
      <c r="A787" t="s">
        <v>63</v>
      </c>
      <c r="B787" s="32">
        <v>2022</v>
      </c>
      <c r="C787" s="6">
        <f>(C392-$C$396)/$C$397</f>
        <v>0.420919760356455</v>
      </c>
      <c r="D787" s="6">
        <f>(D392-$D$396)/$D$397</f>
        <v>0.210502283105023</v>
      </c>
      <c r="E787" s="6">
        <f>(E392-$E$396)/$E$397</f>
        <v>0.985443435075717</v>
      </c>
      <c r="F787" s="6">
        <f>(F392-$F$396)/$F$397</f>
        <v>0.224856551638315</v>
      </c>
      <c r="G787" s="6">
        <f>(G392-$G$396)/$G$397</f>
        <v>0.227672249933026</v>
      </c>
      <c r="H787" s="12">
        <f>($H$395-H392)/$H$397</f>
        <v>0.66391317696256</v>
      </c>
      <c r="I787" s="12">
        <f>($I$395-I392)/$I$397</f>
        <v>0.884013381193075</v>
      </c>
      <c r="J787" s="12">
        <f>($J$395-J392)/$J$397</f>
        <v>0.126762136325056</v>
      </c>
      <c r="K787" s="12">
        <f>($K$395-K392)/$K$397</f>
        <v>0.943918926918205</v>
      </c>
      <c r="L787" s="6">
        <f>(L392-$L$396)/$L$397</f>
        <v>0.425834011891573</v>
      </c>
      <c r="M787" s="6">
        <f>(M392-$M$396)/$M$397</f>
        <v>0.53763785889628</v>
      </c>
      <c r="N787" s="6">
        <f>(N392-$N$396)/$N$397</f>
        <v>0.317021600858295</v>
      </c>
      <c r="O787" s="6">
        <f>(O392-$O$396)/$O$397</f>
        <v>0.0365787096247148</v>
      </c>
      <c r="P787" s="6">
        <f>(P392-$P$396)/$P$397</f>
        <v>0.737944607768514</v>
      </c>
      <c r="Q787" s="6">
        <f>(Q392-$Q$396)/$Q$397</f>
        <v>0.283856644465588</v>
      </c>
      <c r="R787" s="6">
        <f>(R392-$R$396)/$R$397</f>
        <v>0.698943383447726</v>
      </c>
      <c r="S787" s="6">
        <f>(S392-$S$396)/$S$397</f>
        <v>0.114379832547925</v>
      </c>
      <c r="T787" s="6">
        <f>(T392-$T$396)/$T$397</f>
        <v>0.0143005145709723</v>
      </c>
      <c r="U787" s="6">
        <f>(U392-$U$396)/$U$397</f>
        <v>0.106954038390725</v>
      </c>
      <c r="V787" s="6">
        <f>(V392-$V$396)/$V$397</f>
        <v>0.0451306413301663</v>
      </c>
      <c r="W787" s="12">
        <f>(W392-$W$396)/$W$397</f>
        <v>0.780265541646774</v>
      </c>
      <c r="X787" s="12">
        <f>(X392-$X$396)/$X$397</f>
        <v>0.519775324418798</v>
      </c>
      <c r="Y787" s="12">
        <f>(Y392-$Y$396)/$Y$397</f>
        <v>0.847051748059284</v>
      </c>
    </row>
    <row r="788" spans="1:1024 1025:16380">
      <c r="A788" t="s">
        <v>63</v>
      </c>
      <c r="B788" s="6">
        <v>2023</v>
      </c>
      <c r="C788" s="6">
        <f>(C393-$C$396)/$C$397</f>
        <v>0.443705545738311</v>
      </c>
      <c r="D788" s="6">
        <f>(D393-$D$396)/$D$397</f>
        <v>0.194520547945205</v>
      </c>
      <c r="E788" s="6">
        <f>(E393-$E$396)/$E$397</f>
        <v>1</v>
      </c>
      <c r="F788" s="6">
        <f>(F393-$F$396)/$F$397</f>
        <v>0.232829461462171</v>
      </c>
      <c r="G788" s="6">
        <f>(G393-$G$396)/$G$397</f>
        <v>0.26667006850451</v>
      </c>
      <c r="H788" s="12">
        <f>($H$395-H393)/$H$397</f>
        <v>0.658323798667202</v>
      </c>
      <c r="I788" s="12">
        <f>($I$395-I393)/$I$397</f>
        <v>0.89011794007765</v>
      </c>
      <c r="J788" s="12">
        <f>($J$395-J393)/$J$397</f>
        <v>0.0182738881549977</v>
      </c>
      <c r="K788" s="12">
        <f>($K$395-K393)/$K$397</f>
        <v>0.902300306628624</v>
      </c>
      <c r="L788" s="6">
        <f>(L393-$L$396)/$L$397</f>
        <v>0.440406913174429</v>
      </c>
      <c r="M788" s="6">
        <f>(M393-$M$396)/$M$397</f>
        <v>0.545111862600708</v>
      </c>
      <c r="N788" s="6">
        <f>(N393-$N$396)/$N$397</f>
        <v>0.353138723843968</v>
      </c>
      <c r="O788" s="6">
        <f>(O393-$O$396)/$O$397</f>
        <v>0.0441857611323264</v>
      </c>
      <c r="P788" s="6">
        <f>(P393-$P$396)/$P$397</f>
        <v>0.79430558054293</v>
      </c>
      <c r="Q788" s="6">
        <f>(Q393-$Q$396)/$Q$397</f>
        <v>0.283222327941643</v>
      </c>
      <c r="R788" s="6">
        <f>(R393-$R$396)/$R$397</f>
        <v>8.75540372401169e-5</v>
      </c>
      <c r="S788" s="6">
        <f>(S393-$S$396)/$S$397</f>
        <v>0.0579219472022693</v>
      </c>
      <c r="T788" s="6">
        <f>(T393-$T$396)/$T$397</f>
        <v>0.036143796409778</v>
      </c>
      <c r="U788" s="6">
        <f>(U393-$U$396)/$U$397</f>
        <v>0.153983998134428</v>
      </c>
      <c r="V788" s="6">
        <f>(V393-$V$396)/$V$397</f>
        <v>0.0439429928741093</v>
      </c>
      <c r="W788" s="12">
        <f>(W393-$W$396)/$W$397</f>
        <v>0.817222562652653</v>
      </c>
      <c r="X788" s="12">
        <f>(X393-$X$396)/$X$397</f>
        <v>0.579809524475321</v>
      </c>
      <c r="Y788" s="12">
        <f>(Y393-$Y$396)/$Y$397</f>
        <v>0.845719987120071</v>
      </c>
    </row>
    <row r="789" s="20" customFormat="1" spans="1:1024 1025:16380">
      <c r="A789" s="38" t="s">
        <v>68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12"/>
      <c r="X789" s="12"/>
      <c r="Y789" s="12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  <c r="CP789" s="39"/>
      <c r="CQ789" s="39"/>
      <c r="CR789" s="39"/>
      <c r="CS789" s="39"/>
      <c r="CT789" s="39"/>
      <c r="CU789" s="39"/>
      <c r="CV789" s="39"/>
      <c r="CW789" s="39"/>
      <c r="CX789" s="39"/>
      <c r="CY789" s="39"/>
      <c r="CZ789" s="39"/>
      <c r="DA789" s="39"/>
      <c r="DB789" s="39"/>
      <c r="DC789" s="39"/>
      <c r="DD789" s="39"/>
      <c r="DE789" s="39"/>
      <c r="DF789" s="39"/>
      <c r="DG789" s="39"/>
      <c r="DH789" s="39"/>
      <c r="DI789" s="39"/>
      <c r="DJ789" s="39"/>
      <c r="DK789" s="39"/>
      <c r="DL789" s="39"/>
      <c r="DM789" s="39"/>
      <c r="DN789" s="39"/>
      <c r="DO789" s="39"/>
      <c r="DP789" s="39"/>
      <c r="DQ789" s="39"/>
      <c r="DR789" s="39"/>
      <c r="DS789" s="39"/>
      <c r="DT789" s="39"/>
      <c r="DU789" s="39"/>
      <c r="DV789" s="39"/>
      <c r="DW789" s="39"/>
      <c r="DX789" s="39"/>
      <c r="DY789" s="39"/>
      <c r="DZ789" s="39"/>
      <c r="EA789" s="39"/>
      <c r="EB789" s="39"/>
      <c r="EC789" s="39"/>
      <c r="ED789" s="39"/>
      <c r="EE789" s="39"/>
      <c r="EF789" s="39"/>
      <c r="EG789" s="39"/>
      <c r="EH789" s="39"/>
      <c r="EI789" s="39"/>
      <c r="EJ789" s="39"/>
      <c r="EK789" s="39"/>
      <c r="EL789" s="39"/>
      <c r="EM789" s="39"/>
      <c r="EN789" s="39"/>
      <c r="EO789" s="39"/>
      <c r="EP789" s="39"/>
      <c r="EQ789" s="39"/>
      <c r="ER789" s="39"/>
      <c r="ES789" s="39"/>
      <c r="ET789" s="39"/>
      <c r="EU789" s="39"/>
      <c r="EV789" s="39"/>
      <c r="EW789" s="39"/>
      <c r="EX789" s="39"/>
      <c r="EY789" s="39"/>
      <c r="EZ789" s="39"/>
      <c r="FA789" s="39"/>
      <c r="FB789" s="39"/>
      <c r="FC789" s="39"/>
      <c r="FD789" s="39"/>
      <c r="FE789" s="39"/>
      <c r="FF789" s="39"/>
      <c r="FG789" s="39"/>
      <c r="FH789" s="39"/>
      <c r="FI789" s="39"/>
      <c r="FJ789" s="39"/>
      <c r="FK789" s="39"/>
      <c r="FL789" s="39"/>
      <c r="FM789" s="39"/>
      <c r="FN789" s="39"/>
      <c r="FO789" s="39"/>
      <c r="FP789" s="39"/>
      <c r="FQ789" s="39"/>
      <c r="FR789" s="39"/>
      <c r="FS789" s="39"/>
      <c r="FT789" s="39"/>
      <c r="FU789" s="39"/>
      <c r="FV789" s="39"/>
      <c r="FW789" s="39"/>
      <c r="FX789" s="39"/>
      <c r="FY789" s="39"/>
      <c r="FZ789" s="39"/>
      <c r="GA789" s="39"/>
      <c r="GB789" s="39"/>
      <c r="GC789" s="39"/>
      <c r="GD789" s="39"/>
      <c r="GE789" s="39"/>
      <c r="GF789" s="39"/>
      <c r="GG789" s="39"/>
      <c r="GH789" s="39"/>
      <c r="GI789" s="39"/>
      <c r="GJ789" s="39"/>
      <c r="GK789" s="39"/>
      <c r="GL789" s="39"/>
      <c r="GM789" s="39"/>
      <c r="GN789" s="39"/>
      <c r="GO789" s="39"/>
      <c r="GP789" s="39"/>
      <c r="GQ789" s="39"/>
      <c r="GR789" s="39"/>
      <c r="GS789" s="39"/>
      <c r="GT789" s="39"/>
      <c r="GU789" s="39"/>
      <c r="GV789" s="39"/>
      <c r="GW789" s="39"/>
      <c r="GX789" s="39"/>
      <c r="GY789" s="39"/>
      <c r="GZ789" s="39"/>
      <c r="HA789" s="39"/>
      <c r="HB789" s="39"/>
      <c r="HC789" s="39"/>
      <c r="HD789" s="39"/>
      <c r="HE789" s="39"/>
      <c r="HF789" s="39"/>
      <c r="HG789" s="39"/>
      <c r="HH789" s="39"/>
      <c r="HI789" s="39"/>
      <c r="HJ789" s="39"/>
      <c r="HK789" s="39"/>
      <c r="HL789" s="39"/>
      <c r="HM789" s="39"/>
      <c r="HN789" s="39"/>
      <c r="HO789" s="39"/>
      <c r="HP789" s="39"/>
      <c r="HQ789" s="39"/>
      <c r="HR789" s="39"/>
      <c r="HS789" s="39"/>
      <c r="HT789" s="39"/>
      <c r="HU789" s="39"/>
      <c r="HV789" s="39"/>
      <c r="HW789" s="39"/>
      <c r="HX789" s="39"/>
      <c r="HY789" s="39"/>
      <c r="HZ789" s="39"/>
      <c r="IA789" s="39"/>
      <c r="IB789" s="39"/>
      <c r="IC789" s="39"/>
      <c r="ID789" s="39"/>
      <c r="IE789" s="39"/>
      <c r="IF789" s="39"/>
      <c r="IG789" s="39"/>
      <c r="IH789" s="39"/>
      <c r="II789" s="39"/>
      <c r="IJ789" s="39"/>
      <c r="IK789" s="39"/>
      <c r="IL789" s="39"/>
      <c r="IM789" s="39"/>
      <c r="IN789" s="39"/>
      <c r="IO789" s="39"/>
      <c r="IP789" s="39"/>
      <c r="IQ789" s="39"/>
      <c r="IR789" s="39"/>
      <c r="IS789" s="39"/>
      <c r="IT789" s="39"/>
      <c r="IU789" s="39"/>
      <c r="IV789" s="39"/>
      <c r="IW789" s="39"/>
      <c r="IX789" s="39"/>
      <c r="IY789" s="39"/>
      <c r="IZ789" s="39"/>
      <c r="JA789" s="39"/>
      <c r="JB789" s="39"/>
      <c r="JC789" s="39"/>
      <c r="JD789" s="39"/>
      <c r="JE789" s="39"/>
      <c r="JF789" s="39"/>
      <c r="JG789" s="39"/>
      <c r="JH789" s="39"/>
      <c r="JI789" s="39"/>
      <c r="JJ789" s="39"/>
      <c r="JK789" s="39"/>
      <c r="JL789" s="39"/>
      <c r="JM789" s="39"/>
      <c r="JN789" s="39"/>
      <c r="JO789" s="39"/>
      <c r="JP789" s="39"/>
      <c r="JQ789" s="39"/>
      <c r="JR789" s="39"/>
      <c r="JS789" s="39"/>
      <c r="JT789" s="39"/>
      <c r="JU789" s="39"/>
      <c r="JV789" s="39"/>
      <c r="JW789" s="39"/>
      <c r="JX789" s="39"/>
      <c r="JY789" s="39"/>
      <c r="JZ789" s="39"/>
      <c r="KA789" s="39"/>
      <c r="KB789" s="39"/>
      <c r="KC789" s="39"/>
      <c r="KD789" s="39"/>
      <c r="KE789" s="39"/>
      <c r="KF789" s="39"/>
      <c r="KG789" s="39"/>
      <c r="KH789" s="39"/>
      <c r="KI789" s="39"/>
      <c r="KJ789" s="39"/>
      <c r="KK789" s="39"/>
      <c r="KL789" s="39"/>
      <c r="KM789" s="39"/>
      <c r="KN789" s="39"/>
      <c r="KO789" s="39"/>
      <c r="KP789" s="39"/>
      <c r="KQ789" s="39"/>
      <c r="KR789" s="39"/>
      <c r="KS789" s="39"/>
      <c r="KT789" s="39"/>
      <c r="KU789" s="39"/>
      <c r="KV789" s="39"/>
      <c r="KW789" s="39"/>
      <c r="KX789" s="39"/>
      <c r="KY789" s="39"/>
      <c r="KZ789" s="39"/>
      <c r="LA789" s="39"/>
      <c r="LB789" s="39"/>
      <c r="LC789" s="39"/>
      <c r="LD789" s="39"/>
      <c r="LE789" s="39"/>
      <c r="LF789" s="39"/>
      <c r="LG789" s="39"/>
      <c r="LH789" s="39"/>
      <c r="LI789" s="39"/>
      <c r="LJ789" s="39"/>
      <c r="LK789" s="39"/>
      <c r="LL789" s="39"/>
      <c r="LM789" s="39"/>
      <c r="LN789" s="39"/>
      <c r="LO789" s="39"/>
      <c r="LP789" s="39"/>
      <c r="LQ789" s="39"/>
      <c r="LR789" s="39"/>
      <c r="LS789" s="39"/>
      <c r="LT789" s="39"/>
      <c r="LU789" s="39"/>
      <c r="LV789" s="39"/>
      <c r="LW789" s="39"/>
      <c r="LX789" s="39"/>
      <c r="LY789" s="39"/>
      <c r="LZ789" s="39"/>
      <c r="MA789" s="39"/>
      <c r="MB789" s="39"/>
      <c r="MC789" s="39"/>
      <c r="MD789" s="39"/>
      <c r="ME789" s="39"/>
      <c r="MF789" s="39"/>
      <c r="MG789" s="39"/>
      <c r="MH789" s="39"/>
      <c r="MI789" s="39"/>
      <c r="MJ789" s="39"/>
      <c r="MK789" s="39"/>
      <c r="ML789" s="39"/>
      <c r="MM789" s="39"/>
      <c r="MN789" s="39"/>
      <c r="MO789" s="39"/>
      <c r="MP789" s="39"/>
      <c r="MQ789" s="39"/>
      <c r="MR789" s="39"/>
      <c r="MS789" s="39"/>
      <c r="MT789" s="39"/>
      <c r="MU789" s="39"/>
      <c r="MV789" s="39"/>
      <c r="MW789" s="39"/>
      <c r="MX789" s="39"/>
      <c r="MY789" s="39"/>
      <c r="MZ789" s="39"/>
      <c r="NA789" s="39"/>
      <c r="NB789" s="39"/>
      <c r="NC789" s="39"/>
      <c r="ND789" s="39"/>
      <c r="NE789" s="39"/>
      <c r="NF789" s="39"/>
      <c r="NG789" s="39"/>
      <c r="NH789" s="39"/>
      <c r="NI789" s="39"/>
      <c r="NJ789" s="39"/>
      <c r="NK789" s="39"/>
      <c r="NL789" s="39"/>
      <c r="NM789" s="39"/>
      <c r="NN789" s="39"/>
      <c r="NO789" s="39"/>
      <c r="NP789" s="39"/>
      <c r="NQ789" s="39"/>
      <c r="NR789" s="39"/>
      <c r="NS789" s="39"/>
      <c r="NT789" s="39"/>
      <c r="NU789" s="39"/>
      <c r="NV789" s="39"/>
      <c r="NW789" s="39"/>
      <c r="NX789" s="39"/>
      <c r="NY789" s="39"/>
      <c r="NZ789" s="39"/>
      <c r="OA789" s="39"/>
      <c r="OB789" s="39"/>
      <c r="OC789" s="39"/>
      <c r="OD789" s="39"/>
      <c r="OE789" s="39"/>
      <c r="OF789" s="39"/>
      <c r="OG789" s="39"/>
      <c r="OH789" s="39"/>
      <c r="OI789" s="39"/>
      <c r="OJ789" s="39"/>
      <c r="OK789" s="39"/>
      <c r="OL789" s="39"/>
      <c r="OM789" s="39"/>
      <c r="ON789" s="39"/>
      <c r="OO789" s="39"/>
      <c r="OP789" s="39"/>
      <c r="OQ789" s="39"/>
      <c r="OR789" s="39"/>
      <c r="OS789" s="39"/>
      <c r="OT789" s="39"/>
      <c r="OU789" s="39"/>
      <c r="OV789" s="39"/>
      <c r="OW789" s="39"/>
      <c r="OX789" s="39"/>
      <c r="OY789" s="39"/>
      <c r="OZ789" s="39"/>
      <c r="PA789" s="39"/>
      <c r="PB789" s="39"/>
      <c r="PC789" s="39"/>
      <c r="PD789" s="39"/>
      <c r="PE789" s="39"/>
      <c r="PF789" s="39"/>
      <c r="PG789" s="39"/>
      <c r="PH789" s="39"/>
      <c r="PI789" s="39"/>
      <c r="PJ789" s="39"/>
      <c r="PK789" s="39"/>
      <c r="PL789" s="39"/>
      <c r="PM789" s="39"/>
      <c r="PN789" s="39"/>
      <c r="PO789" s="39"/>
      <c r="PP789" s="39"/>
      <c r="PQ789" s="39"/>
      <c r="PR789" s="39"/>
      <c r="PS789" s="39"/>
      <c r="PT789" s="39"/>
      <c r="PU789" s="39"/>
      <c r="PV789" s="39"/>
      <c r="PW789" s="39"/>
      <c r="PX789" s="39"/>
      <c r="PY789" s="39"/>
      <c r="PZ789" s="39"/>
      <c r="QA789" s="39"/>
      <c r="QB789" s="39"/>
      <c r="QC789" s="39"/>
      <c r="QD789" s="39"/>
      <c r="QE789" s="39"/>
      <c r="QF789" s="39"/>
      <c r="QG789" s="39"/>
      <c r="QH789" s="39"/>
      <c r="QI789" s="39"/>
      <c r="QJ789" s="39"/>
      <c r="QK789" s="39"/>
      <c r="QL789" s="39"/>
      <c r="QM789" s="39"/>
      <c r="QN789" s="39"/>
      <c r="QO789" s="39"/>
      <c r="QP789" s="39"/>
      <c r="QQ789" s="39"/>
      <c r="QR789" s="39"/>
      <c r="QS789" s="39"/>
      <c r="QT789" s="39"/>
      <c r="QU789" s="39"/>
      <c r="QV789" s="39"/>
      <c r="QW789" s="39"/>
      <c r="QX789" s="39"/>
      <c r="QY789" s="39"/>
      <c r="QZ789" s="39"/>
      <c r="RA789" s="39"/>
      <c r="RB789" s="39"/>
      <c r="RC789" s="39"/>
      <c r="RD789" s="39"/>
      <c r="RE789" s="39"/>
      <c r="RF789" s="39"/>
      <c r="RG789" s="39"/>
      <c r="RH789" s="39"/>
      <c r="RI789" s="39"/>
      <c r="RJ789" s="39"/>
      <c r="RK789" s="39"/>
      <c r="RL789" s="39"/>
      <c r="RM789" s="39"/>
      <c r="RN789" s="39"/>
      <c r="RO789" s="39"/>
      <c r="RP789" s="39"/>
      <c r="RQ789" s="39"/>
      <c r="RR789" s="39"/>
      <c r="RS789" s="39"/>
      <c r="RT789" s="39"/>
      <c r="RU789" s="39"/>
      <c r="RV789" s="39"/>
      <c r="RW789" s="39"/>
      <c r="RX789" s="39"/>
      <c r="RY789" s="39"/>
      <c r="RZ789" s="39"/>
      <c r="SA789" s="39"/>
      <c r="SB789" s="39"/>
      <c r="SC789" s="39"/>
      <c r="SD789" s="39"/>
      <c r="SE789" s="39"/>
      <c r="SF789" s="39"/>
      <c r="SG789" s="39"/>
      <c r="SH789" s="39"/>
      <c r="SI789" s="39"/>
      <c r="SJ789" s="39"/>
      <c r="SK789" s="39"/>
      <c r="SL789" s="39"/>
      <c r="SM789" s="39"/>
      <c r="SN789" s="39"/>
      <c r="SO789" s="39"/>
      <c r="SP789" s="39"/>
      <c r="SQ789" s="39"/>
      <c r="SR789" s="39"/>
      <c r="SS789" s="39"/>
      <c r="ST789" s="39"/>
      <c r="SU789" s="39"/>
      <c r="SV789" s="39"/>
      <c r="SW789" s="39"/>
      <c r="SX789" s="39"/>
      <c r="SY789" s="39"/>
      <c r="SZ789" s="39"/>
      <c r="TA789" s="39"/>
      <c r="TB789" s="39"/>
      <c r="TC789" s="39"/>
      <c r="TD789" s="39"/>
      <c r="TE789" s="39"/>
      <c r="TF789" s="39"/>
      <c r="TG789" s="39"/>
      <c r="TH789" s="39"/>
      <c r="TI789" s="39"/>
      <c r="TJ789" s="39"/>
      <c r="TK789" s="39"/>
      <c r="TL789" s="39"/>
      <c r="TM789" s="39"/>
      <c r="TN789" s="39"/>
      <c r="TO789" s="39"/>
      <c r="TP789" s="39"/>
      <c r="TQ789" s="39"/>
      <c r="TR789" s="39"/>
      <c r="TS789" s="39"/>
      <c r="TT789" s="39"/>
      <c r="TU789" s="39"/>
      <c r="TV789" s="39"/>
      <c r="TW789" s="39"/>
      <c r="TX789" s="39"/>
      <c r="TY789" s="39"/>
      <c r="TZ789" s="39"/>
      <c r="UA789" s="39"/>
      <c r="UB789" s="39"/>
      <c r="UC789" s="39"/>
      <c r="UD789" s="39"/>
      <c r="UE789" s="39"/>
      <c r="UF789" s="39"/>
      <c r="UG789" s="39"/>
      <c r="UH789" s="39"/>
      <c r="UI789" s="39"/>
      <c r="UJ789" s="39"/>
      <c r="UK789" s="39"/>
      <c r="UL789" s="39"/>
      <c r="UM789" s="39"/>
      <c r="UN789" s="39"/>
      <c r="UO789" s="39"/>
      <c r="UP789" s="39"/>
      <c r="UQ789" s="39"/>
      <c r="UR789" s="39"/>
      <c r="US789" s="39"/>
      <c r="UT789" s="39"/>
      <c r="UU789" s="39"/>
      <c r="UV789" s="39"/>
      <c r="UW789" s="39"/>
      <c r="UX789" s="39"/>
      <c r="UY789" s="39"/>
      <c r="UZ789" s="39"/>
      <c r="VA789" s="39"/>
      <c r="VB789" s="39"/>
      <c r="VC789" s="39"/>
      <c r="VD789" s="39"/>
      <c r="VE789" s="39"/>
      <c r="VF789" s="39"/>
      <c r="VG789" s="39"/>
      <c r="VH789" s="39"/>
      <c r="VI789" s="39"/>
      <c r="VJ789" s="39"/>
      <c r="VK789" s="39"/>
      <c r="VL789" s="39"/>
      <c r="VM789" s="39"/>
      <c r="VN789" s="39"/>
      <c r="VO789" s="39"/>
      <c r="VP789" s="39"/>
      <c r="VQ789" s="39"/>
      <c r="VR789" s="39"/>
      <c r="VS789" s="39"/>
      <c r="VT789" s="39"/>
      <c r="VU789" s="39"/>
      <c r="VV789" s="39"/>
      <c r="VW789" s="39"/>
      <c r="VX789" s="39"/>
      <c r="VY789" s="39"/>
      <c r="VZ789" s="39"/>
      <c r="WA789" s="39"/>
      <c r="WB789" s="39"/>
      <c r="WC789" s="39"/>
      <c r="WD789" s="39"/>
      <c r="WE789" s="39"/>
      <c r="WF789" s="39"/>
      <c r="WG789" s="39"/>
      <c r="WH789" s="39"/>
      <c r="WI789" s="39"/>
      <c r="WJ789" s="39"/>
      <c r="WK789" s="39"/>
      <c r="WL789" s="39"/>
      <c r="WM789" s="39"/>
      <c r="WN789" s="39"/>
      <c r="WO789" s="39"/>
      <c r="WP789" s="39"/>
      <c r="WQ789" s="39"/>
      <c r="WR789" s="39"/>
      <c r="WS789" s="39"/>
      <c r="WT789" s="39"/>
      <c r="WU789" s="39"/>
      <c r="WV789" s="39"/>
      <c r="WW789" s="39"/>
      <c r="WX789" s="39"/>
      <c r="WY789" s="39"/>
      <c r="WZ789" s="39"/>
      <c r="XA789" s="39"/>
      <c r="XB789" s="39"/>
      <c r="XC789" s="39"/>
      <c r="XD789" s="39"/>
      <c r="XE789" s="39"/>
      <c r="XF789" s="39"/>
      <c r="XG789" s="39"/>
      <c r="XH789" s="39"/>
      <c r="XI789" s="39"/>
      <c r="XJ789" s="39"/>
      <c r="XK789" s="39"/>
      <c r="XL789" s="39"/>
      <c r="XM789" s="39"/>
      <c r="XN789" s="39"/>
      <c r="XO789" s="39"/>
      <c r="XP789" s="39"/>
      <c r="XQ789" s="39"/>
      <c r="XR789" s="39"/>
      <c r="XS789" s="39"/>
      <c r="XT789" s="39"/>
      <c r="XU789" s="39"/>
      <c r="XV789" s="39"/>
      <c r="XW789" s="39"/>
      <c r="XX789" s="39"/>
      <c r="XY789" s="39"/>
      <c r="XZ789" s="39"/>
      <c r="YA789" s="39"/>
      <c r="YB789" s="39"/>
      <c r="YC789" s="39"/>
      <c r="YD789" s="39"/>
      <c r="YE789" s="39"/>
      <c r="YF789" s="39"/>
      <c r="YG789" s="39"/>
      <c r="YH789" s="39"/>
      <c r="YI789" s="39"/>
      <c r="YJ789" s="39"/>
      <c r="YK789" s="39"/>
      <c r="YL789" s="39"/>
      <c r="YM789" s="39"/>
      <c r="YN789" s="39"/>
      <c r="YO789" s="39"/>
      <c r="YP789" s="39"/>
      <c r="YQ789" s="39"/>
      <c r="YR789" s="39"/>
      <c r="YS789" s="39"/>
      <c r="YT789" s="39"/>
      <c r="YU789" s="39"/>
      <c r="YV789" s="39"/>
      <c r="YW789" s="39"/>
      <c r="YX789" s="39"/>
      <c r="YY789" s="39"/>
      <c r="YZ789" s="39"/>
      <c r="ZA789" s="39"/>
      <c r="ZB789" s="39"/>
      <c r="ZC789" s="39"/>
      <c r="ZD789" s="39"/>
      <c r="ZE789" s="39"/>
      <c r="ZF789" s="39"/>
      <c r="ZG789" s="39"/>
      <c r="ZH789" s="39"/>
      <c r="ZI789" s="39"/>
      <c r="ZJ789" s="39"/>
      <c r="ZK789" s="39"/>
      <c r="ZL789" s="39"/>
      <c r="ZM789" s="39"/>
      <c r="ZN789" s="39"/>
      <c r="ZO789" s="39"/>
      <c r="ZP789" s="39"/>
      <c r="ZQ789" s="39"/>
      <c r="ZR789" s="39"/>
      <c r="ZS789" s="39"/>
      <c r="ZT789" s="39"/>
      <c r="ZU789" s="39"/>
      <c r="ZV789" s="39"/>
      <c r="ZW789" s="39"/>
      <c r="ZX789" s="39"/>
      <c r="ZY789" s="39"/>
      <c r="ZZ789" s="39"/>
      <c r="AAA789" s="39"/>
      <c r="AAB789" s="39"/>
      <c r="AAC789" s="39"/>
      <c r="AAD789" s="39"/>
      <c r="AAE789" s="39"/>
      <c r="AAF789" s="39"/>
      <c r="AAG789" s="39"/>
      <c r="AAH789" s="39"/>
      <c r="AAI789" s="39"/>
      <c r="AAJ789" s="39"/>
      <c r="AAK789" s="39"/>
      <c r="AAL789" s="39"/>
      <c r="AAM789" s="39"/>
      <c r="AAN789" s="39"/>
      <c r="AAO789" s="39"/>
      <c r="AAP789" s="39"/>
      <c r="AAQ789" s="39"/>
      <c r="AAR789" s="39"/>
      <c r="AAS789" s="39"/>
      <c r="AAT789" s="39"/>
      <c r="AAU789" s="39"/>
      <c r="AAV789" s="39"/>
      <c r="AAW789" s="39"/>
      <c r="AAX789" s="39"/>
      <c r="AAY789" s="39"/>
      <c r="AAZ789" s="39"/>
      <c r="ABA789" s="39"/>
      <c r="ABB789" s="39"/>
      <c r="ABC789" s="39"/>
      <c r="ABD789" s="39"/>
      <c r="ABE789" s="39"/>
      <c r="ABF789" s="39"/>
      <c r="ABG789" s="39"/>
      <c r="ABH789" s="39"/>
      <c r="ABI789" s="39"/>
      <c r="ABJ789" s="39"/>
      <c r="ABK789" s="39"/>
      <c r="ABL789" s="39"/>
      <c r="ABM789" s="39"/>
      <c r="ABN789" s="39"/>
      <c r="ABO789" s="39"/>
      <c r="ABP789" s="39"/>
      <c r="ABQ789" s="39"/>
      <c r="ABR789" s="39"/>
      <c r="ABS789" s="39"/>
      <c r="ABT789" s="39"/>
      <c r="ABU789" s="39"/>
      <c r="ABV789" s="39"/>
      <c r="ABW789" s="39"/>
      <c r="ABX789" s="39"/>
      <c r="ABY789" s="39"/>
      <c r="ABZ789" s="39"/>
      <c r="ACA789" s="39"/>
      <c r="ACB789" s="39"/>
      <c r="ACC789" s="39"/>
      <c r="ACD789" s="39"/>
      <c r="ACE789" s="39"/>
      <c r="ACF789" s="39"/>
      <c r="ACG789" s="39"/>
      <c r="ACH789" s="39"/>
      <c r="ACI789" s="39"/>
      <c r="ACJ789" s="39"/>
      <c r="ACK789" s="39"/>
      <c r="ACL789" s="39"/>
      <c r="ACM789" s="39"/>
      <c r="ACN789" s="39"/>
      <c r="ACO789" s="39"/>
      <c r="ACP789" s="39"/>
      <c r="ACQ789" s="39"/>
      <c r="ACR789" s="39"/>
      <c r="ACS789" s="39"/>
      <c r="ACT789" s="39"/>
      <c r="ACU789" s="39"/>
      <c r="ACV789" s="39"/>
      <c r="ACW789" s="39"/>
      <c r="ACX789" s="39"/>
      <c r="ACY789" s="39"/>
      <c r="ACZ789" s="39"/>
      <c r="ADA789" s="39"/>
      <c r="ADB789" s="39"/>
      <c r="ADC789" s="39"/>
      <c r="ADD789" s="39"/>
      <c r="ADE789" s="39"/>
      <c r="ADF789" s="39"/>
      <c r="ADG789" s="39"/>
      <c r="ADH789" s="39"/>
      <c r="ADI789" s="39"/>
      <c r="ADJ789" s="39"/>
      <c r="ADK789" s="39"/>
      <c r="ADL789" s="39"/>
      <c r="ADM789" s="39"/>
      <c r="ADN789" s="39"/>
      <c r="ADO789" s="39"/>
      <c r="ADP789" s="39"/>
      <c r="ADQ789" s="39"/>
      <c r="ADR789" s="39"/>
      <c r="ADS789" s="39"/>
      <c r="ADT789" s="39"/>
      <c r="ADU789" s="39"/>
      <c r="ADV789" s="39"/>
      <c r="ADW789" s="39"/>
      <c r="ADX789" s="39"/>
      <c r="ADY789" s="39"/>
      <c r="ADZ789" s="39"/>
      <c r="AEA789" s="39"/>
      <c r="AEB789" s="39"/>
      <c r="AEC789" s="39"/>
      <c r="AED789" s="39"/>
      <c r="AEE789" s="39"/>
      <c r="AEF789" s="39"/>
      <c r="AEG789" s="39"/>
      <c r="AEH789" s="39"/>
      <c r="AEI789" s="39"/>
      <c r="AEJ789" s="39"/>
      <c r="AEK789" s="39"/>
      <c r="AEL789" s="39"/>
      <c r="AEM789" s="39"/>
      <c r="AEN789" s="39"/>
      <c r="AEO789" s="39"/>
      <c r="AEP789" s="39"/>
      <c r="AEQ789" s="39"/>
      <c r="AER789" s="39"/>
      <c r="AES789" s="39"/>
      <c r="AET789" s="39"/>
      <c r="AEU789" s="39"/>
      <c r="AEV789" s="39"/>
      <c r="AEW789" s="39"/>
      <c r="AEX789" s="39"/>
      <c r="AEY789" s="39"/>
      <c r="AEZ789" s="39"/>
      <c r="AFA789" s="39"/>
      <c r="AFB789" s="39"/>
      <c r="AFC789" s="39"/>
      <c r="AFD789" s="39"/>
      <c r="AFE789" s="39"/>
      <c r="AFF789" s="39"/>
      <c r="AFG789" s="39"/>
      <c r="AFH789" s="39"/>
      <c r="AFI789" s="39"/>
      <c r="AFJ789" s="39"/>
      <c r="AFK789" s="39"/>
      <c r="AFL789" s="39"/>
      <c r="AFM789" s="39"/>
      <c r="AFN789" s="39"/>
      <c r="AFO789" s="39"/>
      <c r="AFP789" s="39"/>
      <c r="AFQ789" s="39"/>
      <c r="AFR789" s="39"/>
      <c r="AFS789" s="39"/>
      <c r="AFT789" s="39"/>
      <c r="AFU789" s="39"/>
      <c r="AFV789" s="39"/>
      <c r="AFW789" s="39"/>
      <c r="AFX789" s="39"/>
      <c r="AFY789" s="39"/>
      <c r="AFZ789" s="39"/>
      <c r="AGA789" s="39"/>
      <c r="AGB789" s="39"/>
      <c r="AGC789" s="39"/>
      <c r="AGD789" s="39"/>
      <c r="AGE789" s="39"/>
      <c r="AGF789" s="39"/>
      <c r="AGG789" s="39"/>
      <c r="AGH789" s="39"/>
      <c r="AGI789" s="39"/>
      <c r="AGJ789" s="39"/>
      <c r="AGK789" s="39"/>
      <c r="AGL789" s="39"/>
      <c r="AGM789" s="39"/>
      <c r="AGN789" s="39"/>
      <c r="AGO789" s="39"/>
      <c r="AGP789" s="39"/>
      <c r="AGQ789" s="39"/>
      <c r="AGR789" s="39"/>
      <c r="AGS789" s="39"/>
      <c r="AGT789" s="39"/>
      <c r="AGU789" s="39"/>
      <c r="AGV789" s="39"/>
      <c r="AGW789" s="39"/>
      <c r="AGX789" s="39"/>
      <c r="AGY789" s="39"/>
      <c r="AGZ789" s="39"/>
      <c r="AHA789" s="39"/>
      <c r="AHB789" s="39"/>
      <c r="AHC789" s="39"/>
      <c r="AHD789" s="39"/>
      <c r="AHE789" s="39"/>
      <c r="AHF789" s="39"/>
      <c r="AHG789" s="39"/>
      <c r="AHH789" s="39"/>
      <c r="AHI789" s="39"/>
      <c r="AHJ789" s="39"/>
      <c r="AHK789" s="39"/>
      <c r="AHL789" s="39"/>
      <c r="AHM789" s="39"/>
      <c r="AHN789" s="39"/>
      <c r="AHO789" s="39"/>
      <c r="AHP789" s="39"/>
      <c r="AHQ789" s="39"/>
      <c r="AHR789" s="39"/>
      <c r="AHS789" s="39"/>
      <c r="AHT789" s="39"/>
      <c r="AHU789" s="39"/>
      <c r="AHV789" s="39"/>
      <c r="AHW789" s="39"/>
      <c r="AHX789" s="39"/>
      <c r="AHY789" s="39"/>
      <c r="AHZ789" s="39"/>
      <c r="AIA789" s="39"/>
      <c r="AIB789" s="39"/>
      <c r="AIC789" s="39"/>
      <c r="AID789" s="39"/>
      <c r="AIE789" s="39"/>
      <c r="AIF789" s="39"/>
      <c r="AIG789" s="39"/>
      <c r="AIH789" s="39"/>
      <c r="AII789" s="39"/>
      <c r="AIJ789" s="39"/>
      <c r="AIK789" s="39"/>
      <c r="AIL789" s="39"/>
      <c r="AIM789" s="39"/>
      <c r="AIN789" s="39"/>
      <c r="AIO789" s="39"/>
      <c r="AIP789" s="39"/>
      <c r="AIQ789" s="39"/>
      <c r="AIR789" s="39"/>
      <c r="AIS789" s="39"/>
      <c r="AIT789" s="39"/>
      <c r="AIU789" s="39"/>
      <c r="AIV789" s="39"/>
      <c r="AIW789" s="39"/>
      <c r="AIX789" s="39"/>
      <c r="AIY789" s="39"/>
      <c r="AIZ789" s="39"/>
      <c r="AJA789" s="39"/>
      <c r="AJB789" s="39"/>
      <c r="AJC789" s="39"/>
      <c r="AJD789" s="39"/>
      <c r="AJE789" s="39"/>
      <c r="AJF789" s="39"/>
      <c r="AJG789" s="39"/>
      <c r="AJH789" s="39"/>
      <c r="AJI789" s="39"/>
      <c r="AJJ789" s="39"/>
      <c r="AJK789" s="39"/>
      <c r="AJL789" s="39"/>
      <c r="AJM789" s="39"/>
      <c r="AJN789" s="39"/>
      <c r="AJO789" s="39"/>
      <c r="AJP789" s="39"/>
      <c r="AJQ789" s="39"/>
      <c r="AJR789" s="39"/>
      <c r="AJS789" s="39"/>
      <c r="AJT789" s="39"/>
      <c r="AJU789" s="39"/>
      <c r="AJV789" s="39"/>
      <c r="AJW789" s="39"/>
      <c r="AJX789" s="39"/>
      <c r="AJY789" s="39"/>
      <c r="AJZ789" s="39"/>
      <c r="AKA789" s="39"/>
      <c r="AKB789" s="39"/>
      <c r="AKC789" s="39"/>
      <c r="AKD789" s="39"/>
      <c r="AKE789" s="39"/>
      <c r="AKF789" s="39"/>
      <c r="AKG789" s="39"/>
      <c r="AKH789" s="39"/>
      <c r="AKI789" s="39"/>
      <c r="AKJ789" s="39"/>
      <c r="AKK789" s="39"/>
      <c r="AKL789" s="39"/>
      <c r="AKM789" s="39"/>
      <c r="AKN789" s="39"/>
      <c r="AKO789" s="39"/>
      <c r="AKP789" s="39"/>
      <c r="AKQ789" s="39"/>
      <c r="AKR789" s="39"/>
      <c r="AKS789" s="39"/>
      <c r="AKT789" s="39"/>
      <c r="AKU789" s="39"/>
      <c r="AKV789" s="39"/>
      <c r="AKW789" s="39"/>
      <c r="AKX789" s="39"/>
      <c r="AKY789" s="39"/>
      <c r="AKZ789" s="39"/>
      <c r="ALA789" s="39"/>
      <c r="ALB789" s="39"/>
      <c r="ALC789" s="39"/>
      <c r="ALD789" s="39"/>
      <c r="ALE789" s="39"/>
      <c r="ALF789" s="39"/>
      <c r="ALG789" s="39"/>
      <c r="ALH789" s="39"/>
      <c r="ALI789" s="39"/>
      <c r="ALJ789" s="39"/>
      <c r="ALK789" s="39"/>
      <c r="ALL789" s="39"/>
      <c r="ALM789" s="39"/>
      <c r="ALN789" s="39"/>
      <c r="ALO789" s="39"/>
      <c r="ALP789" s="39"/>
      <c r="ALQ789" s="39"/>
      <c r="ALR789" s="39"/>
      <c r="ALS789" s="39"/>
      <c r="ALT789" s="39"/>
      <c r="ALU789" s="39"/>
      <c r="ALV789" s="39"/>
      <c r="ALW789" s="39"/>
      <c r="ALX789" s="39"/>
      <c r="ALY789" s="39"/>
      <c r="ALZ789" s="39"/>
      <c r="AMA789" s="39"/>
      <c r="AMB789" s="39"/>
      <c r="AMC789" s="39"/>
      <c r="AMD789" s="39"/>
      <c r="AME789" s="39"/>
      <c r="AMF789" s="39"/>
      <c r="AMG789" s="39"/>
      <c r="AMH789" s="39"/>
      <c r="AMI789" s="39"/>
      <c r="AMJ789" s="39"/>
      <c r="AMK789" s="39"/>
      <c r="AML789" s="39"/>
      <c r="AMM789" s="39"/>
      <c r="AMN789" s="39"/>
      <c r="AMO789" s="39"/>
      <c r="AMP789" s="39"/>
      <c r="AMQ789" s="39"/>
      <c r="AMR789" s="39"/>
      <c r="AMS789" s="39"/>
      <c r="AMT789" s="39"/>
      <c r="AMU789" s="39"/>
      <c r="AMV789" s="39"/>
      <c r="AMW789" s="39"/>
      <c r="AMX789" s="39"/>
      <c r="AMY789" s="39"/>
      <c r="AMZ789" s="39"/>
      <c r="ANA789" s="39"/>
      <c r="ANB789" s="39"/>
      <c r="ANC789" s="39"/>
      <c r="AND789" s="39"/>
      <c r="ANE789" s="39"/>
      <c r="ANF789" s="39"/>
      <c r="ANG789" s="39"/>
      <c r="ANH789" s="39"/>
      <c r="ANI789" s="39"/>
      <c r="ANJ789" s="39"/>
      <c r="ANK789" s="39"/>
      <c r="ANL789" s="39"/>
      <c r="ANM789" s="39"/>
      <c r="ANN789" s="39"/>
      <c r="ANO789" s="39"/>
      <c r="ANP789" s="39"/>
      <c r="ANQ789" s="39"/>
      <c r="ANR789" s="39"/>
      <c r="ANS789" s="39"/>
      <c r="ANT789" s="39"/>
      <c r="ANU789" s="39"/>
      <c r="ANV789" s="39"/>
      <c r="ANW789" s="39"/>
      <c r="ANX789" s="39"/>
      <c r="ANY789" s="39"/>
      <c r="ANZ789" s="39"/>
      <c r="AOA789" s="39"/>
      <c r="AOB789" s="39"/>
      <c r="AOC789" s="39"/>
      <c r="AOD789" s="39"/>
      <c r="AOE789" s="39"/>
      <c r="AOF789" s="39"/>
      <c r="AOG789" s="39"/>
      <c r="AOH789" s="39"/>
      <c r="AOI789" s="39"/>
      <c r="AOJ789" s="39"/>
      <c r="AOK789" s="39"/>
      <c r="AOL789" s="39"/>
      <c r="AOM789" s="39"/>
      <c r="AON789" s="39"/>
      <c r="AOO789" s="39"/>
      <c r="AOP789" s="39"/>
      <c r="AOQ789" s="39"/>
      <c r="AOR789" s="39"/>
      <c r="AOS789" s="39"/>
      <c r="AOT789" s="39"/>
      <c r="AOU789" s="39"/>
      <c r="AOV789" s="39"/>
      <c r="AOW789" s="39"/>
      <c r="AOX789" s="39"/>
      <c r="AOY789" s="39"/>
      <c r="AOZ789" s="39"/>
      <c r="APA789" s="39"/>
      <c r="APB789" s="39"/>
      <c r="APC789" s="39"/>
      <c r="APD789" s="39"/>
      <c r="APE789" s="39"/>
      <c r="APF789" s="39"/>
      <c r="APG789" s="39"/>
      <c r="APH789" s="39"/>
      <c r="API789" s="39"/>
      <c r="APJ789" s="39"/>
      <c r="APK789" s="39"/>
      <c r="APL789" s="39"/>
      <c r="APM789" s="39"/>
      <c r="APN789" s="39"/>
      <c r="APO789" s="39"/>
      <c r="APP789" s="39"/>
      <c r="APQ789" s="39"/>
      <c r="APR789" s="39"/>
      <c r="APS789" s="39"/>
      <c r="APT789" s="39"/>
      <c r="APU789" s="39"/>
      <c r="APV789" s="39"/>
      <c r="APW789" s="39"/>
      <c r="APX789" s="39"/>
      <c r="APY789" s="39"/>
      <c r="APZ789" s="39"/>
      <c r="AQA789" s="39"/>
      <c r="AQB789" s="39"/>
      <c r="AQC789" s="39"/>
      <c r="AQD789" s="39"/>
      <c r="AQE789" s="39"/>
      <c r="AQF789" s="39"/>
      <c r="AQG789" s="39"/>
      <c r="AQH789" s="39"/>
      <c r="AQI789" s="39"/>
      <c r="AQJ789" s="39"/>
      <c r="AQK789" s="39"/>
      <c r="AQL789" s="39"/>
      <c r="AQM789" s="39"/>
      <c r="AQN789" s="39"/>
      <c r="AQO789" s="39"/>
      <c r="AQP789" s="39"/>
      <c r="AQQ789" s="39"/>
      <c r="AQR789" s="39"/>
      <c r="AQS789" s="39"/>
      <c r="AQT789" s="39"/>
      <c r="AQU789" s="39"/>
      <c r="AQV789" s="39"/>
      <c r="AQW789" s="39"/>
      <c r="AQX789" s="39"/>
      <c r="AQY789" s="39"/>
      <c r="AQZ789" s="39"/>
      <c r="ARA789" s="39"/>
      <c r="ARB789" s="39"/>
      <c r="ARC789" s="39"/>
      <c r="ARD789" s="39"/>
      <c r="ARE789" s="39"/>
      <c r="ARF789" s="39"/>
      <c r="ARG789" s="39"/>
      <c r="ARH789" s="39"/>
      <c r="ARI789" s="39"/>
      <c r="ARJ789" s="39"/>
      <c r="ARK789" s="39"/>
      <c r="ARL789" s="39"/>
      <c r="ARM789" s="39"/>
      <c r="ARN789" s="39"/>
      <c r="ARO789" s="39"/>
      <c r="ARP789" s="39"/>
      <c r="ARQ789" s="39"/>
      <c r="ARR789" s="39"/>
      <c r="ARS789" s="39"/>
      <c r="ART789" s="39"/>
      <c r="ARU789" s="39"/>
      <c r="ARV789" s="39"/>
      <c r="ARW789" s="39"/>
      <c r="ARX789" s="39"/>
      <c r="ARY789" s="39"/>
      <c r="ARZ789" s="39"/>
      <c r="ASA789" s="39"/>
      <c r="ASB789" s="39"/>
      <c r="ASC789" s="39"/>
      <c r="ASD789" s="39"/>
      <c r="ASE789" s="39"/>
      <c r="ASF789" s="39"/>
      <c r="ASG789" s="39"/>
      <c r="ASH789" s="39"/>
      <c r="ASI789" s="39"/>
      <c r="ASJ789" s="39"/>
      <c r="ASK789" s="39"/>
      <c r="ASL789" s="39"/>
      <c r="ASM789" s="39"/>
      <c r="ASN789" s="39"/>
      <c r="ASO789" s="39"/>
      <c r="ASP789" s="39"/>
      <c r="ASQ789" s="39"/>
      <c r="ASR789" s="39"/>
      <c r="ASS789" s="39"/>
      <c r="AST789" s="39"/>
      <c r="ASU789" s="39"/>
      <c r="ASV789" s="39"/>
      <c r="ASW789" s="39"/>
      <c r="ASX789" s="39"/>
      <c r="ASY789" s="39"/>
      <c r="ASZ789" s="39"/>
      <c r="ATA789" s="39"/>
      <c r="ATB789" s="39"/>
      <c r="ATC789" s="39"/>
      <c r="ATD789" s="39"/>
      <c r="ATE789" s="39"/>
      <c r="ATF789" s="39"/>
      <c r="ATG789" s="39"/>
      <c r="ATH789" s="39"/>
      <c r="ATI789" s="39"/>
      <c r="ATJ789" s="39"/>
      <c r="ATK789" s="39"/>
      <c r="ATL789" s="39"/>
      <c r="ATM789" s="39"/>
      <c r="ATN789" s="39"/>
      <c r="ATO789" s="39"/>
      <c r="ATP789" s="39"/>
      <c r="ATQ789" s="39"/>
      <c r="ATR789" s="39"/>
      <c r="ATS789" s="39"/>
      <c r="ATT789" s="39"/>
      <c r="ATU789" s="39"/>
      <c r="ATV789" s="39"/>
      <c r="ATW789" s="39"/>
      <c r="ATX789" s="39"/>
      <c r="ATY789" s="39"/>
      <c r="ATZ789" s="39"/>
      <c r="AUA789" s="39"/>
      <c r="AUB789" s="39"/>
      <c r="AUC789" s="39"/>
      <c r="AUD789" s="39"/>
      <c r="AUE789" s="39"/>
      <c r="AUF789" s="39"/>
      <c r="AUG789" s="39"/>
      <c r="AUH789" s="39"/>
      <c r="AUI789" s="39"/>
      <c r="AUJ789" s="39"/>
      <c r="AUK789" s="39"/>
      <c r="AUL789" s="39"/>
      <c r="AUM789" s="39"/>
      <c r="AUN789" s="39"/>
      <c r="AUO789" s="39"/>
      <c r="AUP789" s="39"/>
      <c r="AUQ789" s="39"/>
      <c r="AUR789" s="39"/>
      <c r="AUS789" s="39"/>
      <c r="AUT789" s="39"/>
      <c r="AUU789" s="39"/>
      <c r="AUV789" s="39"/>
      <c r="AUW789" s="39"/>
      <c r="AUX789" s="39"/>
      <c r="AUY789" s="39"/>
      <c r="AUZ789" s="39"/>
      <c r="AVA789" s="39"/>
      <c r="AVB789" s="39"/>
      <c r="AVC789" s="39"/>
      <c r="AVD789" s="39"/>
      <c r="AVE789" s="39"/>
      <c r="AVF789" s="39"/>
      <c r="AVG789" s="39"/>
      <c r="AVH789" s="39"/>
      <c r="AVI789" s="39"/>
      <c r="AVJ789" s="39"/>
      <c r="AVK789" s="39"/>
      <c r="AVL789" s="39"/>
      <c r="AVM789" s="39"/>
      <c r="AVN789" s="39"/>
      <c r="AVO789" s="39"/>
      <c r="AVP789" s="39"/>
      <c r="AVQ789" s="39"/>
      <c r="AVR789" s="39"/>
      <c r="AVS789" s="39"/>
      <c r="AVT789" s="39"/>
      <c r="AVU789" s="39"/>
      <c r="AVV789" s="39"/>
      <c r="AVW789" s="39"/>
      <c r="AVX789" s="39"/>
      <c r="AVY789" s="39"/>
      <c r="AVZ789" s="39"/>
      <c r="AWA789" s="39"/>
      <c r="AWB789" s="39"/>
      <c r="AWC789" s="39"/>
      <c r="AWD789" s="39"/>
      <c r="AWE789" s="39"/>
      <c r="AWF789" s="39"/>
      <c r="AWG789" s="39"/>
      <c r="AWH789" s="39"/>
      <c r="AWI789" s="39"/>
      <c r="AWJ789" s="39"/>
      <c r="AWK789" s="39"/>
      <c r="AWL789" s="39"/>
      <c r="AWM789" s="39"/>
      <c r="AWN789" s="39"/>
      <c r="AWO789" s="39"/>
      <c r="AWP789" s="39"/>
      <c r="AWQ789" s="39"/>
      <c r="AWR789" s="39"/>
      <c r="AWS789" s="39"/>
      <c r="AWT789" s="39"/>
      <c r="AWU789" s="39"/>
      <c r="AWV789" s="39"/>
      <c r="AWW789" s="39"/>
      <c r="AWX789" s="39"/>
      <c r="AWY789" s="39"/>
      <c r="AWZ789" s="39"/>
      <c r="AXA789" s="39"/>
      <c r="AXB789" s="39"/>
      <c r="AXC789" s="39"/>
      <c r="AXD789" s="39"/>
      <c r="AXE789" s="39"/>
      <c r="AXF789" s="39"/>
      <c r="AXG789" s="39"/>
      <c r="AXH789" s="39"/>
      <c r="AXI789" s="39"/>
      <c r="AXJ789" s="39"/>
      <c r="AXK789" s="39"/>
      <c r="AXL789" s="39"/>
      <c r="AXM789" s="39"/>
      <c r="AXN789" s="39"/>
      <c r="AXO789" s="39"/>
      <c r="AXP789" s="39"/>
      <c r="AXQ789" s="39"/>
      <c r="AXR789" s="39"/>
      <c r="AXS789" s="39"/>
      <c r="AXT789" s="39"/>
      <c r="AXU789" s="39"/>
      <c r="AXV789" s="39"/>
      <c r="AXW789" s="39"/>
      <c r="AXX789" s="39"/>
      <c r="AXY789" s="39"/>
      <c r="AXZ789" s="39"/>
      <c r="AYA789" s="39"/>
      <c r="AYB789" s="39"/>
      <c r="AYC789" s="39"/>
      <c r="AYD789" s="39"/>
      <c r="AYE789" s="39"/>
      <c r="AYF789" s="39"/>
      <c r="AYG789" s="39"/>
      <c r="AYH789" s="39"/>
      <c r="AYI789" s="39"/>
      <c r="AYJ789" s="39"/>
      <c r="AYK789" s="39"/>
      <c r="AYL789" s="39"/>
      <c r="AYM789" s="39"/>
      <c r="AYN789" s="39"/>
      <c r="AYO789" s="39"/>
      <c r="AYP789" s="39"/>
      <c r="AYQ789" s="39"/>
      <c r="AYR789" s="39"/>
      <c r="AYS789" s="39"/>
      <c r="AYT789" s="39"/>
      <c r="AYU789" s="39"/>
      <c r="AYV789" s="39"/>
      <c r="AYW789" s="39"/>
      <c r="AYX789" s="39"/>
      <c r="AYY789" s="39"/>
      <c r="AYZ789" s="39"/>
      <c r="AZA789" s="39"/>
      <c r="AZB789" s="39"/>
      <c r="AZC789" s="39"/>
      <c r="AZD789" s="39"/>
      <c r="AZE789" s="39"/>
      <c r="AZF789" s="39"/>
      <c r="AZG789" s="39"/>
      <c r="AZH789" s="39"/>
      <c r="AZI789" s="39"/>
      <c r="AZJ789" s="39"/>
      <c r="AZK789" s="39"/>
      <c r="AZL789" s="39"/>
      <c r="AZM789" s="39"/>
      <c r="AZN789" s="39"/>
      <c r="AZO789" s="39"/>
      <c r="AZP789" s="39"/>
      <c r="AZQ789" s="39"/>
      <c r="AZR789" s="39"/>
      <c r="AZS789" s="39"/>
      <c r="AZT789" s="39"/>
      <c r="AZU789" s="39"/>
      <c r="AZV789" s="39"/>
      <c r="AZW789" s="39"/>
      <c r="AZX789" s="39"/>
      <c r="AZY789" s="39"/>
      <c r="AZZ789" s="39"/>
      <c r="BAA789" s="39"/>
      <c r="BAB789" s="39"/>
      <c r="BAC789" s="39"/>
      <c r="BAD789" s="39"/>
      <c r="BAE789" s="39"/>
      <c r="BAF789" s="39"/>
      <c r="BAG789" s="39"/>
      <c r="BAH789" s="39"/>
      <c r="BAI789" s="39"/>
      <c r="BAJ789" s="39"/>
      <c r="BAK789" s="39"/>
      <c r="BAL789" s="39"/>
      <c r="BAM789" s="39"/>
      <c r="BAN789" s="39"/>
      <c r="BAO789" s="39"/>
      <c r="BAP789" s="39"/>
      <c r="BAQ789" s="39"/>
      <c r="BAR789" s="39"/>
      <c r="BAS789" s="39"/>
      <c r="BAT789" s="39"/>
      <c r="BAU789" s="39"/>
      <c r="BAV789" s="39"/>
      <c r="BAW789" s="39"/>
      <c r="BAX789" s="39"/>
      <c r="BAY789" s="39"/>
      <c r="BAZ789" s="39"/>
      <c r="BBA789" s="39"/>
      <c r="BBB789" s="39"/>
      <c r="BBC789" s="39"/>
      <c r="BBD789" s="39"/>
      <c r="BBE789" s="39"/>
      <c r="BBF789" s="39"/>
      <c r="BBG789" s="39"/>
      <c r="BBH789" s="39"/>
      <c r="BBI789" s="39"/>
      <c r="BBJ789" s="39"/>
      <c r="BBK789" s="39"/>
      <c r="BBL789" s="39"/>
      <c r="BBM789" s="39"/>
      <c r="BBN789" s="39"/>
      <c r="BBO789" s="39"/>
      <c r="BBP789" s="39"/>
      <c r="BBQ789" s="39"/>
      <c r="BBR789" s="39"/>
      <c r="BBS789" s="39"/>
      <c r="BBT789" s="39"/>
      <c r="BBU789" s="39"/>
      <c r="BBV789" s="39"/>
      <c r="BBW789" s="39"/>
      <c r="BBX789" s="39"/>
      <c r="BBY789" s="39"/>
      <c r="BBZ789" s="39"/>
      <c r="BCA789" s="39"/>
      <c r="BCB789" s="39"/>
      <c r="BCC789" s="39"/>
      <c r="BCD789" s="39"/>
      <c r="BCE789" s="39"/>
      <c r="BCF789" s="39"/>
      <c r="BCG789" s="39"/>
      <c r="BCH789" s="39"/>
      <c r="BCI789" s="39"/>
      <c r="BCJ789" s="39"/>
      <c r="BCK789" s="39"/>
      <c r="BCL789" s="39"/>
      <c r="BCM789" s="39"/>
      <c r="BCN789" s="39"/>
      <c r="BCO789" s="39"/>
      <c r="BCP789" s="39"/>
      <c r="BCQ789" s="39"/>
      <c r="BCR789" s="39"/>
      <c r="BCS789" s="39"/>
      <c r="BCT789" s="39"/>
      <c r="BCU789" s="39"/>
      <c r="BCV789" s="39"/>
      <c r="BCW789" s="39"/>
      <c r="BCX789" s="39"/>
      <c r="BCY789" s="39"/>
      <c r="BCZ789" s="39"/>
      <c r="BDA789" s="39"/>
      <c r="BDB789" s="39"/>
      <c r="BDC789" s="39"/>
      <c r="BDD789" s="39"/>
      <c r="BDE789" s="39"/>
      <c r="BDF789" s="39"/>
      <c r="BDG789" s="39"/>
      <c r="BDH789" s="39"/>
      <c r="BDI789" s="39"/>
      <c r="BDJ789" s="39"/>
      <c r="BDK789" s="39"/>
      <c r="BDL789" s="39"/>
      <c r="BDM789" s="39"/>
      <c r="BDN789" s="39"/>
      <c r="BDO789" s="39"/>
      <c r="BDP789" s="39"/>
      <c r="BDQ789" s="39"/>
      <c r="BDR789" s="39"/>
      <c r="BDS789" s="39"/>
      <c r="BDT789" s="39"/>
      <c r="BDU789" s="39"/>
      <c r="BDV789" s="39"/>
      <c r="BDW789" s="39"/>
      <c r="BDX789" s="39"/>
      <c r="BDY789" s="39"/>
      <c r="BDZ789" s="39"/>
      <c r="BEA789" s="39"/>
      <c r="BEB789" s="39"/>
      <c r="BEC789" s="39"/>
      <c r="BED789" s="39"/>
      <c r="BEE789" s="39"/>
      <c r="BEF789" s="39"/>
      <c r="BEG789" s="39"/>
      <c r="BEH789" s="39"/>
      <c r="BEI789" s="39"/>
      <c r="BEJ789" s="39"/>
      <c r="BEK789" s="39"/>
      <c r="BEL789" s="39"/>
      <c r="BEM789" s="39"/>
      <c r="BEN789" s="39"/>
      <c r="BEO789" s="39"/>
      <c r="BEP789" s="39"/>
      <c r="BEQ789" s="39"/>
      <c r="BER789" s="39"/>
      <c r="BES789" s="39"/>
      <c r="BET789" s="39"/>
      <c r="BEU789" s="39"/>
      <c r="BEV789" s="39"/>
      <c r="BEW789" s="39"/>
      <c r="BEX789" s="39"/>
      <c r="BEY789" s="39"/>
      <c r="BEZ789" s="39"/>
      <c r="BFA789" s="39"/>
      <c r="BFB789" s="39"/>
      <c r="BFC789" s="39"/>
      <c r="BFD789" s="39"/>
      <c r="BFE789" s="39"/>
      <c r="BFF789" s="39"/>
      <c r="BFG789" s="39"/>
      <c r="BFH789" s="39"/>
      <c r="BFI789" s="39"/>
      <c r="BFJ789" s="39"/>
      <c r="BFK789" s="39"/>
      <c r="BFL789" s="39"/>
      <c r="BFM789" s="39"/>
      <c r="BFN789" s="39"/>
      <c r="BFO789" s="39"/>
      <c r="BFP789" s="39"/>
      <c r="BFQ789" s="39"/>
      <c r="BFR789" s="39"/>
      <c r="BFS789" s="39"/>
      <c r="BFT789" s="39"/>
      <c r="BFU789" s="39"/>
      <c r="BFV789" s="39"/>
      <c r="BFW789" s="39"/>
      <c r="BFX789" s="39"/>
      <c r="BFY789" s="39"/>
      <c r="BFZ789" s="39"/>
      <c r="BGA789" s="39"/>
      <c r="BGB789" s="39"/>
      <c r="BGC789" s="39"/>
      <c r="BGD789" s="39"/>
      <c r="BGE789" s="39"/>
      <c r="BGF789" s="39"/>
      <c r="BGG789" s="39"/>
      <c r="BGH789" s="39"/>
      <c r="BGI789" s="39"/>
      <c r="BGJ789" s="39"/>
      <c r="BGK789" s="39"/>
      <c r="BGL789" s="39"/>
      <c r="BGM789" s="39"/>
      <c r="BGN789" s="39"/>
      <c r="BGO789" s="39"/>
      <c r="BGP789" s="39"/>
      <c r="BGQ789" s="39"/>
      <c r="BGR789" s="39"/>
      <c r="BGS789" s="39"/>
      <c r="BGT789" s="39"/>
      <c r="BGU789" s="39"/>
      <c r="BGV789" s="39"/>
      <c r="BGW789" s="39"/>
      <c r="BGX789" s="39"/>
      <c r="BGY789" s="39"/>
      <c r="BGZ789" s="39"/>
      <c r="BHA789" s="39"/>
      <c r="BHB789" s="39"/>
      <c r="BHC789" s="39"/>
      <c r="BHD789" s="39"/>
      <c r="BHE789" s="39"/>
      <c r="BHF789" s="39"/>
      <c r="BHG789" s="39"/>
      <c r="BHH789" s="39"/>
      <c r="BHI789" s="39"/>
      <c r="BHJ789" s="39"/>
      <c r="BHK789" s="39"/>
      <c r="BHL789" s="39"/>
      <c r="BHM789" s="39"/>
      <c r="BHN789" s="39"/>
      <c r="BHO789" s="39"/>
      <c r="BHP789" s="39"/>
      <c r="BHQ789" s="39"/>
      <c r="BHR789" s="39"/>
      <c r="BHS789" s="39"/>
      <c r="BHT789" s="39"/>
      <c r="BHU789" s="39"/>
      <c r="BHV789" s="39"/>
      <c r="BHW789" s="39"/>
      <c r="BHX789" s="39"/>
      <c r="BHY789" s="39"/>
      <c r="BHZ789" s="39"/>
      <c r="BIA789" s="39"/>
      <c r="BIB789" s="39"/>
      <c r="BIC789" s="39"/>
      <c r="BID789" s="39"/>
      <c r="BIE789" s="39"/>
      <c r="BIF789" s="39"/>
      <c r="BIG789" s="39"/>
      <c r="BIH789" s="39"/>
      <c r="BII789" s="39"/>
      <c r="BIJ789" s="39"/>
      <c r="BIK789" s="39"/>
      <c r="BIL789" s="39"/>
      <c r="BIM789" s="39"/>
      <c r="BIN789" s="39"/>
      <c r="BIO789" s="39"/>
      <c r="BIP789" s="39"/>
      <c r="BIQ789" s="39"/>
      <c r="BIR789" s="39"/>
      <c r="BIS789" s="39"/>
      <c r="BIT789" s="39"/>
      <c r="BIU789" s="39"/>
      <c r="BIV789" s="39"/>
      <c r="BIW789" s="39"/>
      <c r="BIX789" s="39"/>
      <c r="BIY789" s="39"/>
      <c r="BIZ789" s="39"/>
      <c r="BJA789" s="39"/>
      <c r="BJB789" s="39"/>
      <c r="BJC789" s="39"/>
      <c r="BJD789" s="39"/>
      <c r="BJE789" s="39"/>
      <c r="BJF789" s="39"/>
      <c r="BJG789" s="39"/>
      <c r="BJH789" s="39"/>
      <c r="BJI789" s="39"/>
      <c r="BJJ789" s="39"/>
      <c r="BJK789" s="39"/>
      <c r="BJL789" s="39"/>
      <c r="BJM789" s="39"/>
      <c r="BJN789" s="39"/>
      <c r="BJO789" s="39"/>
      <c r="BJP789" s="39"/>
      <c r="BJQ789" s="39"/>
      <c r="BJR789" s="39"/>
      <c r="BJS789" s="39"/>
      <c r="BJT789" s="39"/>
      <c r="BJU789" s="39"/>
      <c r="BJV789" s="39"/>
      <c r="BJW789" s="39"/>
      <c r="BJX789" s="39"/>
      <c r="BJY789" s="39"/>
      <c r="BJZ789" s="39"/>
      <c r="BKA789" s="39"/>
      <c r="BKB789" s="39"/>
      <c r="BKC789" s="39"/>
      <c r="BKD789" s="39"/>
      <c r="BKE789" s="39"/>
      <c r="BKF789" s="39"/>
      <c r="BKG789" s="39"/>
      <c r="BKH789" s="39"/>
      <c r="BKI789" s="39"/>
      <c r="BKJ789" s="39"/>
      <c r="BKK789" s="39"/>
      <c r="BKL789" s="39"/>
      <c r="BKM789" s="39"/>
      <c r="BKN789" s="39"/>
      <c r="BKO789" s="39"/>
      <c r="BKP789" s="39"/>
      <c r="BKQ789" s="39"/>
      <c r="BKR789" s="39"/>
      <c r="BKS789" s="39"/>
      <c r="BKT789" s="39"/>
      <c r="BKU789" s="39"/>
      <c r="BKV789" s="39"/>
      <c r="BKW789" s="39"/>
      <c r="BKX789" s="39"/>
      <c r="BKY789" s="39"/>
      <c r="BKZ789" s="39"/>
      <c r="BLA789" s="39"/>
      <c r="BLB789" s="39"/>
      <c r="BLC789" s="39"/>
      <c r="BLD789" s="39"/>
      <c r="BLE789" s="39"/>
      <c r="BLF789" s="39"/>
      <c r="BLG789" s="39"/>
      <c r="BLH789" s="39"/>
      <c r="BLI789" s="39"/>
      <c r="BLJ789" s="39"/>
      <c r="BLK789" s="39"/>
      <c r="BLL789" s="39"/>
      <c r="BLM789" s="39"/>
      <c r="BLN789" s="39"/>
      <c r="BLO789" s="39"/>
      <c r="BLP789" s="39"/>
      <c r="BLQ789" s="39"/>
      <c r="BLR789" s="39"/>
      <c r="BLS789" s="39"/>
      <c r="BLT789" s="39"/>
      <c r="BLU789" s="39"/>
      <c r="BLV789" s="39"/>
      <c r="BLW789" s="39"/>
      <c r="BLX789" s="39"/>
      <c r="BLY789" s="39"/>
      <c r="BLZ789" s="39"/>
      <c r="BMA789" s="39"/>
      <c r="BMB789" s="39"/>
      <c r="BMC789" s="39"/>
      <c r="BMD789" s="39"/>
      <c r="BME789" s="39"/>
      <c r="BMF789" s="39"/>
      <c r="BMG789" s="39"/>
      <c r="BMH789" s="39"/>
      <c r="BMI789" s="39"/>
      <c r="BMJ789" s="39"/>
      <c r="BMK789" s="39"/>
      <c r="BML789" s="39"/>
      <c r="BMM789" s="39"/>
      <c r="BMN789" s="39"/>
      <c r="BMO789" s="39"/>
      <c r="BMP789" s="39"/>
      <c r="BMQ789" s="39"/>
      <c r="BMR789" s="39"/>
      <c r="BMS789" s="39"/>
      <c r="BMT789" s="39"/>
      <c r="BMU789" s="39"/>
      <c r="BMV789" s="39"/>
      <c r="BMW789" s="39"/>
      <c r="BMX789" s="39"/>
      <c r="BMY789" s="39"/>
      <c r="BMZ789" s="39"/>
      <c r="BNA789" s="39"/>
      <c r="BNB789" s="39"/>
      <c r="BNC789" s="39"/>
      <c r="BND789" s="39"/>
      <c r="BNE789" s="39"/>
      <c r="BNF789" s="39"/>
      <c r="BNG789" s="39"/>
      <c r="BNH789" s="39"/>
      <c r="BNI789" s="39"/>
      <c r="BNJ789" s="39"/>
      <c r="BNK789" s="39"/>
      <c r="BNL789" s="39"/>
      <c r="BNM789" s="39"/>
      <c r="BNN789" s="39"/>
      <c r="BNO789" s="39"/>
      <c r="BNP789" s="39"/>
      <c r="BNQ789" s="39"/>
      <c r="BNR789" s="39"/>
      <c r="BNS789" s="39"/>
      <c r="BNT789" s="39"/>
      <c r="BNU789" s="39"/>
      <c r="BNV789" s="39"/>
      <c r="BNW789" s="39"/>
      <c r="BNX789" s="39"/>
      <c r="BNY789" s="39"/>
      <c r="BNZ789" s="39"/>
      <c r="BOA789" s="39"/>
      <c r="BOB789" s="39"/>
      <c r="BOC789" s="39"/>
      <c r="BOD789" s="39"/>
      <c r="BOE789" s="39"/>
      <c r="BOF789" s="39"/>
      <c r="BOG789" s="39"/>
      <c r="BOH789" s="39"/>
      <c r="BOI789" s="39"/>
      <c r="BOJ789" s="39"/>
      <c r="BOK789" s="39"/>
      <c r="BOL789" s="39"/>
      <c r="BOM789" s="39"/>
      <c r="BON789" s="39"/>
      <c r="BOO789" s="39"/>
      <c r="BOP789" s="39"/>
      <c r="BOQ789" s="39"/>
      <c r="BOR789" s="39"/>
      <c r="BOS789" s="39"/>
      <c r="BOT789" s="39"/>
      <c r="BOU789" s="39"/>
      <c r="BOV789" s="39"/>
      <c r="BOW789" s="39"/>
      <c r="BOX789" s="39"/>
      <c r="BOY789" s="39"/>
      <c r="BOZ789" s="39"/>
      <c r="BPA789" s="39"/>
      <c r="BPB789" s="39"/>
      <c r="BPC789" s="39"/>
      <c r="BPD789" s="39"/>
      <c r="BPE789" s="39"/>
      <c r="BPF789" s="39"/>
      <c r="BPG789" s="39"/>
      <c r="BPH789" s="39"/>
      <c r="BPI789" s="39"/>
      <c r="BPJ789" s="39"/>
      <c r="BPK789" s="39"/>
      <c r="BPL789" s="39"/>
      <c r="BPM789" s="39"/>
      <c r="BPN789" s="39"/>
      <c r="BPO789" s="39"/>
      <c r="BPP789" s="39"/>
      <c r="BPQ789" s="39"/>
      <c r="BPR789" s="39"/>
      <c r="BPS789" s="39"/>
      <c r="BPT789" s="39"/>
      <c r="BPU789" s="39"/>
      <c r="BPV789" s="39"/>
      <c r="BPW789" s="39"/>
      <c r="BPX789" s="39"/>
      <c r="BPY789" s="39"/>
      <c r="BPZ789" s="39"/>
      <c r="BQA789" s="39"/>
      <c r="BQB789" s="39"/>
      <c r="BQC789" s="39"/>
      <c r="BQD789" s="39"/>
      <c r="BQE789" s="39"/>
      <c r="BQF789" s="39"/>
      <c r="BQG789" s="39"/>
      <c r="BQH789" s="39"/>
      <c r="BQI789" s="39"/>
      <c r="BQJ789" s="39"/>
      <c r="BQK789" s="39"/>
      <c r="BQL789" s="39"/>
      <c r="BQM789" s="39"/>
      <c r="BQN789" s="39"/>
      <c r="BQO789" s="39"/>
      <c r="BQP789" s="39"/>
      <c r="BQQ789" s="39"/>
      <c r="BQR789" s="39"/>
      <c r="BQS789" s="39"/>
      <c r="BQT789" s="39"/>
      <c r="BQU789" s="39"/>
      <c r="BQV789" s="39"/>
      <c r="BQW789" s="39"/>
      <c r="BQX789" s="39"/>
      <c r="BQY789" s="39"/>
      <c r="BQZ789" s="39"/>
      <c r="BRA789" s="39"/>
      <c r="BRB789" s="39"/>
      <c r="BRC789" s="39"/>
      <c r="BRD789" s="39"/>
      <c r="BRE789" s="39"/>
      <c r="BRF789" s="39"/>
      <c r="BRG789" s="39"/>
      <c r="BRH789" s="39"/>
      <c r="BRI789" s="39"/>
      <c r="BRJ789" s="39"/>
      <c r="BRK789" s="39"/>
      <c r="BRL789" s="39"/>
      <c r="BRM789" s="39"/>
      <c r="BRN789" s="39"/>
      <c r="BRO789" s="39"/>
      <c r="BRP789" s="39"/>
      <c r="BRQ789" s="39"/>
      <c r="BRR789" s="39"/>
      <c r="BRS789" s="39"/>
      <c r="BRT789" s="39"/>
      <c r="BRU789" s="39"/>
      <c r="BRV789" s="39"/>
      <c r="BRW789" s="39"/>
      <c r="BRX789" s="39"/>
      <c r="BRY789" s="39"/>
      <c r="BRZ789" s="39"/>
      <c r="BSA789" s="39"/>
      <c r="BSB789" s="39"/>
      <c r="BSC789" s="39"/>
      <c r="BSD789" s="39"/>
      <c r="BSE789" s="39"/>
      <c r="BSF789" s="39"/>
      <c r="BSG789" s="39"/>
      <c r="BSH789" s="39"/>
      <c r="BSI789" s="39"/>
      <c r="BSJ789" s="39"/>
      <c r="BSK789" s="39"/>
      <c r="BSL789" s="39"/>
      <c r="BSM789" s="39"/>
      <c r="BSN789" s="39"/>
      <c r="BSO789" s="39"/>
      <c r="BSP789" s="39"/>
      <c r="BSQ789" s="39"/>
      <c r="BSR789" s="39"/>
      <c r="BSS789" s="39"/>
      <c r="BST789" s="39"/>
      <c r="BSU789" s="39"/>
      <c r="BSV789" s="39"/>
      <c r="BSW789" s="39"/>
      <c r="BSX789" s="39"/>
      <c r="BSY789" s="39"/>
      <c r="BSZ789" s="39"/>
      <c r="BTA789" s="39"/>
      <c r="BTB789" s="39"/>
      <c r="BTC789" s="39"/>
      <c r="BTD789" s="39"/>
      <c r="BTE789" s="39"/>
      <c r="BTF789" s="39"/>
      <c r="BTG789" s="39"/>
      <c r="BTH789" s="39"/>
      <c r="BTI789" s="39"/>
      <c r="BTJ789" s="39"/>
      <c r="BTK789" s="39"/>
      <c r="BTL789" s="39"/>
      <c r="BTM789" s="39"/>
      <c r="BTN789" s="39"/>
      <c r="BTO789" s="39"/>
      <c r="BTP789" s="39"/>
      <c r="BTQ789" s="39"/>
      <c r="BTR789" s="39"/>
      <c r="BTS789" s="39"/>
      <c r="BTT789" s="39"/>
      <c r="BTU789" s="39"/>
      <c r="BTV789" s="39"/>
      <c r="BTW789" s="39"/>
      <c r="BTX789" s="39"/>
      <c r="BTY789" s="39"/>
      <c r="BTZ789" s="39"/>
      <c r="BUA789" s="39"/>
      <c r="BUB789" s="39"/>
      <c r="BUC789" s="39"/>
      <c r="BUD789" s="39"/>
      <c r="BUE789" s="39"/>
      <c r="BUF789" s="39"/>
      <c r="BUG789" s="39"/>
      <c r="BUH789" s="39"/>
      <c r="BUI789" s="39"/>
      <c r="BUJ789" s="39"/>
      <c r="BUK789" s="39"/>
      <c r="BUL789" s="39"/>
      <c r="BUM789" s="39"/>
      <c r="BUN789" s="39"/>
      <c r="BUO789" s="39"/>
      <c r="BUP789" s="39"/>
      <c r="BUQ789" s="39"/>
      <c r="BUR789" s="39"/>
      <c r="BUS789" s="39"/>
      <c r="BUT789" s="39"/>
      <c r="BUU789" s="39"/>
      <c r="BUV789" s="39"/>
      <c r="BUW789" s="39"/>
      <c r="BUX789" s="39"/>
      <c r="BUY789" s="39"/>
      <c r="BUZ789" s="39"/>
      <c r="BVA789" s="39"/>
      <c r="BVB789" s="39"/>
      <c r="BVC789" s="39"/>
      <c r="BVD789" s="39"/>
      <c r="BVE789" s="39"/>
      <c r="BVF789" s="39"/>
      <c r="BVG789" s="39"/>
      <c r="BVH789" s="39"/>
      <c r="BVI789" s="39"/>
      <c r="BVJ789" s="39"/>
      <c r="BVK789" s="39"/>
      <c r="BVL789" s="39"/>
      <c r="BVM789" s="39"/>
      <c r="BVN789" s="39"/>
      <c r="BVO789" s="39"/>
      <c r="BVP789" s="39"/>
      <c r="BVQ789" s="39"/>
      <c r="BVR789" s="39"/>
      <c r="BVS789" s="39"/>
      <c r="BVT789" s="39"/>
      <c r="BVU789" s="39"/>
      <c r="BVV789" s="39"/>
      <c r="BVW789" s="39"/>
      <c r="BVX789" s="39"/>
      <c r="BVY789" s="39"/>
      <c r="BVZ789" s="39"/>
      <c r="BWA789" s="39"/>
      <c r="BWB789" s="39"/>
      <c r="BWC789" s="39"/>
      <c r="BWD789" s="39"/>
      <c r="BWE789" s="39"/>
      <c r="BWF789" s="39"/>
      <c r="BWG789" s="39"/>
      <c r="BWH789" s="39"/>
      <c r="BWI789" s="39"/>
      <c r="BWJ789" s="39"/>
      <c r="BWK789" s="39"/>
      <c r="BWL789" s="39"/>
      <c r="BWM789" s="39"/>
      <c r="BWN789" s="39"/>
      <c r="BWO789" s="39"/>
      <c r="BWP789" s="39"/>
      <c r="BWQ789" s="39"/>
      <c r="BWR789" s="39"/>
      <c r="BWS789" s="39"/>
      <c r="BWT789" s="39"/>
      <c r="BWU789" s="39"/>
      <c r="BWV789" s="39"/>
      <c r="BWW789" s="39"/>
      <c r="BWX789" s="39"/>
      <c r="BWY789" s="39"/>
      <c r="BWZ789" s="39"/>
      <c r="BXA789" s="39"/>
      <c r="BXB789" s="39"/>
      <c r="BXC789" s="39"/>
      <c r="BXD789" s="39"/>
      <c r="BXE789" s="39"/>
      <c r="BXF789" s="39"/>
      <c r="BXG789" s="39"/>
      <c r="BXH789" s="39"/>
      <c r="BXI789" s="39"/>
      <c r="BXJ789" s="39"/>
      <c r="BXK789" s="39"/>
      <c r="BXL789" s="39"/>
      <c r="BXM789" s="39"/>
      <c r="BXN789" s="39"/>
      <c r="BXO789" s="39"/>
      <c r="BXP789" s="39"/>
      <c r="BXQ789" s="39"/>
      <c r="BXR789" s="39"/>
      <c r="BXS789" s="39"/>
      <c r="BXT789" s="39"/>
      <c r="BXU789" s="39"/>
      <c r="BXV789" s="39"/>
      <c r="BXW789" s="39"/>
      <c r="BXX789" s="39"/>
      <c r="BXY789" s="39"/>
      <c r="BXZ789" s="39"/>
      <c r="BYA789" s="39"/>
      <c r="BYB789" s="39"/>
      <c r="BYC789" s="39"/>
      <c r="BYD789" s="39"/>
      <c r="BYE789" s="39"/>
      <c r="BYF789" s="39"/>
      <c r="BYG789" s="39"/>
      <c r="BYH789" s="39"/>
      <c r="BYI789" s="39"/>
      <c r="BYJ789" s="39"/>
      <c r="BYK789" s="39"/>
      <c r="BYL789" s="39"/>
      <c r="BYM789" s="39"/>
      <c r="BYN789" s="39"/>
      <c r="BYO789" s="39"/>
      <c r="BYP789" s="39"/>
      <c r="BYQ789" s="39"/>
      <c r="BYR789" s="39"/>
      <c r="BYS789" s="39"/>
      <c r="BYT789" s="39"/>
      <c r="BYU789" s="39"/>
      <c r="BYV789" s="39"/>
      <c r="BYW789" s="39"/>
      <c r="BYX789" s="39"/>
      <c r="BYY789" s="39"/>
      <c r="BYZ789" s="39"/>
      <c r="BZA789" s="39"/>
      <c r="BZB789" s="39"/>
      <c r="BZC789" s="39"/>
      <c r="BZD789" s="39"/>
      <c r="BZE789" s="39"/>
      <c r="BZF789" s="39"/>
      <c r="BZG789" s="39"/>
      <c r="BZH789" s="39"/>
      <c r="BZI789" s="39"/>
      <c r="BZJ789" s="39"/>
      <c r="BZK789" s="39"/>
      <c r="BZL789" s="39"/>
      <c r="BZM789" s="39"/>
      <c r="BZN789" s="39"/>
      <c r="BZO789" s="39"/>
      <c r="BZP789" s="39"/>
      <c r="BZQ789" s="39"/>
      <c r="BZR789" s="39"/>
      <c r="BZS789" s="39"/>
      <c r="BZT789" s="39"/>
      <c r="BZU789" s="39"/>
      <c r="BZV789" s="39"/>
      <c r="BZW789" s="39"/>
      <c r="BZX789" s="39"/>
      <c r="BZY789" s="39"/>
      <c r="BZZ789" s="39"/>
      <c r="CAA789" s="39"/>
      <c r="CAB789" s="39"/>
      <c r="CAC789" s="39"/>
      <c r="CAD789" s="39"/>
      <c r="CAE789" s="39"/>
      <c r="CAF789" s="39"/>
      <c r="CAG789" s="39"/>
      <c r="CAH789" s="39"/>
      <c r="CAI789" s="39"/>
      <c r="CAJ789" s="39"/>
      <c r="CAK789" s="39"/>
      <c r="CAL789" s="39"/>
      <c r="CAM789" s="39"/>
      <c r="CAN789" s="39"/>
      <c r="CAO789" s="39"/>
      <c r="CAP789" s="39"/>
      <c r="CAQ789" s="39"/>
      <c r="CAR789" s="39"/>
      <c r="CAS789" s="39"/>
      <c r="CAT789" s="39"/>
      <c r="CAU789" s="39"/>
      <c r="CAV789" s="39"/>
      <c r="CAW789" s="39"/>
      <c r="CAX789" s="39"/>
      <c r="CAY789" s="39"/>
      <c r="CAZ789" s="39"/>
      <c r="CBA789" s="39"/>
      <c r="CBB789" s="39"/>
      <c r="CBC789" s="39"/>
      <c r="CBD789" s="39"/>
      <c r="CBE789" s="39"/>
      <c r="CBF789" s="39"/>
      <c r="CBG789" s="39"/>
      <c r="CBH789" s="39"/>
      <c r="CBI789" s="39"/>
      <c r="CBJ789" s="39"/>
      <c r="CBK789" s="39"/>
      <c r="CBL789" s="39"/>
      <c r="CBM789" s="39"/>
      <c r="CBN789" s="39"/>
      <c r="CBO789" s="39"/>
      <c r="CBP789" s="39"/>
      <c r="CBQ789" s="39"/>
      <c r="CBR789" s="39"/>
      <c r="CBS789" s="39"/>
      <c r="CBT789" s="39"/>
      <c r="CBU789" s="39"/>
      <c r="CBV789" s="39"/>
      <c r="CBW789" s="39"/>
      <c r="CBX789" s="39"/>
      <c r="CBY789" s="39"/>
      <c r="CBZ789" s="39"/>
      <c r="CCA789" s="39"/>
      <c r="CCB789" s="39"/>
      <c r="CCC789" s="39"/>
      <c r="CCD789" s="39"/>
      <c r="CCE789" s="39"/>
      <c r="CCF789" s="39"/>
      <c r="CCG789" s="39"/>
      <c r="CCH789" s="39"/>
      <c r="CCI789" s="39"/>
      <c r="CCJ789" s="39"/>
      <c r="CCK789" s="39"/>
      <c r="CCL789" s="39"/>
      <c r="CCM789" s="39"/>
      <c r="CCN789" s="39"/>
      <c r="CCO789" s="39"/>
      <c r="CCP789" s="39"/>
      <c r="CCQ789" s="39"/>
      <c r="CCR789" s="39"/>
      <c r="CCS789" s="39"/>
      <c r="CCT789" s="39"/>
      <c r="CCU789" s="39"/>
      <c r="CCV789" s="39"/>
      <c r="CCW789" s="39"/>
      <c r="CCX789" s="39"/>
      <c r="CCY789" s="39"/>
      <c r="CCZ789" s="39"/>
      <c r="CDA789" s="39"/>
      <c r="CDB789" s="39"/>
      <c r="CDC789" s="39"/>
      <c r="CDD789" s="39"/>
      <c r="CDE789" s="39"/>
      <c r="CDF789" s="39"/>
      <c r="CDG789" s="39"/>
      <c r="CDH789" s="39"/>
      <c r="CDI789" s="39"/>
      <c r="CDJ789" s="39"/>
      <c r="CDK789" s="39"/>
      <c r="CDL789" s="39"/>
      <c r="CDM789" s="39"/>
      <c r="CDN789" s="39"/>
      <c r="CDO789" s="39"/>
      <c r="CDP789" s="39"/>
      <c r="CDQ789" s="39"/>
      <c r="CDR789" s="39"/>
      <c r="CDS789" s="39"/>
      <c r="CDT789" s="39"/>
      <c r="CDU789" s="39"/>
      <c r="CDV789" s="39"/>
      <c r="CDW789" s="39"/>
      <c r="CDX789" s="39"/>
      <c r="CDY789" s="39"/>
      <c r="CDZ789" s="39"/>
      <c r="CEA789" s="39"/>
      <c r="CEB789" s="39"/>
      <c r="CEC789" s="39"/>
      <c r="CED789" s="39"/>
      <c r="CEE789" s="39"/>
      <c r="CEF789" s="39"/>
      <c r="CEG789" s="39"/>
      <c r="CEH789" s="39"/>
      <c r="CEI789" s="39"/>
      <c r="CEJ789" s="39"/>
      <c r="CEK789" s="39"/>
      <c r="CEL789" s="39"/>
      <c r="CEM789" s="39"/>
      <c r="CEN789" s="39"/>
      <c r="CEO789" s="39"/>
      <c r="CEP789" s="39"/>
      <c r="CEQ789" s="39"/>
      <c r="CER789" s="39"/>
      <c r="CES789" s="39"/>
      <c r="CET789" s="39"/>
      <c r="CEU789" s="39"/>
      <c r="CEV789" s="39"/>
      <c r="CEW789" s="39"/>
      <c r="CEX789" s="39"/>
      <c r="CEY789" s="39"/>
      <c r="CEZ789" s="39"/>
      <c r="CFA789" s="39"/>
      <c r="CFB789" s="39"/>
      <c r="CFC789" s="39"/>
      <c r="CFD789" s="39"/>
      <c r="CFE789" s="39"/>
      <c r="CFF789" s="39"/>
      <c r="CFG789" s="39"/>
      <c r="CFH789" s="39"/>
      <c r="CFI789" s="39"/>
      <c r="CFJ789" s="39"/>
      <c r="CFK789" s="39"/>
      <c r="CFL789" s="39"/>
      <c r="CFM789" s="39"/>
      <c r="CFN789" s="39"/>
      <c r="CFO789" s="39"/>
      <c r="CFP789" s="39"/>
      <c r="CFQ789" s="39"/>
      <c r="CFR789" s="39"/>
      <c r="CFS789" s="39"/>
      <c r="CFT789" s="39"/>
      <c r="CFU789" s="39"/>
      <c r="CFV789" s="39"/>
      <c r="CFW789" s="39"/>
      <c r="CFX789" s="39"/>
      <c r="CFY789" s="39"/>
      <c r="CFZ789" s="39"/>
      <c r="CGA789" s="39"/>
      <c r="CGB789" s="39"/>
      <c r="CGC789" s="39"/>
      <c r="CGD789" s="39"/>
      <c r="CGE789" s="39"/>
      <c r="CGF789" s="39"/>
      <c r="CGG789" s="39"/>
      <c r="CGH789" s="39"/>
      <c r="CGI789" s="39"/>
      <c r="CGJ789" s="39"/>
      <c r="CGK789" s="39"/>
      <c r="CGL789" s="39"/>
      <c r="CGM789" s="39"/>
      <c r="CGN789" s="39"/>
      <c r="CGO789" s="39"/>
      <c r="CGP789" s="39"/>
      <c r="CGQ789" s="39"/>
      <c r="CGR789" s="39"/>
      <c r="CGS789" s="39"/>
      <c r="CGT789" s="39"/>
      <c r="CGU789" s="39"/>
      <c r="CGV789" s="39"/>
      <c r="CGW789" s="39"/>
      <c r="CGX789" s="39"/>
      <c r="CGY789" s="39"/>
      <c r="CGZ789" s="39"/>
      <c r="CHA789" s="39"/>
      <c r="CHB789" s="39"/>
      <c r="CHC789" s="39"/>
      <c r="CHD789" s="39"/>
      <c r="CHE789" s="39"/>
      <c r="CHF789" s="39"/>
      <c r="CHG789" s="39"/>
      <c r="CHH789" s="39"/>
      <c r="CHI789" s="39"/>
      <c r="CHJ789" s="39"/>
      <c r="CHK789" s="39"/>
      <c r="CHL789" s="39"/>
      <c r="CHM789" s="39"/>
      <c r="CHN789" s="39"/>
      <c r="CHO789" s="39"/>
      <c r="CHP789" s="39"/>
      <c r="CHQ789" s="39"/>
      <c r="CHR789" s="39"/>
      <c r="CHS789" s="39"/>
      <c r="CHT789" s="39"/>
      <c r="CHU789" s="39"/>
      <c r="CHV789" s="39"/>
      <c r="CHW789" s="39"/>
      <c r="CHX789" s="39"/>
      <c r="CHY789" s="39"/>
      <c r="CHZ789" s="39"/>
      <c r="CIA789" s="39"/>
      <c r="CIB789" s="39"/>
      <c r="CIC789" s="39"/>
      <c r="CID789" s="39"/>
      <c r="CIE789" s="39"/>
      <c r="CIF789" s="39"/>
      <c r="CIG789" s="39"/>
      <c r="CIH789" s="39"/>
      <c r="CII789" s="39"/>
      <c r="CIJ789" s="39"/>
      <c r="CIK789" s="39"/>
      <c r="CIL789" s="39"/>
      <c r="CIM789" s="39"/>
      <c r="CIN789" s="39"/>
      <c r="CIO789" s="39"/>
      <c r="CIP789" s="39"/>
      <c r="CIQ789" s="39"/>
      <c r="CIR789" s="39"/>
      <c r="CIS789" s="39"/>
      <c r="CIT789" s="39"/>
      <c r="CIU789" s="39"/>
      <c r="CIV789" s="39"/>
      <c r="CIW789" s="39"/>
      <c r="CIX789" s="39"/>
      <c r="CIY789" s="39"/>
      <c r="CIZ789" s="39"/>
      <c r="CJA789" s="39"/>
      <c r="CJB789" s="39"/>
      <c r="CJC789" s="39"/>
      <c r="CJD789" s="39"/>
      <c r="CJE789" s="39"/>
      <c r="CJF789" s="39"/>
      <c r="CJG789" s="39"/>
      <c r="CJH789" s="39"/>
      <c r="CJI789" s="39"/>
      <c r="CJJ789" s="39"/>
      <c r="CJK789" s="39"/>
      <c r="CJL789" s="39"/>
      <c r="CJM789" s="39"/>
      <c r="CJN789" s="39"/>
      <c r="CJO789" s="39"/>
      <c r="CJP789" s="39"/>
      <c r="CJQ789" s="39"/>
      <c r="CJR789" s="39"/>
      <c r="CJS789" s="39"/>
      <c r="CJT789" s="39"/>
      <c r="CJU789" s="39"/>
      <c r="CJV789" s="39"/>
      <c r="CJW789" s="39"/>
      <c r="CJX789" s="39"/>
      <c r="CJY789" s="39"/>
      <c r="CJZ789" s="39"/>
      <c r="CKA789" s="39"/>
      <c r="CKB789" s="39"/>
      <c r="CKC789" s="39"/>
      <c r="CKD789" s="39"/>
      <c r="CKE789" s="39"/>
      <c r="CKF789" s="39"/>
      <c r="CKG789" s="39"/>
      <c r="CKH789" s="39"/>
      <c r="CKI789" s="39"/>
      <c r="CKJ789" s="39"/>
      <c r="CKK789" s="39"/>
      <c r="CKL789" s="39"/>
      <c r="CKM789" s="39"/>
      <c r="CKN789" s="39"/>
      <c r="CKO789" s="39"/>
      <c r="CKP789" s="39"/>
      <c r="CKQ789" s="39"/>
      <c r="CKR789" s="39"/>
      <c r="CKS789" s="39"/>
      <c r="CKT789" s="39"/>
      <c r="CKU789" s="39"/>
      <c r="CKV789" s="39"/>
      <c r="CKW789" s="39"/>
      <c r="CKX789" s="39"/>
      <c r="CKY789" s="39"/>
      <c r="CKZ789" s="39"/>
      <c r="CLA789" s="39"/>
      <c r="CLB789" s="39"/>
      <c r="CLC789" s="39"/>
      <c r="CLD789" s="39"/>
      <c r="CLE789" s="39"/>
      <c r="CLF789" s="39"/>
      <c r="CLG789" s="39"/>
      <c r="CLH789" s="39"/>
      <c r="CLI789" s="39"/>
      <c r="CLJ789" s="39"/>
      <c r="CLK789" s="39"/>
      <c r="CLL789" s="39"/>
      <c r="CLM789" s="39"/>
      <c r="CLN789" s="39"/>
      <c r="CLO789" s="39"/>
      <c r="CLP789" s="39"/>
      <c r="CLQ789" s="39"/>
      <c r="CLR789" s="39"/>
      <c r="CLS789" s="39"/>
      <c r="CLT789" s="39"/>
      <c r="CLU789" s="39"/>
      <c r="CLV789" s="39"/>
      <c r="CLW789" s="39"/>
      <c r="CLX789" s="39"/>
      <c r="CLY789" s="39"/>
      <c r="CLZ789" s="39"/>
      <c r="CMA789" s="39"/>
      <c r="CMB789" s="39"/>
      <c r="CMC789" s="39"/>
      <c r="CMD789" s="39"/>
      <c r="CME789" s="39"/>
      <c r="CMF789" s="39"/>
      <c r="CMG789" s="39"/>
      <c r="CMH789" s="39"/>
      <c r="CMI789" s="39"/>
      <c r="CMJ789" s="39"/>
      <c r="CMK789" s="39"/>
      <c r="CML789" s="39"/>
      <c r="CMM789" s="39"/>
      <c r="CMN789" s="39"/>
      <c r="CMO789" s="39"/>
      <c r="CMP789" s="39"/>
      <c r="CMQ789" s="39"/>
      <c r="CMR789" s="39"/>
      <c r="CMS789" s="39"/>
      <c r="CMT789" s="39"/>
      <c r="CMU789" s="39"/>
      <c r="CMV789" s="39"/>
      <c r="CMW789" s="39"/>
      <c r="CMX789" s="39"/>
      <c r="CMY789" s="39"/>
      <c r="CMZ789" s="39"/>
      <c r="CNA789" s="39"/>
      <c r="CNB789" s="39"/>
      <c r="CNC789" s="39"/>
      <c r="CND789" s="39"/>
      <c r="CNE789" s="39"/>
      <c r="CNF789" s="39"/>
      <c r="CNG789" s="39"/>
      <c r="CNH789" s="39"/>
      <c r="CNI789" s="39"/>
      <c r="CNJ789" s="39"/>
      <c r="CNK789" s="39"/>
      <c r="CNL789" s="39"/>
      <c r="CNM789" s="39"/>
      <c r="CNN789" s="39"/>
      <c r="CNO789" s="39"/>
      <c r="CNP789" s="39"/>
      <c r="CNQ789" s="39"/>
      <c r="CNR789" s="39"/>
      <c r="CNS789" s="39"/>
      <c r="CNT789" s="39"/>
      <c r="CNU789" s="39"/>
      <c r="CNV789" s="39"/>
      <c r="CNW789" s="39"/>
      <c r="CNX789" s="39"/>
      <c r="CNY789" s="39"/>
      <c r="CNZ789" s="39"/>
      <c r="COA789" s="39"/>
      <c r="COB789" s="39"/>
      <c r="COC789" s="39"/>
      <c r="COD789" s="39"/>
      <c r="COE789" s="39"/>
      <c r="COF789" s="39"/>
      <c r="COG789" s="39"/>
      <c r="COH789" s="39"/>
      <c r="COI789" s="39"/>
      <c r="COJ789" s="39"/>
      <c r="COK789" s="39"/>
      <c r="COL789" s="39"/>
      <c r="COM789" s="39"/>
      <c r="CON789" s="39"/>
      <c r="COO789" s="39"/>
      <c r="COP789" s="39"/>
      <c r="COQ789" s="39"/>
      <c r="COR789" s="39"/>
      <c r="COS789" s="39"/>
      <c r="COT789" s="39"/>
      <c r="COU789" s="39"/>
      <c r="COV789" s="39"/>
      <c r="COW789" s="39"/>
      <c r="COX789" s="39"/>
      <c r="COY789" s="39"/>
      <c r="COZ789" s="39"/>
      <c r="CPA789" s="39"/>
      <c r="CPB789" s="39"/>
      <c r="CPC789" s="39"/>
      <c r="CPD789" s="39"/>
      <c r="CPE789" s="39"/>
      <c r="CPF789" s="39"/>
      <c r="CPG789" s="39"/>
      <c r="CPH789" s="39"/>
      <c r="CPI789" s="39"/>
      <c r="CPJ789" s="39"/>
      <c r="CPK789" s="39"/>
      <c r="CPL789" s="39"/>
      <c r="CPM789" s="39"/>
      <c r="CPN789" s="39"/>
      <c r="CPO789" s="39"/>
      <c r="CPP789" s="39"/>
      <c r="CPQ789" s="39"/>
      <c r="CPR789" s="39"/>
      <c r="CPS789" s="39"/>
      <c r="CPT789" s="39"/>
      <c r="CPU789" s="39"/>
      <c r="CPV789" s="39"/>
      <c r="CPW789" s="39"/>
      <c r="CPX789" s="39"/>
      <c r="CPY789" s="39"/>
      <c r="CPZ789" s="39"/>
      <c r="CQA789" s="39"/>
      <c r="CQB789" s="39"/>
      <c r="CQC789" s="39"/>
      <c r="CQD789" s="39"/>
      <c r="CQE789" s="39"/>
      <c r="CQF789" s="39"/>
      <c r="CQG789" s="39"/>
      <c r="CQH789" s="39"/>
      <c r="CQI789" s="39"/>
      <c r="CQJ789" s="39"/>
      <c r="CQK789" s="39"/>
      <c r="CQL789" s="39"/>
      <c r="CQM789" s="39"/>
      <c r="CQN789" s="39"/>
      <c r="CQO789" s="39"/>
      <c r="CQP789" s="39"/>
      <c r="CQQ789" s="39"/>
      <c r="CQR789" s="39"/>
      <c r="CQS789" s="39"/>
      <c r="CQT789" s="39"/>
      <c r="CQU789" s="39"/>
      <c r="CQV789" s="39"/>
      <c r="CQW789" s="39"/>
      <c r="CQX789" s="39"/>
      <c r="CQY789" s="39"/>
      <c r="CQZ789" s="39"/>
      <c r="CRA789" s="39"/>
      <c r="CRB789" s="39"/>
      <c r="CRC789" s="39"/>
      <c r="CRD789" s="39"/>
      <c r="CRE789" s="39"/>
      <c r="CRF789" s="39"/>
      <c r="CRG789" s="39"/>
      <c r="CRH789" s="39"/>
      <c r="CRI789" s="39"/>
      <c r="CRJ789" s="39"/>
      <c r="CRK789" s="39"/>
      <c r="CRL789" s="39"/>
      <c r="CRM789" s="39"/>
      <c r="CRN789" s="39"/>
      <c r="CRO789" s="39"/>
      <c r="CRP789" s="39"/>
      <c r="CRQ789" s="39"/>
      <c r="CRR789" s="39"/>
      <c r="CRS789" s="39"/>
      <c r="CRT789" s="39"/>
      <c r="CRU789" s="39"/>
      <c r="CRV789" s="39"/>
      <c r="CRW789" s="39"/>
      <c r="CRX789" s="39"/>
      <c r="CRY789" s="39"/>
      <c r="CRZ789" s="39"/>
      <c r="CSA789" s="39"/>
      <c r="CSB789" s="39"/>
      <c r="CSC789" s="39"/>
      <c r="CSD789" s="39"/>
      <c r="CSE789" s="39"/>
      <c r="CSF789" s="39"/>
      <c r="CSG789" s="39"/>
      <c r="CSH789" s="39"/>
      <c r="CSI789" s="39"/>
      <c r="CSJ789" s="39"/>
      <c r="CSK789" s="39"/>
      <c r="CSL789" s="39"/>
      <c r="CSM789" s="39"/>
      <c r="CSN789" s="39"/>
      <c r="CSO789" s="39"/>
      <c r="CSP789" s="39"/>
      <c r="CSQ789" s="39"/>
      <c r="CSR789" s="39"/>
      <c r="CSS789" s="39"/>
      <c r="CST789" s="39"/>
      <c r="CSU789" s="39"/>
      <c r="CSV789" s="39"/>
      <c r="CSW789" s="39"/>
      <c r="CSX789" s="39"/>
      <c r="CSY789" s="39"/>
      <c r="CSZ789" s="39"/>
      <c r="CTA789" s="39"/>
      <c r="CTB789" s="39"/>
      <c r="CTC789" s="39"/>
      <c r="CTD789" s="39"/>
      <c r="CTE789" s="39"/>
      <c r="CTF789" s="39"/>
      <c r="CTG789" s="39"/>
      <c r="CTH789" s="39"/>
      <c r="CTI789" s="39"/>
      <c r="CTJ789" s="39"/>
      <c r="CTK789" s="39"/>
      <c r="CTL789" s="39"/>
      <c r="CTM789" s="39"/>
      <c r="CTN789" s="39"/>
      <c r="CTO789" s="39"/>
      <c r="CTP789" s="39"/>
      <c r="CTQ789" s="39"/>
      <c r="CTR789" s="39"/>
      <c r="CTS789" s="39"/>
      <c r="CTT789" s="39"/>
      <c r="CTU789" s="39"/>
      <c r="CTV789" s="39"/>
      <c r="CTW789" s="39"/>
      <c r="CTX789" s="39"/>
      <c r="CTY789" s="39"/>
      <c r="CTZ789" s="39"/>
      <c r="CUA789" s="39"/>
      <c r="CUB789" s="39"/>
      <c r="CUC789" s="39"/>
      <c r="CUD789" s="39"/>
      <c r="CUE789" s="39"/>
      <c r="CUF789" s="39"/>
      <c r="CUG789" s="39"/>
      <c r="CUH789" s="39"/>
      <c r="CUI789" s="39"/>
      <c r="CUJ789" s="39"/>
      <c r="CUK789" s="39"/>
      <c r="CUL789" s="39"/>
      <c r="CUM789" s="39"/>
      <c r="CUN789" s="39"/>
      <c r="CUO789" s="39"/>
      <c r="CUP789" s="39"/>
      <c r="CUQ789" s="39"/>
      <c r="CUR789" s="39"/>
      <c r="CUS789" s="39"/>
      <c r="CUT789" s="39"/>
      <c r="CUU789" s="39"/>
      <c r="CUV789" s="39"/>
      <c r="CUW789" s="39"/>
      <c r="CUX789" s="39"/>
      <c r="CUY789" s="39"/>
      <c r="CUZ789" s="39"/>
      <c r="CVA789" s="39"/>
      <c r="CVB789" s="39"/>
      <c r="CVC789" s="39"/>
      <c r="CVD789" s="39"/>
      <c r="CVE789" s="39"/>
      <c r="CVF789" s="39"/>
      <c r="CVG789" s="39"/>
      <c r="CVH789" s="39"/>
      <c r="CVI789" s="39"/>
      <c r="CVJ789" s="39"/>
      <c r="CVK789" s="39"/>
      <c r="CVL789" s="39"/>
      <c r="CVM789" s="39"/>
      <c r="CVN789" s="39"/>
      <c r="CVO789" s="39"/>
      <c r="CVP789" s="39"/>
      <c r="CVQ789" s="39"/>
      <c r="CVR789" s="39"/>
      <c r="CVS789" s="39"/>
      <c r="CVT789" s="39"/>
      <c r="CVU789" s="39"/>
      <c r="CVV789" s="39"/>
      <c r="CVW789" s="39"/>
      <c r="CVX789" s="39"/>
      <c r="CVY789" s="39"/>
      <c r="CVZ789" s="39"/>
      <c r="CWA789" s="39"/>
      <c r="CWB789" s="39"/>
      <c r="CWC789" s="39"/>
      <c r="CWD789" s="39"/>
      <c r="CWE789" s="39"/>
      <c r="CWF789" s="39"/>
      <c r="CWG789" s="39"/>
      <c r="CWH789" s="39"/>
      <c r="CWI789" s="39"/>
      <c r="CWJ789" s="39"/>
      <c r="CWK789" s="39"/>
      <c r="CWL789" s="39"/>
      <c r="CWM789" s="39"/>
      <c r="CWN789" s="39"/>
      <c r="CWO789" s="39"/>
      <c r="CWP789" s="39"/>
      <c r="CWQ789" s="39"/>
      <c r="CWR789" s="39"/>
      <c r="CWS789" s="39"/>
      <c r="CWT789" s="39"/>
      <c r="CWU789" s="39"/>
      <c r="CWV789" s="39"/>
      <c r="CWW789" s="39"/>
      <c r="CWX789" s="39"/>
      <c r="CWY789" s="39"/>
      <c r="CWZ789" s="39"/>
      <c r="CXA789" s="39"/>
      <c r="CXB789" s="39"/>
      <c r="CXC789" s="39"/>
      <c r="CXD789" s="39"/>
      <c r="CXE789" s="39"/>
      <c r="CXF789" s="39"/>
      <c r="CXG789" s="39"/>
      <c r="CXH789" s="39"/>
      <c r="CXI789" s="39"/>
      <c r="CXJ789" s="39"/>
      <c r="CXK789" s="39"/>
      <c r="CXL789" s="39"/>
      <c r="CXM789" s="39"/>
      <c r="CXN789" s="39"/>
      <c r="CXO789" s="39"/>
      <c r="CXP789" s="39"/>
      <c r="CXQ789" s="39"/>
      <c r="CXR789" s="39"/>
      <c r="CXS789" s="39"/>
      <c r="CXT789" s="39"/>
      <c r="CXU789" s="39"/>
      <c r="CXV789" s="39"/>
      <c r="CXW789" s="39"/>
      <c r="CXX789" s="39"/>
      <c r="CXY789" s="39"/>
      <c r="CXZ789" s="39"/>
      <c r="CYA789" s="39"/>
      <c r="CYB789" s="39"/>
      <c r="CYC789" s="39"/>
      <c r="CYD789" s="39"/>
      <c r="CYE789" s="39"/>
      <c r="CYF789" s="39"/>
      <c r="CYG789" s="39"/>
      <c r="CYH789" s="39"/>
      <c r="CYI789" s="39"/>
      <c r="CYJ789" s="39"/>
      <c r="CYK789" s="39"/>
      <c r="CYL789" s="39"/>
      <c r="CYM789" s="39"/>
      <c r="CYN789" s="39"/>
      <c r="CYO789" s="39"/>
      <c r="CYP789" s="39"/>
      <c r="CYQ789" s="39"/>
      <c r="CYR789" s="39"/>
      <c r="CYS789" s="39"/>
      <c r="CYT789" s="39"/>
      <c r="CYU789" s="39"/>
      <c r="CYV789" s="39"/>
      <c r="CYW789" s="39"/>
      <c r="CYX789" s="39"/>
      <c r="CYY789" s="39"/>
      <c r="CYZ789" s="39"/>
      <c r="CZA789" s="39"/>
      <c r="CZB789" s="39"/>
      <c r="CZC789" s="39"/>
      <c r="CZD789" s="39"/>
      <c r="CZE789" s="39"/>
      <c r="CZF789" s="39"/>
      <c r="CZG789" s="39"/>
      <c r="CZH789" s="39"/>
      <c r="CZI789" s="39"/>
      <c r="CZJ789" s="39"/>
      <c r="CZK789" s="39"/>
      <c r="CZL789" s="39"/>
      <c r="CZM789" s="39"/>
      <c r="CZN789" s="39"/>
      <c r="CZO789" s="39"/>
      <c r="CZP789" s="39"/>
      <c r="CZQ789" s="39"/>
      <c r="CZR789" s="39"/>
      <c r="CZS789" s="39"/>
      <c r="CZT789" s="39"/>
      <c r="CZU789" s="39"/>
      <c r="CZV789" s="39"/>
      <c r="CZW789" s="39"/>
      <c r="CZX789" s="39"/>
      <c r="CZY789" s="39"/>
      <c r="CZZ789" s="39"/>
      <c r="DAA789" s="39"/>
      <c r="DAB789" s="39"/>
      <c r="DAC789" s="39"/>
      <c r="DAD789" s="39"/>
      <c r="DAE789" s="39"/>
      <c r="DAF789" s="39"/>
      <c r="DAG789" s="39"/>
      <c r="DAH789" s="39"/>
      <c r="DAI789" s="39"/>
      <c r="DAJ789" s="39"/>
      <c r="DAK789" s="39"/>
      <c r="DAL789" s="39"/>
      <c r="DAM789" s="39"/>
      <c r="DAN789" s="39"/>
      <c r="DAO789" s="39"/>
      <c r="DAP789" s="39"/>
      <c r="DAQ789" s="39"/>
      <c r="DAR789" s="39"/>
      <c r="DAS789" s="39"/>
      <c r="DAT789" s="39"/>
      <c r="DAU789" s="39"/>
      <c r="DAV789" s="39"/>
      <c r="DAW789" s="39"/>
      <c r="DAX789" s="39"/>
      <c r="DAY789" s="39"/>
      <c r="DAZ789" s="39"/>
      <c r="DBA789" s="39"/>
      <c r="DBB789" s="39"/>
      <c r="DBC789" s="39"/>
      <c r="DBD789" s="39"/>
      <c r="DBE789" s="39"/>
      <c r="DBF789" s="39"/>
      <c r="DBG789" s="39"/>
      <c r="DBH789" s="39"/>
      <c r="DBI789" s="39"/>
      <c r="DBJ789" s="39"/>
      <c r="DBK789" s="39"/>
      <c r="DBL789" s="39"/>
      <c r="DBM789" s="39"/>
      <c r="DBN789" s="39"/>
      <c r="DBO789" s="39"/>
      <c r="DBP789" s="39"/>
      <c r="DBQ789" s="39"/>
      <c r="DBR789" s="39"/>
      <c r="DBS789" s="39"/>
      <c r="DBT789" s="39"/>
      <c r="DBU789" s="39"/>
      <c r="DBV789" s="39"/>
      <c r="DBW789" s="39"/>
      <c r="DBX789" s="39"/>
      <c r="DBY789" s="39"/>
      <c r="DBZ789" s="39"/>
      <c r="DCA789" s="39"/>
      <c r="DCB789" s="39"/>
      <c r="DCC789" s="39"/>
      <c r="DCD789" s="39"/>
      <c r="DCE789" s="39"/>
      <c r="DCF789" s="39"/>
      <c r="DCG789" s="39"/>
      <c r="DCH789" s="39"/>
      <c r="DCI789" s="39"/>
      <c r="DCJ789" s="39"/>
      <c r="DCK789" s="39"/>
      <c r="DCL789" s="39"/>
      <c r="DCM789" s="39"/>
      <c r="DCN789" s="39"/>
      <c r="DCO789" s="39"/>
      <c r="DCP789" s="39"/>
      <c r="DCQ789" s="39"/>
      <c r="DCR789" s="39"/>
      <c r="DCS789" s="39"/>
      <c r="DCT789" s="39"/>
      <c r="DCU789" s="39"/>
      <c r="DCV789" s="39"/>
      <c r="DCW789" s="39"/>
      <c r="DCX789" s="39"/>
      <c r="DCY789" s="39"/>
      <c r="DCZ789" s="39"/>
      <c r="DDA789" s="39"/>
      <c r="DDB789" s="39"/>
      <c r="DDC789" s="39"/>
      <c r="DDD789" s="39"/>
      <c r="DDE789" s="39"/>
      <c r="DDF789" s="39"/>
      <c r="DDG789" s="39"/>
      <c r="DDH789" s="39"/>
      <c r="DDI789" s="39"/>
      <c r="DDJ789" s="39"/>
      <c r="DDK789" s="39"/>
      <c r="DDL789" s="39"/>
      <c r="DDM789" s="39"/>
      <c r="DDN789" s="39"/>
      <c r="DDO789" s="39"/>
      <c r="DDP789" s="39"/>
      <c r="DDQ789" s="39"/>
      <c r="DDR789" s="39"/>
      <c r="DDS789" s="39"/>
      <c r="DDT789" s="39"/>
      <c r="DDU789" s="39"/>
      <c r="DDV789" s="39"/>
      <c r="DDW789" s="39"/>
      <c r="DDX789" s="39"/>
      <c r="DDY789" s="39"/>
      <c r="DDZ789" s="39"/>
      <c r="DEA789" s="39"/>
      <c r="DEB789" s="39"/>
      <c r="DEC789" s="39"/>
      <c r="DED789" s="39"/>
      <c r="DEE789" s="39"/>
      <c r="DEF789" s="39"/>
      <c r="DEG789" s="39"/>
      <c r="DEH789" s="39"/>
      <c r="DEI789" s="39"/>
      <c r="DEJ789" s="39"/>
      <c r="DEK789" s="39"/>
      <c r="DEL789" s="39"/>
      <c r="DEM789" s="39"/>
      <c r="DEN789" s="39"/>
      <c r="DEO789" s="39"/>
      <c r="DEP789" s="39"/>
      <c r="DEQ789" s="39"/>
      <c r="DER789" s="39"/>
      <c r="DES789" s="39"/>
      <c r="DET789" s="39"/>
      <c r="DEU789" s="39"/>
      <c r="DEV789" s="39"/>
      <c r="DEW789" s="39"/>
      <c r="DEX789" s="39"/>
      <c r="DEY789" s="39"/>
      <c r="DEZ789" s="39"/>
      <c r="DFA789" s="39"/>
      <c r="DFB789" s="39"/>
      <c r="DFC789" s="39"/>
      <c r="DFD789" s="39"/>
      <c r="DFE789" s="39"/>
      <c r="DFF789" s="39"/>
      <c r="DFG789" s="39"/>
      <c r="DFH789" s="39"/>
      <c r="DFI789" s="39"/>
      <c r="DFJ789" s="39"/>
      <c r="DFK789" s="39"/>
      <c r="DFL789" s="39"/>
      <c r="DFM789" s="39"/>
      <c r="DFN789" s="39"/>
      <c r="DFO789" s="39"/>
      <c r="DFP789" s="39"/>
      <c r="DFQ789" s="39"/>
      <c r="DFR789" s="39"/>
      <c r="DFS789" s="39"/>
      <c r="DFT789" s="39"/>
      <c r="DFU789" s="39"/>
      <c r="DFV789" s="39"/>
      <c r="DFW789" s="39"/>
      <c r="DFX789" s="39"/>
      <c r="DFY789" s="39"/>
      <c r="DFZ789" s="39"/>
      <c r="DGA789" s="39"/>
      <c r="DGB789" s="39"/>
      <c r="DGC789" s="39"/>
      <c r="DGD789" s="39"/>
      <c r="DGE789" s="39"/>
      <c r="DGF789" s="39"/>
      <c r="DGG789" s="39"/>
      <c r="DGH789" s="39"/>
      <c r="DGI789" s="39"/>
      <c r="DGJ789" s="39"/>
      <c r="DGK789" s="39"/>
      <c r="DGL789" s="39"/>
      <c r="DGM789" s="39"/>
      <c r="DGN789" s="39"/>
      <c r="DGO789" s="39"/>
      <c r="DGP789" s="39"/>
      <c r="DGQ789" s="39"/>
      <c r="DGR789" s="39"/>
      <c r="DGS789" s="39"/>
      <c r="DGT789" s="39"/>
      <c r="DGU789" s="39"/>
      <c r="DGV789" s="39"/>
      <c r="DGW789" s="39"/>
      <c r="DGX789" s="39"/>
      <c r="DGY789" s="39"/>
      <c r="DGZ789" s="39"/>
      <c r="DHA789" s="39"/>
      <c r="DHB789" s="39"/>
      <c r="DHC789" s="39"/>
      <c r="DHD789" s="39"/>
      <c r="DHE789" s="39"/>
      <c r="DHF789" s="39"/>
      <c r="DHG789" s="39"/>
      <c r="DHH789" s="39"/>
      <c r="DHI789" s="39"/>
      <c r="DHJ789" s="39"/>
      <c r="DHK789" s="39"/>
      <c r="DHL789" s="39"/>
      <c r="DHM789" s="39"/>
      <c r="DHN789" s="39"/>
      <c r="DHO789" s="39"/>
      <c r="DHP789" s="39"/>
      <c r="DHQ789" s="39"/>
      <c r="DHR789" s="39"/>
      <c r="DHS789" s="39"/>
      <c r="DHT789" s="39"/>
      <c r="DHU789" s="39"/>
      <c r="DHV789" s="39"/>
      <c r="DHW789" s="39"/>
      <c r="DHX789" s="39"/>
      <c r="DHY789" s="39"/>
      <c r="DHZ789" s="39"/>
      <c r="DIA789" s="39"/>
      <c r="DIB789" s="39"/>
      <c r="DIC789" s="39"/>
      <c r="DID789" s="39"/>
      <c r="DIE789" s="39"/>
      <c r="DIF789" s="39"/>
      <c r="DIG789" s="39"/>
      <c r="DIH789" s="39"/>
      <c r="DII789" s="39"/>
      <c r="DIJ789" s="39"/>
      <c r="DIK789" s="39"/>
      <c r="DIL789" s="39"/>
      <c r="DIM789" s="39"/>
      <c r="DIN789" s="39"/>
      <c r="DIO789" s="39"/>
      <c r="DIP789" s="39"/>
      <c r="DIQ789" s="39"/>
      <c r="DIR789" s="39"/>
      <c r="DIS789" s="39"/>
      <c r="DIT789" s="39"/>
      <c r="DIU789" s="39"/>
      <c r="DIV789" s="39"/>
      <c r="DIW789" s="39"/>
      <c r="DIX789" s="39"/>
      <c r="DIY789" s="39"/>
      <c r="DIZ789" s="39"/>
      <c r="DJA789" s="39"/>
      <c r="DJB789" s="39"/>
      <c r="DJC789" s="39"/>
      <c r="DJD789" s="39"/>
      <c r="DJE789" s="39"/>
      <c r="DJF789" s="39"/>
      <c r="DJG789" s="39"/>
      <c r="DJH789" s="39"/>
      <c r="DJI789" s="39"/>
      <c r="DJJ789" s="39"/>
      <c r="DJK789" s="39"/>
      <c r="DJL789" s="39"/>
      <c r="DJM789" s="39"/>
      <c r="DJN789" s="39"/>
      <c r="DJO789" s="39"/>
      <c r="DJP789" s="39"/>
      <c r="DJQ789" s="39"/>
      <c r="DJR789" s="39"/>
      <c r="DJS789" s="39"/>
      <c r="DJT789" s="39"/>
      <c r="DJU789" s="39"/>
      <c r="DJV789" s="39"/>
      <c r="DJW789" s="39"/>
      <c r="DJX789" s="39"/>
      <c r="DJY789" s="39"/>
      <c r="DJZ789" s="39"/>
      <c r="DKA789" s="39"/>
      <c r="DKB789" s="39"/>
      <c r="DKC789" s="39"/>
      <c r="DKD789" s="39"/>
      <c r="DKE789" s="39"/>
      <c r="DKF789" s="39"/>
      <c r="DKG789" s="39"/>
      <c r="DKH789" s="39"/>
      <c r="DKI789" s="39"/>
      <c r="DKJ789" s="39"/>
      <c r="DKK789" s="39"/>
      <c r="DKL789" s="39"/>
      <c r="DKM789" s="39"/>
      <c r="DKN789" s="39"/>
      <c r="DKO789" s="39"/>
      <c r="DKP789" s="39"/>
      <c r="DKQ789" s="39"/>
      <c r="DKR789" s="39"/>
      <c r="DKS789" s="39"/>
      <c r="DKT789" s="39"/>
      <c r="DKU789" s="39"/>
      <c r="DKV789" s="39"/>
      <c r="DKW789" s="39"/>
      <c r="DKX789" s="39"/>
      <c r="DKY789" s="39"/>
      <c r="DKZ789" s="39"/>
      <c r="DLA789" s="39"/>
      <c r="DLB789" s="39"/>
      <c r="DLC789" s="39"/>
      <c r="DLD789" s="39"/>
      <c r="DLE789" s="39"/>
      <c r="DLF789" s="39"/>
      <c r="DLG789" s="39"/>
      <c r="DLH789" s="39"/>
      <c r="DLI789" s="39"/>
      <c r="DLJ789" s="39"/>
      <c r="DLK789" s="39"/>
      <c r="DLL789" s="39"/>
      <c r="DLM789" s="39"/>
      <c r="DLN789" s="39"/>
      <c r="DLO789" s="39"/>
      <c r="DLP789" s="39"/>
      <c r="DLQ789" s="39"/>
      <c r="DLR789" s="39"/>
      <c r="DLS789" s="39"/>
      <c r="DLT789" s="39"/>
      <c r="DLU789" s="39"/>
      <c r="DLV789" s="39"/>
      <c r="DLW789" s="39"/>
      <c r="DLX789" s="39"/>
      <c r="DLY789" s="39"/>
      <c r="DLZ789" s="39"/>
      <c r="DMA789" s="39"/>
      <c r="DMB789" s="39"/>
      <c r="DMC789" s="39"/>
      <c r="DMD789" s="39"/>
      <c r="DME789" s="39"/>
      <c r="DMF789" s="39"/>
      <c r="DMG789" s="39"/>
      <c r="DMH789" s="39"/>
      <c r="DMI789" s="39"/>
      <c r="DMJ789" s="39"/>
      <c r="DMK789" s="39"/>
      <c r="DML789" s="39"/>
      <c r="DMM789" s="39"/>
      <c r="DMN789" s="39"/>
      <c r="DMO789" s="39"/>
      <c r="DMP789" s="39"/>
      <c r="DMQ789" s="39"/>
      <c r="DMR789" s="39"/>
      <c r="DMS789" s="39"/>
      <c r="DMT789" s="39"/>
      <c r="DMU789" s="39"/>
      <c r="DMV789" s="39"/>
      <c r="DMW789" s="39"/>
      <c r="DMX789" s="39"/>
      <c r="DMY789" s="39"/>
      <c r="DMZ789" s="39"/>
      <c r="DNA789" s="39"/>
      <c r="DNB789" s="39"/>
      <c r="DNC789" s="39"/>
      <c r="DND789" s="39"/>
      <c r="DNE789" s="39"/>
      <c r="DNF789" s="39"/>
      <c r="DNG789" s="39"/>
      <c r="DNH789" s="39"/>
      <c r="DNI789" s="39"/>
      <c r="DNJ789" s="39"/>
      <c r="DNK789" s="39"/>
      <c r="DNL789" s="39"/>
      <c r="DNM789" s="39"/>
      <c r="DNN789" s="39"/>
      <c r="DNO789" s="39"/>
      <c r="DNP789" s="39"/>
      <c r="DNQ789" s="39"/>
      <c r="DNR789" s="39"/>
      <c r="DNS789" s="39"/>
      <c r="DNT789" s="39"/>
      <c r="DNU789" s="39"/>
      <c r="DNV789" s="39"/>
      <c r="DNW789" s="39"/>
      <c r="DNX789" s="39"/>
      <c r="DNY789" s="39"/>
      <c r="DNZ789" s="39"/>
      <c r="DOA789" s="39"/>
      <c r="DOB789" s="39"/>
      <c r="DOC789" s="39"/>
      <c r="DOD789" s="39"/>
      <c r="DOE789" s="39"/>
      <c r="DOF789" s="39"/>
      <c r="DOG789" s="39"/>
      <c r="DOH789" s="39"/>
      <c r="DOI789" s="39"/>
      <c r="DOJ789" s="39"/>
      <c r="DOK789" s="39"/>
      <c r="DOL789" s="39"/>
      <c r="DOM789" s="39"/>
      <c r="DON789" s="39"/>
      <c r="DOO789" s="39"/>
      <c r="DOP789" s="39"/>
      <c r="DOQ789" s="39"/>
      <c r="DOR789" s="39"/>
      <c r="DOS789" s="39"/>
      <c r="DOT789" s="39"/>
      <c r="DOU789" s="39"/>
      <c r="DOV789" s="39"/>
      <c r="DOW789" s="39"/>
      <c r="DOX789" s="39"/>
      <c r="DOY789" s="39"/>
      <c r="DOZ789" s="39"/>
      <c r="DPA789" s="39"/>
      <c r="DPB789" s="39"/>
      <c r="DPC789" s="39"/>
      <c r="DPD789" s="39"/>
      <c r="DPE789" s="39"/>
      <c r="DPF789" s="39"/>
      <c r="DPG789" s="39"/>
      <c r="DPH789" s="39"/>
      <c r="DPI789" s="39"/>
      <c r="DPJ789" s="39"/>
      <c r="DPK789" s="39"/>
      <c r="DPL789" s="39"/>
      <c r="DPM789" s="39"/>
      <c r="DPN789" s="39"/>
      <c r="DPO789" s="39"/>
      <c r="DPP789" s="39"/>
      <c r="DPQ789" s="39"/>
      <c r="DPR789" s="39"/>
      <c r="DPS789" s="39"/>
      <c r="DPT789" s="39"/>
      <c r="DPU789" s="39"/>
      <c r="DPV789" s="39"/>
      <c r="DPW789" s="39"/>
      <c r="DPX789" s="39"/>
      <c r="DPY789" s="39"/>
      <c r="DPZ789" s="39"/>
      <c r="DQA789" s="39"/>
      <c r="DQB789" s="39"/>
      <c r="DQC789" s="39"/>
      <c r="DQD789" s="39"/>
      <c r="DQE789" s="39"/>
      <c r="DQF789" s="39"/>
      <c r="DQG789" s="39"/>
      <c r="DQH789" s="39"/>
      <c r="DQI789" s="39"/>
      <c r="DQJ789" s="39"/>
      <c r="DQK789" s="39"/>
      <c r="DQL789" s="39"/>
      <c r="DQM789" s="39"/>
      <c r="DQN789" s="39"/>
      <c r="DQO789" s="39"/>
      <c r="DQP789" s="39"/>
      <c r="DQQ789" s="39"/>
      <c r="DQR789" s="39"/>
      <c r="DQS789" s="39"/>
      <c r="DQT789" s="39"/>
      <c r="DQU789" s="39"/>
      <c r="DQV789" s="39"/>
      <c r="DQW789" s="39"/>
      <c r="DQX789" s="39"/>
      <c r="DQY789" s="39"/>
      <c r="DQZ789" s="39"/>
      <c r="DRA789" s="39"/>
      <c r="DRB789" s="39"/>
      <c r="DRC789" s="39"/>
      <c r="DRD789" s="39"/>
      <c r="DRE789" s="39"/>
      <c r="DRF789" s="39"/>
      <c r="DRG789" s="39"/>
      <c r="DRH789" s="39"/>
      <c r="DRI789" s="39"/>
      <c r="DRJ789" s="39"/>
      <c r="DRK789" s="39"/>
      <c r="DRL789" s="39"/>
      <c r="DRM789" s="39"/>
      <c r="DRN789" s="39"/>
      <c r="DRO789" s="39"/>
      <c r="DRP789" s="39"/>
      <c r="DRQ789" s="39"/>
      <c r="DRR789" s="39"/>
      <c r="DRS789" s="39"/>
      <c r="DRT789" s="39"/>
      <c r="DRU789" s="39"/>
      <c r="DRV789" s="39"/>
      <c r="DRW789" s="39"/>
      <c r="DRX789" s="39"/>
      <c r="DRY789" s="39"/>
      <c r="DRZ789" s="39"/>
      <c r="DSA789" s="39"/>
      <c r="DSB789" s="39"/>
      <c r="DSC789" s="39"/>
      <c r="DSD789" s="39"/>
      <c r="DSE789" s="39"/>
      <c r="DSF789" s="39"/>
      <c r="DSG789" s="39"/>
      <c r="DSH789" s="39"/>
      <c r="DSI789" s="39"/>
      <c r="DSJ789" s="39"/>
      <c r="DSK789" s="39"/>
      <c r="DSL789" s="39"/>
      <c r="DSM789" s="39"/>
      <c r="DSN789" s="39"/>
      <c r="DSO789" s="39"/>
      <c r="DSP789" s="39"/>
      <c r="DSQ789" s="39"/>
      <c r="DSR789" s="39"/>
      <c r="DSS789" s="39"/>
      <c r="DST789" s="39"/>
      <c r="DSU789" s="39"/>
      <c r="DSV789" s="39"/>
      <c r="DSW789" s="39"/>
      <c r="DSX789" s="39"/>
      <c r="DSY789" s="39"/>
      <c r="DSZ789" s="39"/>
      <c r="DTA789" s="39"/>
      <c r="DTB789" s="39"/>
      <c r="DTC789" s="39"/>
      <c r="DTD789" s="39"/>
      <c r="DTE789" s="39"/>
      <c r="DTF789" s="39"/>
      <c r="DTG789" s="39"/>
      <c r="DTH789" s="39"/>
      <c r="DTI789" s="39"/>
      <c r="DTJ789" s="39"/>
      <c r="DTK789" s="39"/>
      <c r="DTL789" s="39"/>
      <c r="DTM789" s="39"/>
      <c r="DTN789" s="39"/>
      <c r="DTO789" s="39"/>
      <c r="DTP789" s="39"/>
      <c r="DTQ789" s="39"/>
      <c r="DTR789" s="39"/>
      <c r="DTS789" s="39"/>
      <c r="DTT789" s="39"/>
      <c r="DTU789" s="39"/>
      <c r="DTV789" s="39"/>
      <c r="DTW789" s="39"/>
      <c r="DTX789" s="39"/>
      <c r="DTY789" s="39"/>
      <c r="DTZ789" s="39"/>
      <c r="DUA789" s="39"/>
      <c r="DUB789" s="39"/>
      <c r="DUC789" s="39"/>
      <c r="DUD789" s="39"/>
      <c r="DUE789" s="39"/>
      <c r="DUF789" s="39"/>
      <c r="DUG789" s="39"/>
      <c r="DUH789" s="39"/>
      <c r="DUI789" s="39"/>
      <c r="DUJ789" s="39"/>
      <c r="DUK789" s="39"/>
      <c r="DUL789" s="39"/>
      <c r="DUM789" s="39"/>
      <c r="DUN789" s="39"/>
      <c r="DUO789" s="39"/>
      <c r="DUP789" s="39"/>
      <c r="DUQ789" s="39"/>
      <c r="DUR789" s="39"/>
      <c r="DUS789" s="39"/>
      <c r="DUT789" s="39"/>
      <c r="DUU789" s="39"/>
      <c r="DUV789" s="39"/>
      <c r="DUW789" s="39"/>
      <c r="DUX789" s="39"/>
      <c r="DUY789" s="39"/>
      <c r="DUZ789" s="39"/>
      <c r="DVA789" s="39"/>
      <c r="DVB789" s="39"/>
      <c r="DVC789" s="39"/>
      <c r="DVD789" s="39"/>
      <c r="DVE789" s="39"/>
      <c r="DVF789" s="39"/>
      <c r="DVG789" s="39"/>
      <c r="DVH789" s="39"/>
      <c r="DVI789" s="39"/>
      <c r="DVJ789" s="39"/>
      <c r="DVK789" s="39"/>
      <c r="DVL789" s="39"/>
      <c r="DVM789" s="39"/>
      <c r="DVN789" s="39"/>
      <c r="DVO789" s="39"/>
      <c r="DVP789" s="39"/>
      <c r="DVQ789" s="39"/>
      <c r="DVR789" s="39"/>
      <c r="DVS789" s="39"/>
      <c r="DVT789" s="39"/>
      <c r="DVU789" s="39"/>
      <c r="DVV789" s="39"/>
      <c r="DVW789" s="39"/>
      <c r="DVX789" s="39"/>
      <c r="DVY789" s="39"/>
      <c r="DVZ789" s="39"/>
      <c r="DWA789" s="39"/>
      <c r="DWB789" s="39"/>
      <c r="DWC789" s="39"/>
      <c r="DWD789" s="39"/>
      <c r="DWE789" s="39"/>
      <c r="DWF789" s="39"/>
      <c r="DWG789" s="39"/>
      <c r="DWH789" s="39"/>
      <c r="DWI789" s="39"/>
      <c r="DWJ789" s="39"/>
      <c r="DWK789" s="39"/>
      <c r="DWL789" s="39"/>
      <c r="DWM789" s="39"/>
      <c r="DWN789" s="39"/>
      <c r="DWO789" s="39"/>
      <c r="DWP789" s="39"/>
      <c r="DWQ789" s="39"/>
      <c r="DWR789" s="39"/>
      <c r="DWS789" s="39"/>
      <c r="DWT789" s="39"/>
      <c r="DWU789" s="39"/>
      <c r="DWV789" s="39"/>
      <c r="DWW789" s="39"/>
      <c r="DWX789" s="39"/>
      <c r="DWY789" s="39"/>
      <c r="DWZ789" s="39"/>
      <c r="DXA789" s="39"/>
      <c r="DXB789" s="39"/>
      <c r="DXC789" s="39"/>
      <c r="DXD789" s="39"/>
      <c r="DXE789" s="39"/>
      <c r="DXF789" s="39"/>
      <c r="DXG789" s="39"/>
      <c r="DXH789" s="39"/>
      <c r="DXI789" s="39"/>
      <c r="DXJ789" s="39"/>
      <c r="DXK789" s="39"/>
      <c r="DXL789" s="39"/>
      <c r="DXM789" s="39"/>
      <c r="DXN789" s="39"/>
      <c r="DXO789" s="39"/>
      <c r="DXP789" s="39"/>
      <c r="DXQ789" s="39"/>
      <c r="DXR789" s="39"/>
      <c r="DXS789" s="39"/>
      <c r="DXT789" s="39"/>
      <c r="DXU789" s="39"/>
      <c r="DXV789" s="39"/>
      <c r="DXW789" s="39"/>
      <c r="DXX789" s="39"/>
      <c r="DXY789" s="39"/>
      <c r="DXZ789" s="39"/>
      <c r="DYA789" s="39"/>
      <c r="DYB789" s="39"/>
      <c r="DYC789" s="39"/>
      <c r="DYD789" s="39"/>
      <c r="DYE789" s="39"/>
      <c r="DYF789" s="39"/>
      <c r="DYG789" s="39"/>
      <c r="DYH789" s="39"/>
      <c r="DYI789" s="39"/>
      <c r="DYJ789" s="39"/>
      <c r="DYK789" s="39"/>
      <c r="DYL789" s="39"/>
      <c r="DYM789" s="39"/>
      <c r="DYN789" s="39"/>
      <c r="DYO789" s="39"/>
      <c r="DYP789" s="39"/>
      <c r="DYQ789" s="39"/>
      <c r="DYR789" s="39"/>
      <c r="DYS789" s="39"/>
      <c r="DYT789" s="39"/>
      <c r="DYU789" s="39"/>
      <c r="DYV789" s="39"/>
      <c r="DYW789" s="39"/>
      <c r="DYX789" s="39"/>
      <c r="DYY789" s="39"/>
      <c r="DYZ789" s="39"/>
      <c r="DZA789" s="39"/>
      <c r="DZB789" s="39"/>
      <c r="DZC789" s="39"/>
      <c r="DZD789" s="39"/>
      <c r="DZE789" s="39"/>
      <c r="DZF789" s="39"/>
      <c r="DZG789" s="39"/>
      <c r="DZH789" s="39"/>
      <c r="DZI789" s="39"/>
      <c r="DZJ789" s="39"/>
      <c r="DZK789" s="39"/>
      <c r="DZL789" s="39"/>
      <c r="DZM789" s="39"/>
      <c r="DZN789" s="39"/>
      <c r="DZO789" s="39"/>
      <c r="DZP789" s="39"/>
      <c r="DZQ789" s="39"/>
      <c r="DZR789" s="39"/>
      <c r="DZS789" s="39"/>
      <c r="DZT789" s="39"/>
      <c r="DZU789" s="39"/>
      <c r="DZV789" s="39"/>
      <c r="DZW789" s="39"/>
      <c r="DZX789" s="39"/>
      <c r="DZY789" s="39"/>
      <c r="DZZ789" s="39"/>
      <c r="EAA789" s="39"/>
      <c r="EAB789" s="39"/>
      <c r="EAC789" s="39"/>
      <c r="EAD789" s="39"/>
      <c r="EAE789" s="39"/>
      <c r="EAF789" s="39"/>
      <c r="EAG789" s="39"/>
      <c r="EAH789" s="39"/>
      <c r="EAI789" s="39"/>
      <c r="EAJ789" s="39"/>
      <c r="EAK789" s="39"/>
      <c r="EAL789" s="39"/>
      <c r="EAM789" s="39"/>
      <c r="EAN789" s="39"/>
      <c r="EAO789" s="39"/>
      <c r="EAP789" s="39"/>
      <c r="EAQ789" s="39"/>
      <c r="EAR789" s="39"/>
      <c r="EAS789" s="39"/>
      <c r="EAT789" s="39"/>
      <c r="EAU789" s="39"/>
      <c r="EAV789" s="39"/>
      <c r="EAW789" s="39"/>
      <c r="EAX789" s="39"/>
      <c r="EAY789" s="39"/>
      <c r="EAZ789" s="39"/>
      <c r="EBA789" s="39"/>
      <c r="EBB789" s="39"/>
      <c r="EBC789" s="39"/>
      <c r="EBD789" s="39"/>
      <c r="EBE789" s="39"/>
      <c r="EBF789" s="39"/>
      <c r="EBG789" s="39"/>
      <c r="EBH789" s="39"/>
      <c r="EBI789" s="39"/>
      <c r="EBJ789" s="39"/>
      <c r="EBK789" s="39"/>
      <c r="EBL789" s="39"/>
      <c r="EBM789" s="39"/>
      <c r="EBN789" s="39"/>
      <c r="EBO789" s="39"/>
      <c r="EBP789" s="39"/>
      <c r="EBQ789" s="39"/>
      <c r="EBR789" s="39"/>
      <c r="EBS789" s="39"/>
      <c r="EBT789" s="39"/>
      <c r="EBU789" s="39"/>
      <c r="EBV789" s="39"/>
      <c r="EBW789" s="39"/>
      <c r="EBX789" s="39"/>
      <c r="EBY789" s="39"/>
      <c r="EBZ789" s="39"/>
      <c r="ECA789" s="39"/>
      <c r="ECB789" s="39"/>
      <c r="ECC789" s="39"/>
      <c r="ECD789" s="39"/>
      <c r="ECE789" s="39"/>
      <c r="ECF789" s="39"/>
      <c r="ECG789" s="39"/>
      <c r="ECH789" s="39"/>
      <c r="ECI789" s="39"/>
      <c r="ECJ789" s="39"/>
      <c r="ECK789" s="39"/>
      <c r="ECL789" s="39"/>
      <c r="ECM789" s="39"/>
      <c r="ECN789" s="39"/>
      <c r="ECO789" s="39"/>
      <c r="ECP789" s="39"/>
      <c r="ECQ789" s="39"/>
      <c r="ECR789" s="39"/>
      <c r="ECS789" s="39"/>
      <c r="ECT789" s="39"/>
      <c r="ECU789" s="39"/>
      <c r="ECV789" s="39"/>
      <c r="ECW789" s="39"/>
      <c r="ECX789" s="39"/>
      <c r="ECY789" s="39"/>
      <c r="ECZ789" s="39"/>
      <c r="EDA789" s="39"/>
      <c r="EDB789" s="39"/>
      <c r="EDC789" s="39"/>
      <c r="EDD789" s="39"/>
      <c r="EDE789" s="39"/>
      <c r="EDF789" s="39"/>
      <c r="EDG789" s="39"/>
      <c r="EDH789" s="39"/>
      <c r="EDI789" s="39"/>
      <c r="EDJ789" s="39"/>
      <c r="EDK789" s="39"/>
      <c r="EDL789" s="39"/>
      <c r="EDM789" s="39"/>
      <c r="EDN789" s="39"/>
      <c r="EDO789" s="39"/>
      <c r="EDP789" s="39"/>
      <c r="EDQ789" s="39"/>
      <c r="EDR789" s="39"/>
      <c r="EDS789" s="39"/>
      <c r="EDT789" s="39"/>
      <c r="EDU789" s="39"/>
      <c r="EDV789" s="39"/>
      <c r="EDW789" s="39"/>
      <c r="EDX789" s="39"/>
      <c r="EDY789" s="39"/>
      <c r="EDZ789" s="39"/>
      <c r="EEA789" s="39"/>
      <c r="EEB789" s="39"/>
      <c r="EEC789" s="39"/>
      <c r="EED789" s="39"/>
      <c r="EEE789" s="39"/>
      <c r="EEF789" s="39"/>
      <c r="EEG789" s="39"/>
      <c r="EEH789" s="39"/>
      <c r="EEI789" s="39"/>
      <c r="EEJ789" s="39"/>
      <c r="EEK789" s="39"/>
      <c r="EEL789" s="39"/>
      <c r="EEM789" s="39"/>
      <c r="EEN789" s="39"/>
      <c r="EEO789" s="39"/>
      <c r="EEP789" s="39"/>
      <c r="EEQ789" s="39"/>
      <c r="EER789" s="39"/>
      <c r="EES789" s="39"/>
      <c r="EET789" s="39"/>
      <c r="EEU789" s="39"/>
      <c r="EEV789" s="39"/>
      <c r="EEW789" s="39"/>
      <c r="EEX789" s="39"/>
      <c r="EEY789" s="39"/>
      <c r="EEZ789" s="39"/>
      <c r="EFA789" s="39"/>
      <c r="EFB789" s="39"/>
      <c r="EFC789" s="39"/>
      <c r="EFD789" s="39"/>
      <c r="EFE789" s="39"/>
      <c r="EFF789" s="39"/>
      <c r="EFG789" s="39"/>
      <c r="EFH789" s="39"/>
      <c r="EFI789" s="39"/>
      <c r="EFJ789" s="39"/>
      <c r="EFK789" s="39"/>
      <c r="EFL789" s="39"/>
      <c r="EFM789" s="39"/>
      <c r="EFN789" s="39"/>
      <c r="EFO789" s="39"/>
      <c r="EFP789" s="39"/>
      <c r="EFQ789" s="39"/>
      <c r="EFR789" s="39"/>
      <c r="EFS789" s="39"/>
      <c r="EFT789" s="39"/>
      <c r="EFU789" s="39"/>
      <c r="EFV789" s="39"/>
      <c r="EFW789" s="39"/>
      <c r="EFX789" s="39"/>
      <c r="EFY789" s="39"/>
      <c r="EFZ789" s="39"/>
      <c r="EGA789" s="39"/>
      <c r="EGB789" s="39"/>
      <c r="EGC789" s="39"/>
      <c r="EGD789" s="39"/>
      <c r="EGE789" s="39"/>
      <c r="EGF789" s="39"/>
      <c r="EGG789" s="39"/>
      <c r="EGH789" s="39"/>
      <c r="EGI789" s="39"/>
      <c r="EGJ789" s="39"/>
      <c r="EGK789" s="39"/>
      <c r="EGL789" s="39"/>
      <c r="EGM789" s="39"/>
      <c r="EGN789" s="39"/>
      <c r="EGO789" s="39"/>
      <c r="EGP789" s="39"/>
      <c r="EGQ789" s="39"/>
      <c r="EGR789" s="39"/>
      <c r="EGS789" s="39"/>
      <c r="EGT789" s="39"/>
      <c r="EGU789" s="39"/>
      <c r="EGV789" s="39"/>
      <c r="EGW789" s="39"/>
      <c r="EGX789" s="39"/>
      <c r="EGY789" s="39"/>
      <c r="EGZ789" s="39"/>
      <c r="EHA789" s="39"/>
      <c r="EHB789" s="39"/>
      <c r="EHC789" s="39"/>
      <c r="EHD789" s="39"/>
      <c r="EHE789" s="39"/>
      <c r="EHF789" s="39"/>
      <c r="EHG789" s="39"/>
      <c r="EHH789" s="39"/>
      <c r="EHI789" s="39"/>
      <c r="EHJ789" s="39"/>
      <c r="EHK789" s="39"/>
      <c r="EHL789" s="39"/>
      <c r="EHM789" s="39"/>
      <c r="EHN789" s="39"/>
      <c r="EHO789" s="39"/>
      <c r="EHP789" s="39"/>
      <c r="EHQ789" s="39"/>
      <c r="EHR789" s="39"/>
      <c r="EHS789" s="39"/>
      <c r="EHT789" s="39"/>
      <c r="EHU789" s="39"/>
      <c r="EHV789" s="39"/>
      <c r="EHW789" s="39"/>
      <c r="EHX789" s="39"/>
      <c r="EHY789" s="39"/>
      <c r="EHZ789" s="39"/>
      <c r="EIA789" s="39"/>
      <c r="EIB789" s="39"/>
      <c r="EIC789" s="39"/>
      <c r="EID789" s="39"/>
      <c r="EIE789" s="39"/>
      <c r="EIF789" s="39"/>
      <c r="EIG789" s="39"/>
      <c r="EIH789" s="39"/>
      <c r="EII789" s="39"/>
      <c r="EIJ789" s="39"/>
      <c r="EIK789" s="39"/>
      <c r="EIL789" s="39"/>
      <c r="EIM789" s="39"/>
      <c r="EIN789" s="39"/>
      <c r="EIO789" s="39"/>
      <c r="EIP789" s="39"/>
      <c r="EIQ789" s="39"/>
      <c r="EIR789" s="39"/>
      <c r="EIS789" s="39"/>
      <c r="EIT789" s="39"/>
      <c r="EIU789" s="39"/>
      <c r="EIV789" s="39"/>
      <c r="EIW789" s="39"/>
      <c r="EIX789" s="39"/>
      <c r="EIY789" s="39"/>
      <c r="EIZ789" s="39"/>
      <c r="EJA789" s="39"/>
      <c r="EJB789" s="39"/>
      <c r="EJC789" s="39"/>
      <c r="EJD789" s="39"/>
      <c r="EJE789" s="39"/>
      <c r="EJF789" s="39"/>
      <c r="EJG789" s="39"/>
      <c r="EJH789" s="39"/>
      <c r="EJI789" s="39"/>
      <c r="EJJ789" s="39"/>
      <c r="EJK789" s="39"/>
      <c r="EJL789" s="39"/>
      <c r="EJM789" s="39"/>
      <c r="EJN789" s="39"/>
      <c r="EJO789" s="39"/>
      <c r="EJP789" s="39"/>
      <c r="EJQ789" s="39"/>
      <c r="EJR789" s="39"/>
      <c r="EJS789" s="39"/>
      <c r="EJT789" s="39"/>
      <c r="EJU789" s="39"/>
      <c r="EJV789" s="39"/>
      <c r="EJW789" s="39"/>
      <c r="EJX789" s="39"/>
      <c r="EJY789" s="39"/>
      <c r="EJZ789" s="39"/>
      <c r="EKA789" s="39"/>
      <c r="EKB789" s="39"/>
      <c r="EKC789" s="39"/>
      <c r="EKD789" s="39"/>
      <c r="EKE789" s="39"/>
      <c r="EKF789" s="39"/>
      <c r="EKG789" s="39"/>
      <c r="EKH789" s="39"/>
      <c r="EKI789" s="39"/>
      <c r="EKJ789" s="39"/>
      <c r="EKK789" s="39"/>
      <c r="EKL789" s="39"/>
      <c r="EKM789" s="39"/>
      <c r="EKN789" s="39"/>
      <c r="EKO789" s="39"/>
      <c r="EKP789" s="39"/>
      <c r="EKQ789" s="39"/>
      <c r="EKR789" s="39"/>
      <c r="EKS789" s="39"/>
      <c r="EKT789" s="39"/>
      <c r="EKU789" s="39"/>
      <c r="EKV789" s="39"/>
      <c r="EKW789" s="39"/>
      <c r="EKX789" s="39"/>
      <c r="EKY789" s="39"/>
      <c r="EKZ789" s="39"/>
      <c r="ELA789" s="39"/>
      <c r="ELB789" s="39"/>
      <c r="ELC789" s="39"/>
      <c r="ELD789" s="39"/>
      <c r="ELE789" s="39"/>
      <c r="ELF789" s="39"/>
      <c r="ELG789" s="39"/>
      <c r="ELH789" s="39"/>
      <c r="ELI789" s="39"/>
      <c r="ELJ789" s="39"/>
      <c r="ELK789" s="39"/>
      <c r="ELL789" s="39"/>
      <c r="ELM789" s="39"/>
      <c r="ELN789" s="39"/>
      <c r="ELO789" s="39"/>
      <c r="ELP789" s="39"/>
      <c r="ELQ789" s="39"/>
      <c r="ELR789" s="39"/>
      <c r="ELS789" s="39"/>
      <c r="ELT789" s="39"/>
      <c r="ELU789" s="39"/>
      <c r="ELV789" s="39"/>
      <c r="ELW789" s="39"/>
      <c r="ELX789" s="39"/>
      <c r="ELY789" s="39"/>
      <c r="ELZ789" s="39"/>
      <c r="EMA789" s="39"/>
      <c r="EMB789" s="39"/>
      <c r="EMC789" s="39"/>
      <c r="EMD789" s="39"/>
      <c r="EME789" s="39"/>
      <c r="EMF789" s="39"/>
      <c r="EMG789" s="39"/>
      <c r="EMH789" s="39"/>
      <c r="EMI789" s="39"/>
      <c r="EMJ789" s="39"/>
      <c r="EMK789" s="39"/>
      <c r="EML789" s="39"/>
      <c r="EMM789" s="39"/>
      <c r="EMN789" s="39"/>
      <c r="EMO789" s="39"/>
      <c r="EMP789" s="39"/>
      <c r="EMQ789" s="39"/>
      <c r="EMR789" s="39"/>
      <c r="EMS789" s="39"/>
      <c r="EMT789" s="39"/>
      <c r="EMU789" s="39"/>
      <c r="EMV789" s="39"/>
      <c r="EMW789" s="39"/>
      <c r="EMX789" s="39"/>
      <c r="EMY789" s="39"/>
      <c r="EMZ789" s="39"/>
      <c r="ENA789" s="39"/>
      <c r="ENB789" s="39"/>
      <c r="ENC789" s="39"/>
      <c r="END789" s="39"/>
      <c r="ENE789" s="39"/>
      <c r="ENF789" s="39"/>
      <c r="ENG789" s="39"/>
      <c r="ENH789" s="39"/>
      <c r="ENI789" s="39"/>
      <c r="ENJ789" s="39"/>
      <c r="ENK789" s="39"/>
      <c r="ENL789" s="39"/>
      <c r="ENM789" s="39"/>
      <c r="ENN789" s="39"/>
      <c r="ENO789" s="39"/>
      <c r="ENP789" s="39"/>
      <c r="ENQ789" s="39"/>
      <c r="ENR789" s="39"/>
      <c r="ENS789" s="39"/>
      <c r="ENT789" s="39"/>
      <c r="ENU789" s="39"/>
      <c r="ENV789" s="39"/>
      <c r="ENW789" s="39"/>
      <c r="ENX789" s="39"/>
      <c r="ENY789" s="39"/>
      <c r="ENZ789" s="39"/>
      <c r="EOA789" s="39"/>
      <c r="EOB789" s="39"/>
      <c r="EOC789" s="39"/>
      <c r="EOD789" s="39"/>
      <c r="EOE789" s="39"/>
      <c r="EOF789" s="39"/>
      <c r="EOG789" s="39"/>
      <c r="EOH789" s="39"/>
      <c r="EOI789" s="39"/>
      <c r="EOJ789" s="39"/>
      <c r="EOK789" s="39"/>
      <c r="EOL789" s="39"/>
      <c r="EOM789" s="39"/>
      <c r="EON789" s="39"/>
      <c r="EOO789" s="39"/>
      <c r="EOP789" s="39"/>
      <c r="EOQ789" s="39"/>
      <c r="EOR789" s="39"/>
      <c r="EOS789" s="39"/>
      <c r="EOT789" s="39"/>
      <c r="EOU789" s="39"/>
      <c r="EOV789" s="39"/>
      <c r="EOW789" s="39"/>
      <c r="EOX789" s="39"/>
      <c r="EOY789" s="39"/>
      <c r="EOZ789" s="39"/>
      <c r="EPA789" s="39"/>
      <c r="EPB789" s="39"/>
      <c r="EPC789" s="39"/>
      <c r="EPD789" s="39"/>
      <c r="EPE789" s="39"/>
      <c r="EPF789" s="39"/>
      <c r="EPG789" s="39"/>
      <c r="EPH789" s="39"/>
      <c r="EPI789" s="39"/>
      <c r="EPJ789" s="39"/>
      <c r="EPK789" s="39"/>
      <c r="EPL789" s="39"/>
      <c r="EPM789" s="39"/>
      <c r="EPN789" s="39"/>
      <c r="EPO789" s="39"/>
      <c r="EPP789" s="39"/>
      <c r="EPQ789" s="39"/>
      <c r="EPR789" s="39"/>
      <c r="EPS789" s="39"/>
      <c r="EPT789" s="39"/>
      <c r="EPU789" s="39"/>
      <c r="EPV789" s="39"/>
      <c r="EPW789" s="39"/>
      <c r="EPX789" s="39"/>
      <c r="EPY789" s="39"/>
      <c r="EPZ789" s="39"/>
      <c r="EQA789" s="39"/>
      <c r="EQB789" s="39"/>
      <c r="EQC789" s="39"/>
      <c r="EQD789" s="39"/>
      <c r="EQE789" s="39"/>
      <c r="EQF789" s="39"/>
      <c r="EQG789" s="39"/>
      <c r="EQH789" s="39"/>
      <c r="EQI789" s="39"/>
      <c r="EQJ789" s="39"/>
      <c r="EQK789" s="39"/>
      <c r="EQL789" s="39"/>
      <c r="EQM789" s="39"/>
      <c r="EQN789" s="39"/>
      <c r="EQO789" s="39"/>
      <c r="EQP789" s="39"/>
      <c r="EQQ789" s="39"/>
      <c r="EQR789" s="39"/>
      <c r="EQS789" s="39"/>
      <c r="EQT789" s="39"/>
      <c r="EQU789" s="39"/>
      <c r="EQV789" s="39"/>
      <c r="EQW789" s="39"/>
      <c r="EQX789" s="39"/>
      <c r="EQY789" s="39"/>
      <c r="EQZ789" s="39"/>
      <c r="ERA789" s="39"/>
      <c r="ERB789" s="39"/>
      <c r="ERC789" s="39"/>
      <c r="ERD789" s="39"/>
      <c r="ERE789" s="39"/>
      <c r="ERF789" s="39"/>
      <c r="ERG789" s="39"/>
      <c r="ERH789" s="39"/>
      <c r="ERI789" s="39"/>
      <c r="ERJ789" s="39"/>
      <c r="ERK789" s="39"/>
      <c r="ERL789" s="39"/>
      <c r="ERM789" s="39"/>
      <c r="ERN789" s="39"/>
      <c r="ERO789" s="39"/>
      <c r="ERP789" s="39"/>
      <c r="ERQ789" s="39"/>
      <c r="ERR789" s="39"/>
      <c r="ERS789" s="39"/>
      <c r="ERT789" s="39"/>
      <c r="ERU789" s="39"/>
      <c r="ERV789" s="39"/>
      <c r="ERW789" s="39"/>
      <c r="ERX789" s="39"/>
      <c r="ERY789" s="39"/>
      <c r="ERZ789" s="39"/>
      <c r="ESA789" s="39"/>
      <c r="ESB789" s="39"/>
      <c r="ESC789" s="39"/>
      <c r="ESD789" s="39"/>
      <c r="ESE789" s="39"/>
      <c r="ESF789" s="39"/>
      <c r="ESG789" s="39"/>
      <c r="ESH789" s="39"/>
      <c r="ESI789" s="39"/>
      <c r="ESJ789" s="39"/>
      <c r="ESK789" s="39"/>
      <c r="ESL789" s="39"/>
      <c r="ESM789" s="39"/>
      <c r="ESN789" s="39"/>
      <c r="ESO789" s="39"/>
      <c r="ESP789" s="39"/>
      <c r="ESQ789" s="39"/>
      <c r="ESR789" s="39"/>
      <c r="ESS789" s="39"/>
      <c r="EST789" s="39"/>
      <c r="ESU789" s="39"/>
      <c r="ESV789" s="39"/>
      <c r="ESW789" s="39"/>
      <c r="ESX789" s="39"/>
      <c r="ESY789" s="39"/>
      <c r="ESZ789" s="39"/>
      <c r="ETA789" s="39"/>
      <c r="ETB789" s="39"/>
      <c r="ETC789" s="39"/>
      <c r="ETD789" s="39"/>
      <c r="ETE789" s="39"/>
      <c r="ETF789" s="39"/>
      <c r="ETG789" s="39"/>
      <c r="ETH789" s="39"/>
      <c r="ETI789" s="39"/>
      <c r="ETJ789" s="39"/>
      <c r="ETK789" s="39"/>
      <c r="ETL789" s="39"/>
      <c r="ETM789" s="39"/>
      <c r="ETN789" s="39"/>
      <c r="ETO789" s="39"/>
      <c r="ETP789" s="39"/>
      <c r="ETQ789" s="39"/>
      <c r="ETR789" s="39"/>
      <c r="ETS789" s="39"/>
      <c r="ETT789" s="39"/>
      <c r="ETU789" s="39"/>
      <c r="ETV789" s="39"/>
      <c r="ETW789" s="39"/>
      <c r="ETX789" s="39"/>
      <c r="ETY789" s="39"/>
      <c r="ETZ789" s="39"/>
      <c r="EUA789" s="39"/>
      <c r="EUB789" s="39"/>
      <c r="EUC789" s="39"/>
      <c r="EUD789" s="39"/>
      <c r="EUE789" s="39"/>
      <c r="EUF789" s="39"/>
      <c r="EUG789" s="39"/>
      <c r="EUH789" s="39"/>
      <c r="EUI789" s="39"/>
      <c r="EUJ789" s="39"/>
      <c r="EUK789" s="39"/>
      <c r="EUL789" s="39"/>
      <c r="EUM789" s="39"/>
      <c r="EUN789" s="39"/>
      <c r="EUO789" s="39"/>
      <c r="EUP789" s="39"/>
      <c r="EUQ789" s="39"/>
      <c r="EUR789" s="39"/>
      <c r="EUS789" s="39"/>
      <c r="EUT789" s="39"/>
      <c r="EUU789" s="39"/>
      <c r="EUV789" s="39"/>
      <c r="EUW789" s="39"/>
      <c r="EUX789" s="39"/>
      <c r="EUY789" s="39"/>
      <c r="EUZ789" s="39"/>
      <c r="EVA789" s="39"/>
      <c r="EVB789" s="39"/>
      <c r="EVC789" s="39"/>
      <c r="EVD789" s="39"/>
      <c r="EVE789" s="39"/>
      <c r="EVF789" s="39"/>
      <c r="EVG789" s="39"/>
      <c r="EVH789" s="39"/>
      <c r="EVI789" s="39"/>
      <c r="EVJ789" s="39"/>
      <c r="EVK789" s="39"/>
      <c r="EVL789" s="39"/>
      <c r="EVM789" s="39"/>
      <c r="EVN789" s="39"/>
      <c r="EVO789" s="39"/>
      <c r="EVP789" s="39"/>
      <c r="EVQ789" s="39"/>
      <c r="EVR789" s="39"/>
      <c r="EVS789" s="39"/>
      <c r="EVT789" s="39"/>
      <c r="EVU789" s="39"/>
      <c r="EVV789" s="39"/>
      <c r="EVW789" s="39"/>
      <c r="EVX789" s="39"/>
      <c r="EVY789" s="39"/>
      <c r="EVZ789" s="39"/>
      <c r="EWA789" s="39"/>
      <c r="EWB789" s="39"/>
      <c r="EWC789" s="39"/>
      <c r="EWD789" s="39"/>
      <c r="EWE789" s="39"/>
      <c r="EWF789" s="39"/>
      <c r="EWG789" s="39"/>
      <c r="EWH789" s="39"/>
      <c r="EWI789" s="39"/>
      <c r="EWJ789" s="39"/>
      <c r="EWK789" s="39"/>
      <c r="EWL789" s="39"/>
      <c r="EWM789" s="39"/>
      <c r="EWN789" s="39"/>
      <c r="EWO789" s="39"/>
      <c r="EWP789" s="39"/>
      <c r="EWQ789" s="39"/>
      <c r="EWR789" s="39"/>
      <c r="EWS789" s="39"/>
      <c r="EWT789" s="39"/>
      <c r="EWU789" s="39"/>
      <c r="EWV789" s="39"/>
      <c r="EWW789" s="39"/>
      <c r="EWX789" s="39"/>
      <c r="EWY789" s="39"/>
      <c r="EWZ789" s="39"/>
      <c r="EXA789" s="39"/>
      <c r="EXB789" s="39"/>
      <c r="EXC789" s="39"/>
      <c r="EXD789" s="39"/>
      <c r="EXE789" s="39"/>
      <c r="EXF789" s="39"/>
      <c r="EXG789" s="39"/>
      <c r="EXH789" s="39"/>
      <c r="EXI789" s="39"/>
      <c r="EXJ789" s="39"/>
      <c r="EXK789" s="39"/>
      <c r="EXL789" s="39"/>
      <c r="EXM789" s="39"/>
      <c r="EXN789" s="39"/>
      <c r="EXO789" s="39"/>
      <c r="EXP789" s="39"/>
      <c r="EXQ789" s="39"/>
      <c r="EXR789" s="39"/>
      <c r="EXS789" s="39"/>
      <c r="EXT789" s="39"/>
      <c r="EXU789" s="39"/>
      <c r="EXV789" s="39"/>
      <c r="EXW789" s="39"/>
      <c r="EXX789" s="39"/>
      <c r="EXY789" s="39"/>
      <c r="EXZ789" s="39"/>
      <c r="EYA789" s="39"/>
      <c r="EYB789" s="39"/>
      <c r="EYC789" s="39"/>
      <c r="EYD789" s="39"/>
      <c r="EYE789" s="39"/>
      <c r="EYF789" s="39"/>
      <c r="EYG789" s="39"/>
      <c r="EYH789" s="39"/>
      <c r="EYI789" s="39"/>
      <c r="EYJ789" s="39"/>
      <c r="EYK789" s="39"/>
      <c r="EYL789" s="39"/>
      <c r="EYM789" s="39"/>
      <c r="EYN789" s="39"/>
      <c r="EYO789" s="39"/>
      <c r="EYP789" s="39"/>
      <c r="EYQ789" s="39"/>
      <c r="EYR789" s="39"/>
      <c r="EYS789" s="39"/>
      <c r="EYT789" s="39"/>
      <c r="EYU789" s="39"/>
      <c r="EYV789" s="39"/>
      <c r="EYW789" s="39"/>
      <c r="EYX789" s="39"/>
      <c r="EYY789" s="39"/>
      <c r="EYZ789" s="39"/>
      <c r="EZA789" s="39"/>
      <c r="EZB789" s="39"/>
      <c r="EZC789" s="39"/>
      <c r="EZD789" s="39"/>
      <c r="EZE789" s="39"/>
      <c r="EZF789" s="39"/>
      <c r="EZG789" s="39"/>
      <c r="EZH789" s="39"/>
      <c r="EZI789" s="39"/>
      <c r="EZJ789" s="39"/>
      <c r="EZK789" s="39"/>
      <c r="EZL789" s="39"/>
      <c r="EZM789" s="39"/>
      <c r="EZN789" s="39"/>
      <c r="EZO789" s="39"/>
      <c r="EZP789" s="39"/>
      <c r="EZQ789" s="39"/>
      <c r="EZR789" s="39"/>
      <c r="EZS789" s="39"/>
      <c r="EZT789" s="39"/>
      <c r="EZU789" s="39"/>
      <c r="EZV789" s="39"/>
      <c r="EZW789" s="39"/>
      <c r="EZX789" s="39"/>
      <c r="EZY789" s="39"/>
      <c r="EZZ789" s="39"/>
      <c r="FAA789" s="39"/>
      <c r="FAB789" s="39"/>
      <c r="FAC789" s="39"/>
      <c r="FAD789" s="39"/>
      <c r="FAE789" s="39"/>
      <c r="FAF789" s="39"/>
      <c r="FAG789" s="39"/>
      <c r="FAH789" s="39"/>
      <c r="FAI789" s="39"/>
      <c r="FAJ789" s="39"/>
      <c r="FAK789" s="39"/>
      <c r="FAL789" s="39"/>
      <c r="FAM789" s="39"/>
      <c r="FAN789" s="39"/>
      <c r="FAO789" s="39"/>
      <c r="FAP789" s="39"/>
      <c r="FAQ789" s="39"/>
      <c r="FAR789" s="39"/>
      <c r="FAS789" s="39"/>
      <c r="FAT789" s="39"/>
      <c r="FAU789" s="39"/>
      <c r="FAV789" s="39"/>
      <c r="FAW789" s="39"/>
      <c r="FAX789" s="39"/>
      <c r="FAY789" s="39"/>
      <c r="FAZ789" s="39"/>
      <c r="FBA789" s="39"/>
      <c r="FBB789" s="39"/>
      <c r="FBC789" s="39"/>
      <c r="FBD789" s="39"/>
      <c r="FBE789" s="39"/>
      <c r="FBF789" s="39"/>
      <c r="FBG789" s="39"/>
      <c r="FBH789" s="39"/>
      <c r="FBI789" s="39"/>
      <c r="FBJ789" s="39"/>
      <c r="FBK789" s="39"/>
      <c r="FBL789" s="39"/>
      <c r="FBM789" s="39"/>
      <c r="FBN789" s="39"/>
      <c r="FBO789" s="39"/>
      <c r="FBP789" s="39"/>
      <c r="FBQ789" s="39"/>
      <c r="FBR789" s="39"/>
      <c r="FBS789" s="39"/>
      <c r="FBT789" s="39"/>
      <c r="FBU789" s="39"/>
      <c r="FBV789" s="39"/>
      <c r="FBW789" s="39"/>
      <c r="FBX789" s="39"/>
      <c r="FBY789" s="39"/>
      <c r="FBZ789" s="39"/>
      <c r="FCA789" s="39"/>
      <c r="FCB789" s="39"/>
      <c r="FCC789" s="39"/>
      <c r="FCD789" s="39"/>
      <c r="FCE789" s="39"/>
      <c r="FCF789" s="39"/>
      <c r="FCG789" s="39"/>
      <c r="FCH789" s="39"/>
      <c r="FCI789" s="39"/>
      <c r="FCJ789" s="39"/>
      <c r="FCK789" s="39"/>
      <c r="FCL789" s="39"/>
      <c r="FCM789" s="39"/>
      <c r="FCN789" s="39"/>
      <c r="FCO789" s="39"/>
      <c r="FCP789" s="39"/>
      <c r="FCQ789" s="39"/>
      <c r="FCR789" s="39"/>
      <c r="FCS789" s="39"/>
      <c r="FCT789" s="39"/>
      <c r="FCU789" s="39"/>
      <c r="FCV789" s="39"/>
      <c r="FCW789" s="39"/>
      <c r="FCX789" s="39"/>
      <c r="FCY789" s="39"/>
      <c r="FCZ789" s="39"/>
      <c r="FDA789" s="39"/>
      <c r="FDB789" s="39"/>
      <c r="FDC789" s="39"/>
      <c r="FDD789" s="39"/>
      <c r="FDE789" s="39"/>
      <c r="FDF789" s="39"/>
      <c r="FDG789" s="39"/>
      <c r="FDH789" s="39"/>
      <c r="FDI789" s="39"/>
      <c r="FDJ789" s="39"/>
      <c r="FDK789" s="39"/>
      <c r="FDL789" s="39"/>
      <c r="FDM789" s="39"/>
      <c r="FDN789" s="39"/>
      <c r="FDO789" s="39"/>
      <c r="FDP789" s="39"/>
      <c r="FDQ789" s="39"/>
      <c r="FDR789" s="39"/>
      <c r="FDS789" s="39"/>
      <c r="FDT789" s="39"/>
      <c r="FDU789" s="39"/>
      <c r="FDV789" s="39"/>
      <c r="FDW789" s="39"/>
      <c r="FDX789" s="39"/>
      <c r="FDY789" s="39"/>
      <c r="FDZ789" s="39"/>
      <c r="FEA789" s="39"/>
      <c r="FEB789" s="39"/>
      <c r="FEC789" s="39"/>
      <c r="FED789" s="39"/>
      <c r="FEE789" s="39"/>
      <c r="FEF789" s="39"/>
      <c r="FEG789" s="39"/>
      <c r="FEH789" s="39"/>
      <c r="FEI789" s="39"/>
      <c r="FEJ789" s="39"/>
      <c r="FEK789" s="39"/>
      <c r="FEL789" s="39"/>
      <c r="FEM789" s="39"/>
      <c r="FEN789" s="39"/>
      <c r="FEO789" s="39"/>
      <c r="FEP789" s="39"/>
      <c r="FEQ789" s="39"/>
      <c r="FER789" s="39"/>
      <c r="FES789" s="39"/>
      <c r="FET789" s="39"/>
      <c r="FEU789" s="39"/>
      <c r="FEV789" s="39"/>
      <c r="FEW789" s="39"/>
      <c r="FEX789" s="39"/>
      <c r="FEY789" s="39"/>
      <c r="FEZ789" s="39"/>
      <c r="FFA789" s="39"/>
      <c r="FFB789" s="39"/>
      <c r="FFC789" s="39"/>
      <c r="FFD789" s="39"/>
      <c r="FFE789" s="39"/>
      <c r="FFF789" s="39"/>
      <c r="FFG789" s="39"/>
      <c r="FFH789" s="39"/>
      <c r="FFI789" s="39"/>
      <c r="FFJ789" s="39"/>
      <c r="FFK789" s="39"/>
      <c r="FFL789" s="39"/>
      <c r="FFM789" s="39"/>
      <c r="FFN789" s="39"/>
      <c r="FFO789" s="39"/>
      <c r="FFP789" s="39"/>
      <c r="FFQ789" s="39"/>
      <c r="FFR789" s="39"/>
      <c r="FFS789" s="39"/>
      <c r="FFT789" s="39"/>
      <c r="FFU789" s="39"/>
      <c r="FFV789" s="39"/>
      <c r="FFW789" s="39"/>
      <c r="FFX789" s="39"/>
      <c r="FFY789" s="39"/>
      <c r="FFZ789" s="39"/>
      <c r="FGA789" s="39"/>
      <c r="FGB789" s="39"/>
      <c r="FGC789" s="39"/>
      <c r="FGD789" s="39"/>
      <c r="FGE789" s="39"/>
      <c r="FGF789" s="39"/>
      <c r="FGG789" s="39"/>
      <c r="FGH789" s="39"/>
      <c r="FGI789" s="39"/>
      <c r="FGJ789" s="39"/>
      <c r="FGK789" s="39"/>
      <c r="FGL789" s="39"/>
      <c r="FGM789" s="39"/>
      <c r="FGN789" s="39"/>
      <c r="FGO789" s="39"/>
      <c r="FGP789" s="39"/>
      <c r="FGQ789" s="39"/>
      <c r="FGR789" s="39"/>
      <c r="FGS789" s="39"/>
      <c r="FGT789" s="39"/>
      <c r="FGU789" s="39"/>
      <c r="FGV789" s="39"/>
      <c r="FGW789" s="39"/>
      <c r="FGX789" s="39"/>
      <c r="FGY789" s="39"/>
      <c r="FGZ789" s="39"/>
      <c r="FHA789" s="39"/>
      <c r="FHB789" s="39"/>
      <c r="FHC789" s="39"/>
      <c r="FHD789" s="39"/>
      <c r="FHE789" s="39"/>
      <c r="FHF789" s="39"/>
      <c r="FHG789" s="39"/>
      <c r="FHH789" s="39"/>
      <c r="FHI789" s="39"/>
      <c r="FHJ789" s="39"/>
      <c r="FHK789" s="39"/>
      <c r="FHL789" s="39"/>
      <c r="FHM789" s="39"/>
      <c r="FHN789" s="39"/>
      <c r="FHO789" s="39"/>
      <c r="FHP789" s="39"/>
      <c r="FHQ789" s="39"/>
      <c r="FHR789" s="39"/>
      <c r="FHS789" s="39"/>
      <c r="FHT789" s="39"/>
      <c r="FHU789" s="39"/>
      <c r="FHV789" s="39"/>
      <c r="FHW789" s="39"/>
      <c r="FHX789" s="39"/>
      <c r="FHY789" s="39"/>
      <c r="FHZ789" s="39"/>
      <c r="FIA789" s="39"/>
      <c r="FIB789" s="39"/>
      <c r="FIC789" s="39"/>
      <c r="FID789" s="39"/>
      <c r="FIE789" s="39"/>
      <c r="FIF789" s="39"/>
      <c r="FIG789" s="39"/>
      <c r="FIH789" s="39"/>
      <c r="FII789" s="39"/>
      <c r="FIJ789" s="39"/>
      <c r="FIK789" s="39"/>
      <c r="FIL789" s="39"/>
      <c r="FIM789" s="39"/>
      <c r="FIN789" s="39"/>
      <c r="FIO789" s="39"/>
      <c r="FIP789" s="39"/>
      <c r="FIQ789" s="39"/>
      <c r="FIR789" s="39"/>
      <c r="FIS789" s="39"/>
      <c r="FIT789" s="39"/>
      <c r="FIU789" s="39"/>
      <c r="FIV789" s="39"/>
      <c r="FIW789" s="39"/>
      <c r="FIX789" s="39"/>
      <c r="FIY789" s="39"/>
      <c r="FIZ789" s="39"/>
      <c r="FJA789" s="39"/>
      <c r="FJB789" s="39"/>
      <c r="FJC789" s="39"/>
      <c r="FJD789" s="39"/>
      <c r="FJE789" s="39"/>
      <c r="FJF789" s="39"/>
      <c r="FJG789" s="39"/>
      <c r="FJH789" s="39"/>
      <c r="FJI789" s="39"/>
      <c r="FJJ789" s="39"/>
      <c r="FJK789" s="39"/>
      <c r="FJL789" s="39"/>
      <c r="FJM789" s="39"/>
      <c r="FJN789" s="39"/>
      <c r="FJO789" s="39"/>
      <c r="FJP789" s="39"/>
      <c r="FJQ789" s="39"/>
      <c r="FJR789" s="39"/>
      <c r="FJS789" s="39"/>
      <c r="FJT789" s="39"/>
      <c r="FJU789" s="39"/>
      <c r="FJV789" s="39"/>
      <c r="FJW789" s="39"/>
      <c r="FJX789" s="39"/>
      <c r="FJY789" s="39"/>
      <c r="FJZ789" s="39"/>
      <c r="FKA789" s="39"/>
      <c r="FKB789" s="39"/>
      <c r="FKC789" s="39"/>
      <c r="FKD789" s="39"/>
      <c r="FKE789" s="39"/>
      <c r="FKF789" s="39"/>
      <c r="FKG789" s="39"/>
      <c r="FKH789" s="39"/>
      <c r="FKI789" s="39"/>
      <c r="FKJ789" s="39"/>
      <c r="FKK789" s="39"/>
      <c r="FKL789" s="39"/>
      <c r="FKM789" s="39"/>
      <c r="FKN789" s="39"/>
      <c r="FKO789" s="39"/>
      <c r="FKP789" s="39"/>
      <c r="FKQ789" s="39"/>
      <c r="FKR789" s="39"/>
      <c r="FKS789" s="39"/>
      <c r="FKT789" s="39"/>
      <c r="FKU789" s="39"/>
      <c r="FKV789" s="39"/>
      <c r="FKW789" s="39"/>
      <c r="FKX789" s="39"/>
      <c r="FKY789" s="39"/>
      <c r="FKZ789" s="39"/>
      <c r="FLA789" s="39"/>
      <c r="FLB789" s="39"/>
      <c r="FLC789" s="39"/>
      <c r="FLD789" s="39"/>
      <c r="FLE789" s="39"/>
      <c r="FLF789" s="39"/>
      <c r="FLG789" s="39"/>
      <c r="FLH789" s="39"/>
      <c r="FLI789" s="39"/>
      <c r="FLJ789" s="39"/>
      <c r="FLK789" s="39"/>
      <c r="FLL789" s="39"/>
      <c r="FLM789" s="39"/>
      <c r="FLN789" s="39"/>
      <c r="FLO789" s="39"/>
      <c r="FLP789" s="39"/>
      <c r="FLQ789" s="39"/>
      <c r="FLR789" s="39"/>
      <c r="FLS789" s="39"/>
      <c r="FLT789" s="39"/>
      <c r="FLU789" s="39"/>
      <c r="FLV789" s="39"/>
      <c r="FLW789" s="39"/>
      <c r="FLX789" s="39"/>
      <c r="FLY789" s="39"/>
      <c r="FLZ789" s="39"/>
      <c r="FMA789" s="39"/>
      <c r="FMB789" s="39"/>
      <c r="FMC789" s="39"/>
      <c r="FMD789" s="39"/>
      <c r="FME789" s="39"/>
      <c r="FMF789" s="39"/>
      <c r="FMG789" s="39"/>
      <c r="FMH789" s="39"/>
      <c r="FMI789" s="39"/>
      <c r="FMJ789" s="39"/>
      <c r="FMK789" s="39"/>
      <c r="FML789" s="39"/>
      <c r="FMM789" s="39"/>
      <c r="FMN789" s="39"/>
      <c r="FMO789" s="39"/>
      <c r="FMP789" s="39"/>
      <c r="FMQ789" s="39"/>
      <c r="FMR789" s="39"/>
      <c r="FMS789" s="39"/>
      <c r="FMT789" s="39"/>
      <c r="FMU789" s="39"/>
      <c r="FMV789" s="39"/>
      <c r="FMW789" s="39"/>
      <c r="FMX789" s="39"/>
      <c r="FMY789" s="39"/>
      <c r="FMZ789" s="39"/>
      <c r="FNA789" s="39"/>
      <c r="FNB789" s="39"/>
      <c r="FNC789" s="39"/>
      <c r="FND789" s="39"/>
      <c r="FNE789" s="39"/>
      <c r="FNF789" s="39"/>
      <c r="FNG789" s="39"/>
      <c r="FNH789" s="39"/>
      <c r="FNI789" s="39"/>
      <c r="FNJ789" s="39"/>
      <c r="FNK789" s="39"/>
      <c r="FNL789" s="39"/>
      <c r="FNM789" s="39"/>
      <c r="FNN789" s="39"/>
      <c r="FNO789" s="39"/>
      <c r="FNP789" s="39"/>
      <c r="FNQ789" s="39"/>
      <c r="FNR789" s="39"/>
      <c r="FNS789" s="39"/>
      <c r="FNT789" s="39"/>
      <c r="FNU789" s="39"/>
      <c r="FNV789" s="39"/>
      <c r="FNW789" s="39"/>
      <c r="FNX789" s="39"/>
      <c r="FNY789" s="39"/>
      <c r="FNZ789" s="39"/>
      <c r="FOA789" s="39"/>
      <c r="FOB789" s="39"/>
      <c r="FOC789" s="39"/>
      <c r="FOD789" s="39"/>
      <c r="FOE789" s="39"/>
      <c r="FOF789" s="39"/>
      <c r="FOG789" s="39"/>
      <c r="FOH789" s="39"/>
      <c r="FOI789" s="39"/>
      <c r="FOJ789" s="39"/>
      <c r="FOK789" s="39"/>
      <c r="FOL789" s="39"/>
      <c r="FOM789" s="39"/>
      <c r="FON789" s="39"/>
      <c r="FOO789" s="39"/>
      <c r="FOP789" s="39"/>
      <c r="FOQ789" s="39"/>
      <c r="FOR789" s="39"/>
      <c r="FOS789" s="39"/>
      <c r="FOT789" s="39"/>
      <c r="FOU789" s="39"/>
      <c r="FOV789" s="39"/>
      <c r="FOW789" s="39"/>
      <c r="FOX789" s="39"/>
      <c r="FOY789" s="39"/>
      <c r="FOZ789" s="39"/>
      <c r="FPA789" s="39"/>
      <c r="FPB789" s="39"/>
      <c r="FPC789" s="39"/>
      <c r="FPD789" s="39"/>
      <c r="FPE789" s="39"/>
      <c r="FPF789" s="39"/>
      <c r="FPG789" s="39"/>
      <c r="FPH789" s="39"/>
      <c r="FPI789" s="39"/>
      <c r="FPJ789" s="39"/>
      <c r="FPK789" s="39"/>
      <c r="FPL789" s="39"/>
      <c r="FPM789" s="39"/>
      <c r="FPN789" s="39"/>
      <c r="FPO789" s="39"/>
      <c r="FPP789" s="39"/>
      <c r="FPQ789" s="39"/>
      <c r="FPR789" s="39"/>
      <c r="FPS789" s="39"/>
      <c r="FPT789" s="39"/>
      <c r="FPU789" s="39"/>
      <c r="FPV789" s="39"/>
      <c r="FPW789" s="39"/>
      <c r="FPX789" s="39"/>
      <c r="FPY789" s="39"/>
      <c r="FPZ789" s="39"/>
      <c r="FQA789" s="39"/>
      <c r="FQB789" s="39"/>
      <c r="FQC789" s="39"/>
      <c r="FQD789" s="39"/>
      <c r="FQE789" s="39"/>
      <c r="FQF789" s="39"/>
      <c r="FQG789" s="39"/>
      <c r="FQH789" s="39"/>
      <c r="FQI789" s="39"/>
      <c r="FQJ789" s="39"/>
      <c r="FQK789" s="39"/>
      <c r="FQL789" s="39"/>
      <c r="FQM789" s="39"/>
      <c r="FQN789" s="39"/>
      <c r="FQO789" s="39"/>
      <c r="FQP789" s="39"/>
      <c r="FQQ789" s="39"/>
      <c r="FQR789" s="39"/>
      <c r="FQS789" s="39"/>
      <c r="FQT789" s="39"/>
      <c r="FQU789" s="39"/>
      <c r="FQV789" s="39"/>
      <c r="FQW789" s="39"/>
      <c r="FQX789" s="39"/>
      <c r="FQY789" s="39"/>
      <c r="FQZ789" s="39"/>
      <c r="FRA789" s="39"/>
      <c r="FRB789" s="39"/>
      <c r="FRC789" s="39"/>
      <c r="FRD789" s="39"/>
      <c r="FRE789" s="39"/>
      <c r="FRF789" s="39"/>
      <c r="FRG789" s="39"/>
      <c r="FRH789" s="39"/>
      <c r="FRI789" s="39"/>
      <c r="FRJ789" s="39"/>
      <c r="FRK789" s="39"/>
      <c r="FRL789" s="39"/>
      <c r="FRM789" s="39"/>
      <c r="FRN789" s="39"/>
      <c r="FRO789" s="39"/>
      <c r="FRP789" s="39"/>
      <c r="FRQ789" s="39"/>
      <c r="FRR789" s="39"/>
      <c r="FRS789" s="39"/>
      <c r="FRT789" s="39"/>
      <c r="FRU789" s="39"/>
      <c r="FRV789" s="39"/>
      <c r="FRW789" s="39"/>
      <c r="FRX789" s="39"/>
      <c r="FRY789" s="39"/>
      <c r="FRZ789" s="39"/>
      <c r="FSA789" s="39"/>
      <c r="FSB789" s="39"/>
      <c r="FSC789" s="39"/>
      <c r="FSD789" s="39"/>
      <c r="FSE789" s="39"/>
      <c r="FSF789" s="39"/>
      <c r="FSG789" s="39"/>
      <c r="FSH789" s="39"/>
      <c r="FSI789" s="39"/>
      <c r="FSJ789" s="39"/>
      <c r="FSK789" s="39"/>
      <c r="FSL789" s="39"/>
      <c r="FSM789" s="39"/>
      <c r="FSN789" s="39"/>
      <c r="FSO789" s="39"/>
      <c r="FSP789" s="39"/>
      <c r="FSQ789" s="39"/>
      <c r="FSR789" s="39"/>
      <c r="FSS789" s="39"/>
      <c r="FST789" s="39"/>
      <c r="FSU789" s="39"/>
      <c r="FSV789" s="39"/>
      <c r="FSW789" s="39"/>
      <c r="FSX789" s="39"/>
      <c r="FSY789" s="39"/>
      <c r="FSZ789" s="39"/>
      <c r="FTA789" s="39"/>
      <c r="FTB789" s="39"/>
      <c r="FTC789" s="39"/>
      <c r="FTD789" s="39"/>
      <c r="FTE789" s="39"/>
      <c r="FTF789" s="39"/>
      <c r="FTG789" s="39"/>
      <c r="FTH789" s="39"/>
      <c r="FTI789" s="39"/>
      <c r="FTJ789" s="39"/>
      <c r="FTK789" s="39"/>
      <c r="FTL789" s="39"/>
      <c r="FTM789" s="39"/>
      <c r="FTN789" s="39"/>
      <c r="FTO789" s="39"/>
      <c r="FTP789" s="39"/>
      <c r="FTQ789" s="39"/>
      <c r="FTR789" s="39"/>
      <c r="FTS789" s="39"/>
      <c r="FTT789" s="39"/>
      <c r="FTU789" s="39"/>
      <c r="FTV789" s="39"/>
      <c r="FTW789" s="39"/>
      <c r="FTX789" s="39"/>
      <c r="FTY789" s="39"/>
      <c r="FTZ789" s="39"/>
      <c r="FUA789" s="39"/>
      <c r="FUB789" s="39"/>
      <c r="FUC789" s="39"/>
      <c r="FUD789" s="39"/>
      <c r="FUE789" s="39"/>
      <c r="FUF789" s="39"/>
      <c r="FUG789" s="39"/>
      <c r="FUH789" s="39"/>
      <c r="FUI789" s="39"/>
      <c r="FUJ789" s="39"/>
      <c r="FUK789" s="39"/>
      <c r="FUL789" s="39"/>
      <c r="FUM789" s="39"/>
      <c r="FUN789" s="39"/>
      <c r="FUO789" s="39"/>
      <c r="FUP789" s="39"/>
      <c r="FUQ789" s="39"/>
      <c r="FUR789" s="39"/>
      <c r="FUS789" s="39"/>
      <c r="FUT789" s="39"/>
      <c r="FUU789" s="39"/>
      <c r="FUV789" s="39"/>
      <c r="FUW789" s="39"/>
      <c r="FUX789" s="39"/>
      <c r="FUY789" s="39"/>
      <c r="FUZ789" s="39"/>
      <c r="FVA789" s="39"/>
      <c r="FVB789" s="39"/>
      <c r="FVC789" s="39"/>
      <c r="FVD789" s="39"/>
      <c r="FVE789" s="39"/>
      <c r="FVF789" s="39"/>
      <c r="FVG789" s="39"/>
      <c r="FVH789" s="39"/>
      <c r="FVI789" s="39"/>
      <c r="FVJ789" s="39"/>
      <c r="FVK789" s="39"/>
      <c r="FVL789" s="39"/>
      <c r="FVM789" s="39"/>
      <c r="FVN789" s="39"/>
      <c r="FVO789" s="39"/>
      <c r="FVP789" s="39"/>
      <c r="FVQ789" s="39"/>
      <c r="FVR789" s="39"/>
      <c r="FVS789" s="39"/>
      <c r="FVT789" s="39"/>
      <c r="FVU789" s="39"/>
      <c r="FVV789" s="39"/>
      <c r="FVW789" s="39"/>
      <c r="FVX789" s="39"/>
      <c r="FVY789" s="39"/>
      <c r="FVZ789" s="39"/>
      <c r="FWA789" s="39"/>
      <c r="FWB789" s="39"/>
      <c r="FWC789" s="39"/>
      <c r="FWD789" s="39"/>
      <c r="FWE789" s="39"/>
      <c r="FWF789" s="39"/>
      <c r="FWG789" s="39"/>
      <c r="FWH789" s="39"/>
      <c r="FWI789" s="39"/>
      <c r="FWJ789" s="39"/>
      <c r="FWK789" s="39"/>
      <c r="FWL789" s="39"/>
      <c r="FWM789" s="39"/>
      <c r="FWN789" s="39"/>
      <c r="FWO789" s="39"/>
      <c r="FWP789" s="39"/>
      <c r="FWQ789" s="39"/>
      <c r="FWR789" s="39"/>
      <c r="FWS789" s="39"/>
      <c r="FWT789" s="39"/>
      <c r="FWU789" s="39"/>
      <c r="FWV789" s="39"/>
      <c r="FWW789" s="39"/>
      <c r="FWX789" s="39"/>
      <c r="FWY789" s="39"/>
      <c r="FWZ789" s="39"/>
      <c r="FXA789" s="39"/>
      <c r="FXB789" s="39"/>
      <c r="FXC789" s="39"/>
      <c r="FXD789" s="39"/>
      <c r="FXE789" s="39"/>
      <c r="FXF789" s="39"/>
      <c r="FXG789" s="39"/>
      <c r="FXH789" s="39"/>
      <c r="FXI789" s="39"/>
      <c r="FXJ789" s="39"/>
      <c r="FXK789" s="39"/>
      <c r="FXL789" s="39"/>
      <c r="FXM789" s="39"/>
      <c r="FXN789" s="39"/>
      <c r="FXO789" s="39"/>
      <c r="FXP789" s="39"/>
      <c r="FXQ789" s="39"/>
      <c r="FXR789" s="39"/>
      <c r="FXS789" s="39"/>
      <c r="FXT789" s="39"/>
      <c r="FXU789" s="39"/>
      <c r="FXV789" s="39"/>
      <c r="FXW789" s="39"/>
      <c r="FXX789" s="39"/>
      <c r="FXY789" s="39"/>
      <c r="FXZ789" s="39"/>
      <c r="FYA789" s="39"/>
      <c r="FYB789" s="39"/>
      <c r="FYC789" s="39"/>
      <c r="FYD789" s="39"/>
      <c r="FYE789" s="39"/>
      <c r="FYF789" s="39"/>
      <c r="FYG789" s="39"/>
      <c r="FYH789" s="39"/>
      <c r="FYI789" s="39"/>
      <c r="FYJ789" s="39"/>
      <c r="FYK789" s="39"/>
      <c r="FYL789" s="39"/>
      <c r="FYM789" s="39"/>
      <c r="FYN789" s="39"/>
      <c r="FYO789" s="39"/>
      <c r="FYP789" s="39"/>
      <c r="FYQ789" s="39"/>
      <c r="FYR789" s="39"/>
      <c r="FYS789" s="39"/>
      <c r="FYT789" s="39"/>
      <c r="FYU789" s="39"/>
      <c r="FYV789" s="39"/>
      <c r="FYW789" s="39"/>
      <c r="FYX789" s="39"/>
      <c r="FYY789" s="39"/>
      <c r="FYZ789" s="39"/>
      <c r="FZA789" s="39"/>
      <c r="FZB789" s="39"/>
      <c r="FZC789" s="39"/>
      <c r="FZD789" s="39"/>
      <c r="FZE789" s="39"/>
      <c r="FZF789" s="39"/>
      <c r="FZG789" s="39"/>
      <c r="FZH789" s="39"/>
      <c r="FZI789" s="39"/>
      <c r="FZJ789" s="39"/>
      <c r="FZK789" s="39"/>
      <c r="FZL789" s="39"/>
      <c r="FZM789" s="39"/>
      <c r="FZN789" s="39"/>
      <c r="FZO789" s="39"/>
      <c r="FZP789" s="39"/>
      <c r="FZQ789" s="39"/>
      <c r="FZR789" s="39"/>
      <c r="FZS789" s="39"/>
      <c r="FZT789" s="39"/>
      <c r="FZU789" s="39"/>
      <c r="FZV789" s="39"/>
      <c r="FZW789" s="39"/>
      <c r="FZX789" s="39"/>
      <c r="FZY789" s="39"/>
      <c r="FZZ789" s="39"/>
      <c r="GAA789" s="39"/>
      <c r="GAB789" s="39"/>
      <c r="GAC789" s="39"/>
      <c r="GAD789" s="39"/>
      <c r="GAE789" s="39"/>
      <c r="GAF789" s="39"/>
      <c r="GAG789" s="39"/>
      <c r="GAH789" s="39"/>
      <c r="GAI789" s="39"/>
      <c r="GAJ789" s="39"/>
      <c r="GAK789" s="39"/>
      <c r="GAL789" s="39"/>
      <c r="GAM789" s="39"/>
      <c r="GAN789" s="39"/>
      <c r="GAO789" s="39"/>
      <c r="GAP789" s="39"/>
      <c r="GAQ789" s="39"/>
      <c r="GAR789" s="39"/>
      <c r="GAS789" s="39"/>
      <c r="GAT789" s="39"/>
      <c r="GAU789" s="39"/>
      <c r="GAV789" s="39"/>
      <c r="GAW789" s="39"/>
      <c r="GAX789" s="39"/>
      <c r="GAY789" s="39"/>
      <c r="GAZ789" s="39"/>
      <c r="GBA789" s="39"/>
      <c r="GBB789" s="39"/>
      <c r="GBC789" s="39"/>
      <c r="GBD789" s="39"/>
      <c r="GBE789" s="39"/>
      <c r="GBF789" s="39"/>
      <c r="GBG789" s="39"/>
      <c r="GBH789" s="39"/>
      <c r="GBI789" s="39"/>
      <c r="GBJ789" s="39"/>
      <c r="GBK789" s="39"/>
      <c r="GBL789" s="39"/>
      <c r="GBM789" s="39"/>
      <c r="GBN789" s="39"/>
      <c r="GBO789" s="39"/>
      <c r="GBP789" s="39"/>
      <c r="GBQ789" s="39"/>
      <c r="GBR789" s="39"/>
      <c r="GBS789" s="39"/>
      <c r="GBT789" s="39"/>
      <c r="GBU789" s="39"/>
      <c r="GBV789" s="39"/>
      <c r="GBW789" s="39"/>
      <c r="GBX789" s="39"/>
      <c r="GBY789" s="39"/>
      <c r="GBZ789" s="39"/>
      <c r="GCA789" s="39"/>
      <c r="GCB789" s="39"/>
      <c r="GCC789" s="39"/>
      <c r="GCD789" s="39"/>
      <c r="GCE789" s="39"/>
      <c r="GCF789" s="39"/>
      <c r="GCG789" s="39"/>
      <c r="GCH789" s="39"/>
      <c r="GCI789" s="39"/>
      <c r="GCJ789" s="39"/>
      <c r="GCK789" s="39"/>
      <c r="GCL789" s="39"/>
      <c r="GCM789" s="39"/>
      <c r="GCN789" s="39"/>
      <c r="GCO789" s="39"/>
      <c r="GCP789" s="39"/>
      <c r="GCQ789" s="39"/>
      <c r="GCR789" s="39"/>
      <c r="GCS789" s="39"/>
      <c r="GCT789" s="39"/>
      <c r="GCU789" s="39"/>
      <c r="GCV789" s="39"/>
      <c r="GCW789" s="39"/>
      <c r="GCX789" s="39"/>
      <c r="GCY789" s="39"/>
      <c r="GCZ789" s="39"/>
      <c r="GDA789" s="39"/>
      <c r="GDB789" s="39"/>
      <c r="GDC789" s="39"/>
      <c r="GDD789" s="39"/>
      <c r="GDE789" s="39"/>
      <c r="GDF789" s="39"/>
      <c r="GDG789" s="39"/>
      <c r="GDH789" s="39"/>
      <c r="GDI789" s="39"/>
      <c r="GDJ789" s="39"/>
      <c r="GDK789" s="39"/>
      <c r="GDL789" s="39"/>
      <c r="GDM789" s="39"/>
      <c r="GDN789" s="39"/>
      <c r="GDO789" s="39"/>
      <c r="GDP789" s="39"/>
      <c r="GDQ789" s="39"/>
      <c r="GDR789" s="39"/>
      <c r="GDS789" s="39"/>
      <c r="GDT789" s="39"/>
      <c r="GDU789" s="39"/>
      <c r="GDV789" s="39"/>
      <c r="GDW789" s="39"/>
      <c r="GDX789" s="39"/>
      <c r="GDY789" s="39"/>
      <c r="GDZ789" s="39"/>
      <c r="GEA789" s="39"/>
      <c r="GEB789" s="39"/>
      <c r="GEC789" s="39"/>
      <c r="GED789" s="39"/>
      <c r="GEE789" s="39"/>
      <c r="GEF789" s="39"/>
      <c r="GEG789" s="39"/>
      <c r="GEH789" s="39"/>
      <c r="GEI789" s="39"/>
      <c r="GEJ789" s="39"/>
      <c r="GEK789" s="39"/>
      <c r="GEL789" s="39"/>
      <c r="GEM789" s="39"/>
      <c r="GEN789" s="39"/>
      <c r="GEO789" s="39"/>
      <c r="GEP789" s="39"/>
      <c r="GEQ789" s="39"/>
      <c r="GER789" s="39"/>
      <c r="GES789" s="39"/>
      <c r="GET789" s="39"/>
      <c r="GEU789" s="39"/>
      <c r="GEV789" s="39"/>
      <c r="GEW789" s="39"/>
      <c r="GEX789" s="39"/>
      <c r="GEY789" s="39"/>
      <c r="GEZ789" s="39"/>
      <c r="GFA789" s="39"/>
      <c r="GFB789" s="39"/>
      <c r="GFC789" s="39"/>
      <c r="GFD789" s="39"/>
      <c r="GFE789" s="39"/>
      <c r="GFF789" s="39"/>
      <c r="GFG789" s="39"/>
      <c r="GFH789" s="39"/>
      <c r="GFI789" s="39"/>
      <c r="GFJ789" s="39"/>
      <c r="GFK789" s="39"/>
      <c r="GFL789" s="39"/>
      <c r="GFM789" s="39"/>
      <c r="GFN789" s="39"/>
      <c r="GFO789" s="39"/>
      <c r="GFP789" s="39"/>
      <c r="GFQ789" s="39"/>
      <c r="GFR789" s="39"/>
      <c r="GFS789" s="39"/>
      <c r="GFT789" s="39"/>
      <c r="GFU789" s="39"/>
      <c r="GFV789" s="39"/>
      <c r="GFW789" s="39"/>
      <c r="GFX789" s="39"/>
      <c r="GFY789" s="39"/>
      <c r="GFZ789" s="39"/>
      <c r="GGA789" s="39"/>
      <c r="GGB789" s="39"/>
      <c r="GGC789" s="39"/>
      <c r="GGD789" s="39"/>
      <c r="GGE789" s="39"/>
      <c r="GGF789" s="39"/>
      <c r="GGG789" s="39"/>
      <c r="GGH789" s="39"/>
      <c r="GGI789" s="39"/>
      <c r="GGJ789" s="39"/>
      <c r="GGK789" s="39"/>
      <c r="GGL789" s="39"/>
      <c r="GGM789" s="39"/>
      <c r="GGN789" s="39"/>
      <c r="GGO789" s="39"/>
      <c r="GGP789" s="39"/>
      <c r="GGQ789" s="39"/>
      <c r="GGR789" s="39"/>
      <c r="GGS789" s="39"/>
      <c r="GGT789" s="39"/>
      <c r="GGU789" s="39"/>
      <c r="GGV789" s="39"/>
      <c r="GGW789" s="39"/>
      <c r="GGX789" s="39"/>
      <c r="GGY789" s="39"/>
      <c r="GGZ789" s="39"/>
      <c r="GHA789" s="39"/>
      <c r="GHB789" s="39"/>
      <c r="GHC789" s="39"/>
      <c r="GHD789" s="39"/>
      <c r="GHE789" s="39"/>
      <c r="GHF789" s="39"/>
      <c r="GHG789" s="39"/>
      <c r="GHH789" s="39"/>
      <c r="GHI789" s="39"/>
      <c r="GHJ789" s="39"/>
      <c r="GHK789" s="39"/>
      <c r="GHL789" s="39"/>
      <c r="GHM789" s="39"/>
      <c r="GHN789" s="39"/>
      <c r="GHO789" s="39"/>
      <c r="GHP789" s="39"/>
      <c r="GHQ789" s="39"/>
      <c r="GHR789" s="39"/>
      <c r="GHS789" s="39"/>
      <c r="GHT789" s="39"/>
      <c r="GHU789" s="39"/>
      <c r="GHV789" s="39"/>
      <c r="GHW789" s="39"/>
      <c r="GHX789" s="39"/>
      <c r="GHY789" s="39"/>
      <c r="GHZ789" s="39"/>
      <c r="GIA789" s="39"/>
      <c r="GIB789" s="39"/>
      <c r="GIC789" s="39"/>
      <c r="GID789" s="39"/>
      <c r="GIE789" s="39"/>
      <c r="GIF789" s="39"/>
      <c r="GIG789" s="39"/>
      <c r="GIH789" s="39"/>
      <c r="GII789" s="39"/>
      <c r="GIJ789" s="39"/>
      <c r="GIK789" s="39"/>
      <c r="GIL789" s="39"/>
      <c r="GIM789" s="39"/>
      <c r="GIN789" s="39"/>
      <c r="GIO789" s="39"/>
      <c r="GIP789" s="39"/>
      <c r="GIQ789" s="39"/>
      <c r="GIR789" s="39"/>
      <c r="GIS789" s="39"/>
      <c r="GIT789" s="39"/>
      <c r="GIU789" s="39"/>
      <c r="GIV789" s="39"/>
      <c r="GIW789" s="39"/>
      <c r="GIX789" s="39"/>
      <c r="GIY789" s="39"/>
      <c r="GIZ789" s="39"/>
      <c r="GJA789" s="39"/>
      <c r="GJB789" s="39"/>
      <c r="GJC789" s="39"/>
      <c r="GJD789" s="39"/>
      <c r="GJE789" s="39"/>
      <c r="GJF789" s="39"/>
      <c r="GJG789" s="39"/>
      <c r="GJH789" s="39"/>
      <c r="GJI789" s="39"/>
      <c r="GJJ789" s="39"/>
      <c r="GJK789" s="39"/>
      <c r="GJL789" s="39"/>
      <c r="GJM789" s="39"/>
      <c r="GJN789" s="39"/>
      <c r="GJO789" s="39"/>
      <c r="GJP789" s="39"/>
      <c r="GJQ789" s="39"/>
      <c r="GJR789" s="39"/>
      <c r="GJS789" s="39"/>
      <c r="GJT789" s="39"/>
      <c r="GJU789" s="39"/>
      <c r="GJV789" s="39"/>
      <c r="GJW789" s="39"/>
      <c r="GJX789" s="39"/>
      <c r="GJY789" s="39"/>
      <c r="GJZ789" s="39"/>
      <c r="GKA789" s="39"/>
      <c r="GKB789" s="39"/>
      <c r="GKC789" s="39"/>
      <c r="GKD789" s="39"/>
      <c r="GKE789" s="39"/>
      <c r="GKF789" s="39"/>
      <c r="GKG789" s="39"/>
      <c r="GKH789" s="39"/>
      <c r="GKI789" s="39"/>
      <c r="GKJ789" s="39"/>
      <c r="GKK789" s="39"/>
      <c r="GKL789" s="39"/>
      <c r="GKM789" s="39"/>
      <c r="GKN789" s="39"/>
      <c r="GKO789" s="39"/>
      <c r="GKP789" s="39"/>
      <c r="GKQ789" s="39"/>
      <c r="GKR789" s="39"/>
      <c r="GKS789" s="39"/>
      <c r="GKT789" s="39"/>
      <c r="GKU789" s="39"/>
      <c r="GKV789" s="39"/>
      <c r="GKW789" s="39"/>
      <c r="GKX789" s="39"/>
      <c r="GKY789" s="39"/>
      <c r="GKZ789" s="39"/>
      <c r="GLA789" s="39"/>
      <c r="GLB789" s="39"/>
      <c r="GLC789" s="39"/>
      <c r="GLD789" s="39"/>
      <c r="GLE789" s="39"/>
      <c r="GLF789" s="39"/>
      <c r="GLG789" s="39"/>
      <c r="GLH789" s="39"/>
      <c r="GLI789" s="39"/>
      <c r="GLJ789" s="39"/>
      <c r="GLK789" s="39"/>
      <c r="GLL789" s="39"/>
      <c r="GLM789" s="39"/>
      <c r="GLN789" s="39"/>
      <c r="GLO789" s="39"/>
      <c r="GLP789" s="39"/>
      <c r="GLQ789" s="39"/>
      <c r="GLR789" s="39"/>
      <c r="GLS789" s="39"/>
      <c r="GLT789" s="39"/>
      <c r="GLU789" s="39"/>
      <c r="GLV789" s="39"/>
      <c r="GLW789" s="39"/>
      <c r="GLX789" s="39"/>
      <c r="GLY789" s="39"/>
      <c r="GLZ789" s="39"/>
      <c r="GMA789" s="39"/>
      <c r="GMB789" s="39"/>
      <c r="GMC789" s="39"/>
      <c r="GMD789" s="39"/>
      <c r="GME789" s="39"/>
      <c r="GMF789" s="39"/>
      <c r="GMG789" s="39"/>
      <c r="GMH789" s="39"/>
      <c r="GMI789" s="39"/>
      <c r="GMJ789" s="39"/>
      <c r="GMK789" s="39"/>
      <c r="GML789" s="39"/>
      <c r="GMM789" s="39"/>
      <c r="GMN789" s="39"/>
      <c r="GMO789" s="39"/>
      <c r="GMP789" s="39"/>
      <c r="GMQ789" s="39"/>
      <c r="GMR789" s="39"/>
      <c r="GMS789" s="39"/>
      <c r="GMT789" s="39"/>
      <c r="GMU789" s="39"/>
      <c r="GMV789" s="39"/>
      <c r="GMW789" s="39"/>
      <c r="GMX789" s="39"/>
      <c r="GMY789" s="39"/>
      <c r="GMZ789" s="39"/>
      <c r="GNA789" s="39"/>
      <c r="GNB789" s="39"/>
      <c r="GNC789" s="39"/>
      <c r="GND789" s="39"/>
      <c r="GNE789" s="39"/>
      <c r="GNF789" s="39"/>
      <c r="GNG789" s="39"/>
      <c r="GNH789" s="39"/>
      <c r="GNI789" s="39"/>
      <c r="GNJ789" s="39"/>
      <c r="GNK789" s="39"/>
      <c r="GNL789" s="39"/>
      <c r="GNM789" s="39"/>
      <c r="GNN789" s="39"/>
      <c r="GNO789" s="39"/>
      <c r="GNP789" s="39"/>
      <c r="GNQ789" s="39"/>
      <c r="GNR789" s="39"/>
      <c r="GNS789" s="39"/>
      <c r="GNT789" s="39"/>
      <c r="GNU789" s="39"/>
      <c r="GNV789" s="39"/>
      <c r="GNW789" s="39"/>
      <c r="GNX789" s="39"/>
      <c r="GNY789" s="39"/>
      <c r="GNZ789" s="39"/>
      <c r="GOA789" s="39"/>
      <c r="GOB789" s="39"/>
      <c r="GOC789" s="39"/>
      <c r="GOD789" s="39"/>
      <c r="GOE789" s="39"/>
      <c r="GOF789" s="39"/>
      <c r="GOG789" s="39"/>
      <c r="GOH789" s="39"/>
      <c r="GOI789" s="39"/>
      <c r="GOJ789" s="39"/>
      <c r="GOK789" s="39"/>
      <c r="GOL789" s="39"/>
      <c r="GOM789" s="39"/>
      <c r="GON789" s="39"/>
      <c r="GOO789" s="39"/>
      <c r="GOP789" s="39"/>
      <c r="GOQ789" s="39"/>
      <c r="GOR789" s="39"/>
      <c r="GOS789" s="39"/>
      <c r="GOT789" s="39"/>
      <c r="GOU789" s="39"/>
      <c r="GOV789" s="39"/>
      <c r="GOW789" s="39"/>
      <c r="GOX789" s="39"/>
      <c r="GOY789" s="39"/>
      <c r="GOZ789" s="39"/>
      <c r="GPA789" s="39"/>
      <c r="GPB789" s="39"/>
      <c r="GPC789" s="39"/>
      <c r="GPD789" s="39"/>
      <c r="GPE789" s="39"/>
      <c r="GPF789" s="39"/>
      <c r="GPG789" s="39"/>
      <c r="GPH789" s="39"/>
      <c r="GPI789" s="39"/>
      <c r="GPJ789" s="39"/>
      <c r="GPK789" s="39"/>
      <c r="GPL789" s="39"/>
      <c r="GPM789" s="39"/>
      <c r="GPN789" s="39"/>
      <c r="GPO789" s="39"/>
      <c r="GPP789" s="39"/>
      <c r="GPQ789" s="39"/>
      <c r="GPR789" s="39"/>
      <c r="GPS789" s="39"/>
      <c r="GPT789" s="39"/>
      <c r="GPU789" s="39"/>
      <c r="GPV789" s="39"/>
      <c r="GPW789" s="39"/>
      <c r="GPX789" s="39"/>
      <c r="GPY789" s="39"/>
      <c r="GPZ789" s="39"/>
      <c r="GQA789" s="39"/>
      <c r="GQB789" s="39"/>
      <c r="GQC789" s="39"/>
      <c r="GQD789" s="39"/>
      <c r="GQE789" s="39"/>
      <c r="GQF789" s="39"/>
      <c r="GQG789" s="39"/>
      <c r="GQH789" s="39"/>
      <c r="GQI789" s="39"/>
      <c r="GQJ789" s="39"/>
      <c r="GQK789" s="39"/>
      <c r="GQL789" s="39"/>
      <c r="GQM789" s="39"/>
      <c r="GQN789" s="39"/>
      <c r="GQO789" s="39"/>
      <c r="GQP789" s="39"/>
      <c r="GQQ789" s="39"/>
      <c r="GQR789" s="39"/>
      <c r="GQS789" s="39"/>
      <c r="GQT789" s="39"/>
      <c r="GQU789" s="39"/>
      <c r="GQV789" s="39"/>
      <c r="GQW789" s="39"/>
      <c r="GQX789" s="39"/>
      <c r="GQY789" s="39"/>
      <c r="GQZ789" s="39"/>
      <c r="GRA789" s="39"/>
      <c r="GRB789" s="39"/>
      <c r="GRC789" s="39"/>
      <c r="GRD789" s="39"/>
      <c r="GRE789" s="39"/>
      <c r="GRF789" s="39"/>
      <c r="GRG789" s="39"/>
      <c r="GRH789" s="39"/>
      <c r="GRI789" s="39"/>
      <c r="GRJ789" s="39"/>
      <c r="GRK789" s="39"/>
      <c r="GRL789" s="39"/>
      <c r="GRM789" s="39"/>
      <c r="GRN789" s="39"/>
      <c r="GRO789" s="39"/>
      <c r="GRP789" s="39"/>
      <c r="GRQ789" s="39"/>
      <c r="GRR789" s="39"/>
      <c r="GRS789" s="39"/>
      <c r="GRT789" s="39"/>
      <c r="GRU789" s="39"/>
      <c r="GRV789" s="39"/>
      <c r="GRW789" s="39"/>
      <c r="GRX789" s="39"/>
      <c r="GRY789" s="39"/>
      <c r="GRZ789" s="39"/>
      <c r="GSA789" s="39"/>
      <c r="GSB789" s="39"/>
      <c r="GSC789" s="39"/>
      <c r="GSD789" s="39"/>
      <c r="GSE789" s="39"/>
      <c r="GSF789" s="39"/>
      <c r="GSG789" s="39"/>
      <c r="GSH789" s="39"/>
      <c r="GSI789" s="39"/>
      <c r="GSJ789" s="39"/>
      <c r="GSK789" s="39"/>
      <c r="GSL789" s="39"/>
      <c r="GSM789" s="39"/>
      <c r="GSN789" s="39"/>
      <c r="GSO789" s="39"/>
      <c r="GSP789" s="39"/>
      <c r="GSQ789" s="39"/>
      <c r="GSR789" s="39"/>
      <c r="GSS789" s="39"/>
      <c r="GST789" s="39"/>
      <c r="GSU789" s="39"/>
      <c r="GSV789" s="39"/>
      <c r="GSW789" s="39"/>
      <c r="GSX789" s="39"/>
      <c r="GSY789" s="39"/>
      <c r="GSZ789" s="39"/>
      <c r="GTA789" s="39"/>
      <c r="GTB789" s="39"/>
      <c r="GTC789" s="39"/>
      <c r="GTD789" s="39"/>
      <c r="GTE789" s="39"/>
      <c r="GTF789" s="39"/>
      <c r="GTG789" s="39"/>
      <c r="GTH789" s="39"/>
      <c r="GTI789" s="39"/>
      <c r="GTJ789" s="39"/>
      <c r="GTK789" s="39"/>
      <c r="GTL789" s="39"/>
      <c r="GTM789" s="39"/>
      <c r="GTN789" s="39"/>
      <c r="GTO789" s="39"/>
      <c r="GTP789" s="39"/>
      <c r="GTQ789" s="39"/>
      <c r="GTR789" s="39"/>
      <c r="GTS789" s="39"/>
      <c r="GTT789" s="39"/>
      <c r="GTU789" s="39"/>
      <c r="GTV789" s="39"/>
      <c r="GTW789" s="39"/>
      <c r="GTX789" s="39"/>
      <c r="GTY789" s="39"/>
      <c r="GTZ789" s="39"/>
      <c r="GUA789" s="39"/>
      <c r="GUB789" s="39"/>
      <c r="GUC789" s="39"/>
      <c r="GUD789" s="39"/>
      <c r="GUE789" s="39"/>
      <c r="GUF789" s="39"/>
      <c r="GUG789" s="39"/>
      <c r="GUH789" s="39"/>
      <c r="GUI789" s="39"/>
      <c r="GUJ789" s="39"/>
      <c r="GUK789" s="39"/>
      <c r="GUL789" s="39"/>
      <c r="GUM789" s="39"/>
      <c r="GUN789" s="39"/>
      <c r="GUO789" s="39"/>
      <c r="GUP789" s="39"/>
      <c r="GUQ789" s="39"/>
      <c r="GUR789" s="39"/>
      <c r="GUS789" s="39"/>
      <c r="GUT789" s="39"/>
      <c r="GUU789" s="39"/>
      <c r="GUV789" s="39"/>
      <c r="GUW789" s="39"/>
      <c r="GUX789" s="39"/>
      <c r="GUY789" s="39"/>
      <c r="GUZ789" s="39"/>
      <c r="GVA789" s="39"/>
      <c r="GVB789" s="39"/>
      <c r="GVC789" s="39"/>
      <c r="GVD789" s="39"/>
      <c r="GVE789" s="39"/>
      <c r="GVF789" s="39"/>
      <c r="GVG789" s="39"/>
      <c r="GVH789" s="39"/>
      <c r="GVI789" s="39"/>
      <c r="GVJ789" s="39"/>
      <c r="GVK789" s="39"/>
      <c r="GVL789" s="39"/>
      <c r="GVM789" s="39"/>
      <c r="GVN789" s="39"/>
      <c r="GVO789" s="39"/>
      <c r="GVP789" s="39"/>
      <c r="GVQ789" s="39"/>
      <c r="GVR789" s="39"/>
      <c r="GVS789" s="39"/>
      <c r="GVT789" s="39"/>
      <c r="GVU789" s="39"/>
      <c r="GVV789" s="39"/>
      <c r="GVW789" s="39"/>
      <c r="GVX789" s="39"/>
      <c r="GVY789" s="39"/>
      <c r="GVZ789" s="39"/>
      <c r="GWA789" s="39"/>
      <c r="GWB789" s="39"/>
      <c r="GWC789" s="39"/>
      <c r="GWD789" s="39"/>
      <c r="GWE789" s="39"/>
      <c r="GWF789" s="39"/>
      <c r="GWG789" s="39"/>
      <c r="GWH789" s="39"/>
      <c r="GWI789" s="39"/>
      <c r="GWJ789" s="39"/>
      <c r="GWK789" s="39"/>
      <c r="GWL789" s="39"/>
      <c r="GWM789" s="39"/>
      <c r="GWN789" s="39"/>
      <c r="GWO789" s="39"/>
      <c r="GWP789" s="39"/>
      <c r="GWQ789" s="39"/>
      <c r="GWR789" s="39"/>
      <c r="GWS789" s="39"/>
      <c r="GWT789" s="39"/>
      <c r="GWU789" s="39"/>
      <c r="GWV789" s="39"/>
      <c r="GWW789" s="39"/>
      <c r="GWX789" s="39"/>
      <c r="GWY789" s="39"/>
      <c r="GWZ789" s="39"/>
      <c r="GXA789" s="39"/>
      <c r="GXB789" s="39"/>
      <c r="GXC789" s="39"/>
      <c r="GXD789" s="39"/>
      <c r="GXE789" s="39"/>
      <c r="GXF789" s="39"/>
      <c r="GXG789" s="39"/>
      <c r="GXH789" s="39"/>
      <c r="GXI789" s="39"/>
      <c r="GXJ789" s="39"/>
      <c r="GXK789" s="39"/>
      <c r="GXL789" s="39"/>
      <c r="GXM789" s="39"/>
      <c r="GXN789" s="39"/>
      <c r="GXO789" s="39"/>
      <c r="GXP789" s="39"/>
      <c r="GXQ789" s="39"/>
      <c r="GXR789" s="39"/>
      <c r="GXS789" s="39"/>
      <c r="GXT789" s="39"/>
      <c r="GXU789" s="39"/>
      <c r="GXV789" s="39"/>
      <c r="GXW789" s="39"/>
      <c r="GXX789" s="39"/>
      <c r="GXY789" s="39"/>
      <c r="GXZ789" s="39"/>
      <c r="GYA789" s="39"/>
      <c r="GYB789" s="39"/>
      <c r="GYC789" s="39"/>
      <c r="GYD789" s="39"/>
      <c r="GYE789" s="39"/>
      <c r="GYF789" s="39"/>
      <c r="GYG789" s="39"/>
      <c r="GYH789" s="39"/>
      <c r="GYI789" s="39"/>
      <c r="GYJ789" s="39"/>
      <c r="GYK789" s="39"/>
      <c r="GYL789" s="39"/>
      <c r="GYM789" s="39"/>
      <c r="GYN789" s="39"/>
      <c r="GYO789" s="39"/>
      <c r="GYP789" s="39"/>
      <c r="GYQ789" s="39"/>
      <c r="GYR789" s="39"/>
      <c r="GYS789" s="39"/>
      <c r="GYT789" s="39"/>
      <c r="GYU789" s="39"/>
      <c r="GYV789" s="39"/>
      <c r="GYW789" s="39"/>
      <c r="GYX789" s="39"/>
      <c r="GYY789" s="39"/>
      <c r="GYZ789" s="39"/>
      <c r="GZA789" s="39"/>
      <c r="GZB789" s="39"/>
      <c r="GZC789" s="39"/>
      <c r="GZD789" s="39"/>
      <c r="GZE789" s="39"/>
      <c r="GZF789" s="39"/>
      <c r="GZG789" s="39"/>
      <c r="GZH789" s="39"/>
      <c r="GZI789" s="39"/>
      <c r="GZJ789" s="39"/>
      <c r="GZK789" s="39"/>
      <c r="GZL789" s="39"/>
      <c r="GZM789" s="39"/>
      <c r="GZN789" s="39"/>
      <c r="GZO789" s="39"/>
      <c r="GZP789" s="39"/>
      <c r="GZQ789" s="39"/>
      <c r="GZR789" s="39"/>
      <c r="GZS789" s="39"/>
      <c r="GZT789" s="39"/>
      <c r="GZU789" s="39"/>
      <c r="GZV789" s="39"/>
      <c r="GZW789" s="39"/>
      <c r="GZX789" s="39"/>
      <c r="GZY789" s="39"/>
      <c r="GZZ789" s="39"/>
      <c r="HAA789" s="39"/>
      <c r="HAB789" s="39"/>
      <c r="HAC789" s="39"/>
      <c r="HAD789" s="39"/>
      <c r="HAE789" s="39"/>
      <c r="HAF789" s="39"/>
      <c r="HAG789" s="39"/>
      <c r="HAH789" s="39"/>
      <c r="HAI789" s="39"/>
      <c r="HAJ789" s="39"/>
      <c r="HAK789" s="39"/>
      <c r="HAL789" s="39"/>
      <c r="HAM789" s="39"/>
      <c r="HAN789" s="39"/>
      <c r="HAO789" s="39"/>
      <c r="HAP789" s="39"/>
      <c r="HAQ789" s="39"/>
      <c r="HAR789" s="39"/>
      <c r="HAS789" s="39"/>
      <c r="HAT789" s="39"/>
      <c r="HAU789" s="39"/>
      <c r="HAV789" s="39"/>
      <c r="HAW789" s="39"/>
      <c r="HAX789" s="39"/>
      <c r="HAY789" s="39"/>
      <c r="HAZ789" s="39"/>
      <c r="HBA789" s="39"/>
      <c r="HBB789" s="39"/>
      <c r="HBC789" s="39"/>
      <c r="HBD789" s="39"/>
      <c r="HBE789" s="39"/>
      <c r="HBF789" s="39"/>
      <c r="HBG789" s="39"/>
      <c r="HBH789" s="39"/>
      <c r="HBI789" s="39"/>
      <c r="HBJ789" s="39"/>
      <c r="HBK789" s="39"/>
      <c r="HBL789" s="39"/>
      <c r="HBM789" s="39"/>
      <c r="HBN789" s="39"/>
      <c r="HBO789" s="39"/>
      <c r="HBP789" s="39"/>
      <c r="HBQ789" s="39"/>
      <c r="HBR789" s="39"/>
      <c r="HBS789" s="39"/>
      <c r="HBT789" s="39"/>
      <c r="HBU789" s="39"/>
      <c r="HBV789" s="39"/>
      <c r="HBW789" s="39"/>
      <c r="HBX789" s="39"/>
      <c r="HBY789" s="39"/>
      <c r="HBZ789" s="39"/>
      <c r="HCA789" s="39"/>
      <c r="HCB789" s="39"/>
      <c r="HCC789" s="39"/>
      <c r="HCD789" s="39"/>
      <c r="HCE789" s="39"/>
      <c r="HCF789" s="39"/>
      <c r="HCG789" s="39"/>
      <c r="HCH789" s="39"/>
      <c r="HCI789" s="39"/>
      <c r="HCJ789" s="39"/>
      <c r="HCK789" s="39"/>
      <c r="HCL789" s="39"/>
      <c r="HCM789" s="39"/>
      <c r="HCN789" s="39"/>
      <c r="HCO789" s="39"/>
      <c r="HCP789" s="39"/>
      <c r="HCQ789" s="39"/>
      <c r="HCR789" s="39"/>
      <c r="HCS789" s="39"/>
      <c r="HCT789" s="39"/>
      <c r="HCU789" s="39"/>
      <c r="HCV789" s="39"/>
      <c r="HCW789" s="39"/>
      <c r="HCX789" s="39"/>
      <c r="HCY789" s="39"/>
      <c r="HCZ789" s="39"/>
      <c r="HDA789" s="39"/>
      <c r="HDB789" s="39"/>
      <c r="HDC789" s="39"/>
      <c r="HDD789" s="39"/>
      <c r="HDE789" s="39"/>
      <c r="HDF789" s="39"/>
      <c r="HDG789" s="39"/>
      <c r="HDH789" s="39"/>
      <c r="HDI789" s="39"/>
      <c r="HDJ789" s="39"/>
      <c r="HDK789" s="39"/>
      <c r="HDL789" s="39"/>
      <c r="HDM789" s="39"/>
      <c r="HDN789" s="39"/>
      <c r="HDO789" s="39"/>
      <c r="HDP789" s="39"/>
      <c r="HDQ789" s="39"/>
      <c r="HDR789" s="39"/>
      <c r="HDS789" s="39"/>
      <c r="HDT789" s="39"/>
      <c r="HDU789" s="39"/>
      <c r="HDV789" s="39"/>
      <c r="HDW789" s="39"/>
      <c r="HDX789" s="39"/>
      <c r="HDY789" s="39"/>
      <c r="HDZ789" s="39"/>
      <c r="HEA789" s="39"/>
      <c r="HEB789" s="39"/>
      <c r="HEC789" s="39"/>
      <c r="HED789" s="39"/>
      <c r="HEE789" s="39"/>
      <c r="HEF789" s="39"/>
      <c r="HEG789" s="39"/>
      <c r="HEH789" s="39"/>
      <c r="HEI789" s="39"/>
      <c r="HEJ789" s="39"/>
      <c r="HEK789" s="39"/>
      <c r="HEL789" s="39"/>
      <c r="HEM789" s="39"/>
      <c r="HEN789" s="39"/>
      <c r="HEO789" s="39"/>
      <c r="HEP789" s="39"/>
      <c r="HEQ789" s="39"/>
      <c r="HER789" s="39"/>
      <c r="HES789" s="39"/>
      <c r="HET789" s="39"/>
      <c r="HEU789" s="39"/>
      <c r="HEV789" s="39"/>
      <c r="HEW789" s="39"/>
      <c r="HEX789" s="39"/>
      <c r="HEY789" s="39"/>
      <c r="HEZ789" s="39"/>
      <c r="HFA789" s="39"/>
      <c r="HFB789" s="39"/>
      <c r="HFC789" s="39"/>
      <c r="HFD789" s="39"/>
      <c r="HFE789" s="39"/>
      <c r="HFF789" s="39"/>
      <c r="HFG789" s="39"/>
      <c r="HFH789" s="39"/>
      <c r="HFI789" s="39"/>
      <c r="HFJ789" s="39"/>
      <c r="HFK789" s="39"/>
      <c r="HFL789" s="39"/>
      <c r="HFM789" s="39"/>
      <c r="HFN789" s="39"/>
      <c r="HFO789" s="39"/>
      <c r="HFP789" s="39"/>
      <c r="HFQ789" s="39"/>
      <c r="HFR789" s="39"/>
      <c r="HFS789" s="39"/>
      <c r="HFT789" s="39"/>
      <c r="HFU789" s="39"/>
      <c r="HFV789" s="39"/>
      <c r="HFW789" s="39"/>
      <c r="HFX789" s="39"/>
      <c r="HFY789" s="39"/>
      <c r="HFZ789" s="39"/>
      <c r="HGA789" s="39"/>
      <c r="HGB789" s="39"/>
      <c r="HGC789" s="39"/>
      <c r="HGD789" s="39"/>
      <c r="HGE789" s="39"/>
      <c r="HGF789" s="39"/>
      <c r="HGG789" s="39"/>
      <c r="HGH789" s="39"/>
      <c r="HGI789" s="39"/>
      <c r="HGJ789" s="39"/>
      <c r="HGK789" s="39"/>
      <c r="HGL789" s="39"/>
      <c r="HGM789" s="39"/>
      <c r="HGN789" s="39"/>
      <c r="HGO789" s="39"/>
      <c r="HGP789" s="39"/>
      <c r="HGQ789" s="39"/>
      <c r="HGR789" s="39"/>
      <c r="HGS789" s="39"/>
      <c r="HGT789" s="39"/>
      <c r="HGU789" s="39"/>
      <c r="HGV789" s="39"/>
      <c r="HGW789" s="39"/>
      <c r="HGX789" s="39"/>
      <c r="HGY789" s="39"/>
      <c r="HGZ789" s="39"/>
      <c r="HHA789" s="39"/>
      <c r="HHB789" s="39"/>
      <c r="HHC789" s="39"/>
      <c r="HHD789" s="39"/>
      <c r="HHE789" s="39"/>
      <c r="HHF789" s="39"/>
      <c r="HHG789" s="39"/>
      <c r="HHH789" s="39"/>
      <c r="HHI789" s="39"/>
      <c r="HHJ789" s="39"/>
      <c r="HHK789" s="39"/>
      <c r="HHL789" s="39"/>
      <c r="HHM789" s="39"/>
      <c r="HHN789" s="39"/>
      <c r="HHO789" s="39"/>
      <c r="HHP789" s="39"/>
      <c r="HHQ789" s="39"/>
      <c r="HHR789" s="39"/>
      <c r="HHS789" s="39"/>
      <c r="HHT789" s="39"/>
      <c r="HHU789" s="39"/>
      <c r="HHV789" s="39"/>
      <c r="HHW789" s="39"/>
      <c r="HHX789" s="39"/>
      <c r="HHY789" s="39"/>
      <c r="HHZ789" s="39"/>
      <c r="HIA789" s="39"/>
      <c r="HIB789" s="39"/>
      <c r="HIC789" s="39"/>
      <c r="HID789" s="39"/>
      <c r="HIE789" s="39"/>
      <c r="HIF789" s="39"/>
      <c r="HIG789" s="39"/>
      <c r="HIH789" s="39"/>
      <c r="HII789" s="39"/>
      <c r="HIJ789" s="39"/>
      <c r="HIK789" s="39"/>
      <c r="HIL789" s="39"/>
      <c r="HIM789" s="39"/>
      <c r="HIN789" s="39"/>
      <c r="HIO789" s="39"/>
      <c r="HIP789" s="39"/>
      <c r="HIQ789" s="39"/>
      <c r="HIR789" s="39"/>
      <c r="HIS789" s="39"/>
      <c r="HIT789" s="39"/>
      <c r="HIU789" s="39"/>
      <c r="HIV789" s="39"/>
      <c r="HIW789" s="39"/>
      <c r="HIX789" s="39"/>
      <c r="HIY789" s="39"/>
      <c r="HIZ789" s="39"/>
      <c r="HJA789" s="39"/>
      <c r="HJB789" s="39"/>
      <c r="HJC789" s="39"/>
      <c r="HJD789" s="39"/>
      <c r="HJE789" s="39"/>
      <c r="HJF789" s="39"/>
      <c r="HJG789" s="39"/>
      <c r="HJH789" s="39"/>
      <c r="HJI789" s="39"/>
      <c r="HJJ789" s="39"/>
      <c r="HJK789" s="39"/>
      <c r="HJL789" s="39"/>
      <c r="HJM789" s="39"/>
      <c r="HJN789" s="39"/>
      <c r="HJO789" s="39"/>
      <c r="HJP789" s="39"/>
      <c r="HJQ789" s="39"/>
      <c r="HJR789" s="39"/>
      <c r="HJS789" s="39"/>
      <c r="HJT789" s="39"/>
      <c r="HJU789" s="39"/>
      <c r="HJV789" s="39"/>
      <c r="HJW789" s="39"/>
      <c r="HJX789" s="39"/>
      <c r="HJY789" s="39"/>
      <c r="HJZ789" s="39"/>
      <c r="HKA789" s="39"/>
      <c r="HKB789" s="39"/>
      <c r="HKC789" s="39"/>
      <c r="HKD789" s="39"/>
      <c r="HKE789" s="39"/>
      <c r="HKF789" s="39"/>
      <c r="HKG789" s="39"/>
      <c r="HKH789" s="39"/>
      <c r="HKI789" s="39"/>
      <c r="HKJ789" s="39"/>
      <c r="HKK789" s="39"/>
      <c r="HKL789" s="39"/>
      <c r="HKM789" s="39"/>
      <c r="HKN789" s="39"/>
      <c r="HKO789" s="39"/>
      <c r="HKP789" s="39"/>
      <c r="HKQ789" s="39"/>
      <c r="HKR789" s="39"/>
      <c r="HKS789" s="39"/>
      <c r="HKT789" s="39"/>
      <c r="HKU789" s="39"/>
      <c r="HKV789" s="39"/>
      <c r="HKW789" s="39"/>
      <c r="HKX789" s="39"/>
      <c r="HKY789" s="39"/>
      <c r="HKZ789" s="39"/>
      <c r="HLA789" s="39"/>
      <c r="HLB789" s="39"/>
      <c r="HLC789" s="39"/>
      <c r="HLD789" s="39"/>
      <c r="HLE789" s="39"/>
      <c r="HLF789" s="39"/>
      <c r="HLG789" s="39"/>
      <c r="HLH789" s="39"/>
      <c r="HLI789" s="39"/>
      <c r="HLJ789" s="39"/>
      <c r="HLK789" s="39"/>
      <c r="HLL789" s="39"/>
      <c r="HLM789" s="39"/>
      <c r="HLN789" s="39"/>
      <c r="HLO789" s="39"/>
      <c r="HLP789" s="39"/>
      <c r="HLQ789" s="39"/>
      <c r="HLR789" s="39"/>
      <c r="HLS789" s="39"/>
      <c r="HLT789" s="39"/>
      <c r="HLU789" s="39"/>
      <c r="HLV789" s="39"/>
      <c r="HLW789" s="39"/>
      <c r="HLX789" s="39"/>
      <c r="HLY789" s="39"/>
      <c r="HLZ789" s="39"/>
      <c r="HMA789" s="39"/>
      <c r="HMB789" s="39"/>
      <c r="HMC789" s="39"/>
      <c r="HMD789" s="39"/>
      <c r="HME789" s="39"/>
      <c r="HMF789" s="39"/>
      <c r="HMG789" s="39"/>
      <c r="HMH789" s="39"/>
      <c r="HMI789" s="39"/>
      <c r="HMJ789" s="39"/>
      <c r="HMK789" s="39"/>
      <c r="HML789" s="39"/>
      <c r="HMM789" s="39"/>
      <c r="HMN789" s="39"/>
      <c r="HMO789" s="39"/>
      <c r="HMP789" s="39"/>
      <c r="HMQ789" s="39"/>
      <c r="HMR789" s="39"/>
      <c r="HMS789" s="39"/>
      <c r="HMT789" s="39"/>
      <c r="HMU789" s="39"/>
      <c r="HMV789" s="39"/>
      <c r="HMW789" s="39"/>
      <c r="HMX789" s="39"/>
      <c r="HMY789" s="39"/>
      <c r="HMZ789" s="39"/>
      <c r="HNA789" s="39"/>
      <c r="HNB789" s="39"/>
      <c r="HNC789" s="39"/>
      <c r="HND789" s="39"/>
      <c r="HNE789" s="39"/>
      <c r="HNF789" s="39"/>
      <c r="HNG789" s="39"/>
      <c r="HNH789" s="39"/>
      <c r="HNI789" s="39"/>
      <c r="HNJ789" s="39"/>
      <c r="HNK789" s="39"/>
      <c r="HNL789" s="39"/>
      <c r="HNM789" s="39"/>
      <c r="HNN789" s="39"/>
      <c r="HNO789" s="39"/>
      <c r="HNP789" s="39"/>
      <c r="HNQ789" s="39"/>
      <c r="HNR789" s="39"/>
      <c r="HNS789" s="39"/>
      <c r="HNT789" s="39"/>
      <c r="HNU789" s="39"/>
      <c r="HNV789" s="39"/>
      <c r="HNW789" s="39"/>
      <c r="HNX789" s="39"/>
      <c r="HNY789" s="39"/>
      <c r="HNZ789" s="39"/>
      <c r="HOA789" s="39"/>
      <c r="HOB789" s="39"/>
      <c r="HOC789" s="39"/>
      <c r="HOD789" s="39"/>
      <c r="HOE789" s="39"/>
      <c r="HOF789" s="39"/>
      <c r="HOG789" s="39"/>
      <c r="HOH789" s="39"/>
      <c r="HOI789" s="39"/>
      <c r="HOJ789" s="39"/>
      <c r="HOK789" s="39"/>
      <c r="HOL789" s="39"/>
      <c r="HOM789" s="39"/>
      <c r="HON789" s="39"/>
      <c r="HOO789" s="39"/>
      <c r="HOP789" s="39"/>
      <c r="HOQ789" s="39"/>
      <c r="HOR789" s="39"/>
      <c r="HOS789" s="39"/>
      <c r="HOT789" s="39"/>
      <c r="HOU789" s="39"/>
      <c r="HOV789" s="39"/>
      <c r="HOW789" s="39"/>
      <c r="HOX789" s="39"/>
      <c r="HOY789" s="39"/>
      <c r="HOZ789" s="39"/>
      <c r="HPA789" s="39"/>
      <c r="HPB789" s="39"/>
      <c r="HPC789" s="39"/>
      <c r="HPD789" s="39"/>
      <c r="HPE789" s="39"/>
      <c r="HPF789" s="39"/>
      <c r="HPG789" s="39"/>
      <c r="HPH789" s="39"/>
      <c r="HPI789" s="39"/>
      <c r="HPJ789" s="39"/>
      <c r="HPK789" s="39"/>
      <c r="HPL789" s="39"/>
      <c r="HPM789" s="39"/>
      <c r="HPN789" s="39"/>
      <c r="HPO789" s="39"/>
      <c r="HPP789" s="39"/>
      <c r="HPQ789" s="39"/>
      <c r="HPR789" s="39"/>
      <c r="HPS789" s="39"/>
      <c r="HPT789" s="39"/>
      <c r="HPU789" s="39"/>
      <c r="HPV789" s="39"/>
      <c r="HPW789" s="39"/>
      <c r="HPX789" s="39"/>
      <c r="HPY789" s="39"/>
      <c r="HPZ789" s="39"/>
      <c r="HQA789" s="39"/>
      <c r="HQB789" s="39"/>
      <c r="HQC789" s="39"/>
      <c r="HQD789" s="39"/>
      <c r="HQE789" s="39"/>
      <c r="HQF789" s="39"/>
      <c r="HQG789" s="39"/>
      <c r="HQH789" s="39"/>
      <c r="HQI789" s="39"/>
      <c r="HQJ789" s="39"/>
      <c r="HQK789" s="39"/>
      <c r="HQL789" s="39"/>
      <c r="HQM789" s="39"/>
      <c r="HQN789" s="39"/>
      <c r="HQO789" s="39"/>
      <c r="HQP789" s="39"/>
      <c r="HQQ789" s="39"/>
      <c r="HQR789" s="39"/>
      <c r="HQS789" s="39"/>
      <c r="HQT789" s="39"/>
      <c r="HQU789" s="39"/>
      <c r="HQV789" s="39"/>
      <c r="HQW789" s="39"/>
      <c r="HQX789" s="39"/>
      <c r="HQY789" s="39"/>
      <c r="HQZ789" s="39"/>
      <c r="HRA789" s="39"/>
      <c r="HRB789" s="39"/>
      <c r="HRC789" s="39"/>
      <c r="HRD789" s="39"/>
      <c r="HRE789" s="39"/>
      <c r="HRF789" s="39"/>
      <c r="HRG789" s="39"/>
      <c r="HRH789" s="39"/>
      <c r="HRI789" s="39"/>
      <c r="HRJ789" s="39"/>
      <c r="HRK789" s="39"/>
      <c r="HRL789" s="39"/>
      <c r="HRM789" s="39"/>
      <c r="HRN789" s="39"/>
      <c r="HRO789" s="39"/>
      <c r="HRP789" s="39"/>
      <c r="HRQ789" s="39"/>
      <c r="HRR789" s="39"/>
      <c r="HRS789" s="39"/>
      <c r="HRT789" s="39"/>
      <c r="HRU789" s="39"/>
      <c r="HRV789" s="39"/>
      <c r="HRW789" s="39"/>
      <c r="HRX789" s="39"/>
      <c r="HRY789" s="39"/>
      <c r="HRZ789" s="39"/>
      <c r="HSA789" s="39"/>
      <c r="HSB789" s="39"/>
      <c r="HSC789" s="39"/>
      <c r="HSD789" s="39"/>
      <c r="HSE789" s="39"/>
      <c r="HSF789" s="39"/>
      <c r="HSG789" s="39"/>
      <c r="HSH789" s="39"/>
      <c r="HSI789" s="39"/>
      <c r="HSJ789" s="39"/>
      <c r="HSK789" s="39"/>
      <c r="HSL789" s="39"/>
      <c r="HSM789" s="39"/>
      <c r="HSN789" s="39"/>
      <c r="HSO789" s="39"/>
      <c r="HSP789" s="39"/>
      <c r="HSQ789" s="39"/>
      <c r="HSR789" s="39"/>
      <c r="HSS789" s="39"/>
      <c r="HST789" s="39"/>
      <c r="HSU789" s="39"/>
      <c r="HSV789" s="39"/>
      <c r="HSW789" s="39"/>
      <c r="HSX789" s="39"/>
      <c r="HSY789" s="39"/>
      <c r="HSZ789" s="39"/>
      <c r="HTA789" s="39"/>
      <c r="HTB789" s="39"/>
      <c r="HTC789" s="39"/>
      <c r="HTD789" s="39"/>
      <c r="HTE789" s="39"/>
      <c r="HTF789" s="39"/>
      <c r="HTG789" s="39"/>
      <c r="HTH789" s="39"/>
      <c r="HTI789" s="39"/>
      <c r="HTJ789" s="39"/>
      <c r="HTK789" s="39"/>
      <c r="HTL789" s="39"/>
      <c r="HTM789" s="39"/>
      <c r="HTN789" s="39"/>
      <c r="HTO789" s="39"/>
      <c r="HTP789" s="39"/>
      <c r="HTQ789" s="39"/>
      <c r="HTR789" s="39"/>
      <c r="HTS789" s="39"/>
      <c r="HTT789" s="39"/>
      <c r="HTU789" s="39"/>
      <c r="HTV789" s="39"/>
      <c r="HTW789" s="39"/>
      <c r="HTX789" s="39"/>
      <c r="HTY789" s="39"/>
      <c r="HTZ789" s="39"/>
      <c r="HUA789" s="39"/>
      <c r="HUB789" s="39"/>
      <c r="HUC789" s="39"/>
      <c r="HUD789" s="39"/>
      <c r="HUE789" s="39"/>
      <c r="HUF789" s="39"/>
      <c r="HUG789" s="39"/>
      <c r="HUH789" s="39"/>
      <c r="HUI789" s="39"/>
      <c r="HUJ789" s="39"/>
      <c r="HUK789" s="39"/>
      <c r="HUL789" s="39"/>
      <c r="HUM789" s="39"/>
      <c r="HUN789" s="39"/>
      <c r="HUO789" s="39"/>
      <c r="HUP789" s="39"/>
      <c r="HUQ789" s="39"/>
      <c r="HUR789" s="39"/>
      <c r="HUS789" s="39"/>
      <c r="HUT789" s="39"/>
      <c r="HUU789" s="39"/>
      <c r="HUV789" s="39"/>
      <c r="HUW789" s="39"/>
      <c r="HUX789" s="39"/>
      <c r="HUY789" s="39"/>
      <c r="HUZ789" s="39"/>
      <c r="HVA789" s="39"/>
      <c r="HVB789" s="39"/>
      <c r="HVC789" s="39"/>
      <c r="HVD789" s="39"/>
      <c r="HVE789" s="39"/>
      <c r="HVF789" s="39"/>
      <c r="HVG789" s="39"/>
      <c r="HVH789" s="39"/>
      <c r="HVI789" s="39"/>
      <c r="HVJ789" s="39"/>
      <c r="HVK789" s="39"/>
      <c r="HVL789" s="39"/>
      <c r="HVM789" s="39"/>
      <c r="HVN789" s="39"/>
      <c r="HVO789" s="39"/>
      <c r="HVP789" s="39"/>
      <c r="HVQ789" s="39"/>
      <c r="HVR789" s="39"/>
      <c r="HVS789" s="39"/>
      <c r="HVT789" s="39"/>
      <c r="HVU789" s="39"/>
      <c r="HVV789" s="39"/>
      <c r="HVW789" s="39"/>
      <c r="HVX789" s="39"/>
      <c r="HVY789" s="39"/>
      <c r="HVZ789" s="39"/>
      <c r="HWA789" s="39"/>
      <c r="HWB789" s="39"/>
      <c r="HWC789" s="39"/>
      <c r="HWD789" s="39"/>
      <c r="HWE789" s="39"/>
      <c r="HWF789" s="39"/>
      <c r="HWG789" s="39"/>
      <c r="HWH789" s="39"/>
      <c r="HWI789" s="39"/>
      <c r="HWJ789" s="39"/>
      <c r="HWK789" s="39"/>
      <c r="HWL789" s="39"/>
      <c r="HWM789" s="39"/>
      <c r="HWN789" s="39"/>
      <c r="HWO789" s="39"/>
      <c r="HWP789" s="39"/>
      <c r="HWQ789" s="39"/>
      <c r="HWR789" s="39"/>
      <c r="HWS789" s="39"/>
      <c r="HWT789" s="39"/>
      <c r="HWU789" s="39"/>
      <c r="HWV789" s="39"/>
      <c r="HWW789" s="39"/>
      <c r="HWX789" s="39"/>
      <c r="HWY789" s="39"/>
      <c r="HWZ789" s="39"/>
      <c r="HXA789" s="39"/>
      <c r="HXB789" s="39"/>
      <c r="HXC789" s="39"/>
      <c r="HXD789" s="39"/>
      <c r="HXE789" s="39"/>
      <c r="HXF789" s="39"/>
      <c r="HXG789" s="39"/>
      <c r="HXH789" s="39"/>
      <c r="HXI789" s="39"/>
      <c r="HXJ789" s="39"/>
      <c r="HXK789" s="39"/>
      <c r="HXL789" s="39"/>
      <c r="HXM789" s="39"/>
      <c r="HXN789" s="39"/>
      <c r="HXO789" s="39"/>
      <c r="HXP789" s="39"/>
      <c r="HXQ789" s="39"/>
      <c r="HXR789" s="39"/>
      <c r="HXS789" s="39"/>
      <c r="HXT789" s="39"/>
      <c r="HXU789" s="39"/>
      <c r="HXV789" s="39"/>
      <c r="HXW789" s="39"/>
      <c r="HXX789" s="39"/>
      <c r="HXY789" s="39"/>
      <c r="HXZ789" s="39"/>
      <c r="HYA789" s="39"/>
      <c r="HYB789" s="39"/>
      <c r="HYC789" s="39"/>
      <c r="HYD789" s="39"/>
      <c r="HYE789" s="39"/>
      <c r="HYF789" s="39"/>
      <c r="HYG789" s="39"/>
      <c r="HYH789" s="39"/>
      <c r="HYI789" s="39"/>
      <c r="HYJ789" s="39"/>
      <c r="HYK789" s="39"/>
      <c r="HYL789" s="39"/>
      <c r="HYM789" s="39"/>
      <c r="HYN789" s="39"/>
      <c r="HYO789" s="39"/>
      <c r="HYP789" s="39"/>
      <c r="HYQ789" s="39"/>
      <c r="HYR789" s="39"/>
      <c r="HYS789" s="39"/>
      <c r="HYT789" s="39"/>
      <c r="HYU789" s="39"/>
      <c r="HYV789" s="39"/>
      <c r="HYW789" s="39"/>
      <c r="HYX789" s="39"/>
      <c r="HYY789" s="39"/>
      <c r="HYZ789" s="39"/>
      <c r="HZA789" s="39"/>
      <c r="HZB789" s="39"/>
      <c r="HZC789" s="39"/>
      <c r="HZD789" s="39"/>
      <c r="HZE789" s="39"/>
      <c r="HZF789" s="39"/>
      <c r="HZG789" s="39"/>
      <c r="HZH789" s="39"/>
      <c r="HZI789" s="39"/>
      <c r="HZJ789" s="39"/>
      <c r="HZK789" s="39"/>
      <c r="HZL789" s="39"/>
      <c r="HZM789" s="39"/>
      <c r="HZN789" s="39"/>
      <c r="HZO789" s="39"/>
      <c r="HZP789" s="39"/>
      <c r="HZQ789" s="39"/>
      <c r="HZR789" s="39"/>
      <c r="HZS789" s="39"/>
      <c r="HZT789" s="39"/>
      <c r="HZU789" s="39"/>
      <c r="HZV789" s="39"/>
      <c r="HZW789" s="39"/>
      <c r="HZX789" s="39"/>
      <c r="HZY789" s="39"/>
      <c r="HZZ789" s="39"/>
      <c r="IAA789" s="39"/>
      <c r="IAB789" s="39"/>
      <c r="IAC789" s="39"/>
      <c r="IAD789" s="39"/>
      <c r="IAE789" s="39"/>
      <c r="IAF789" s="39"/>
      <c r="IAG789" s="39"/>
      <c r="IAH789" s="39"/>
      <c r="IAI789" s="39"/>
      <c r="IAJ789" s="39"/>
      <c r="IAK789" s="39"/>
      <c r="IAL789" s="39"/>
      <c r="IAM789" s="39"/>
      <c r="IAN789" s="39"/>
      <c r="IAO789" s="39"/>
      <c r="IAP789" s="39"/>
      <c r="IAQ789" s="39"/>
      <c r="IAR789" s="39"/>
      <c r="IAS789" s="39"/>
      <c r="IAT789" s="39"/>
      <c r="IAU789" s="39"/>
      <c r="IAV789" s="39"/>
      <c r="IAW789" s="39"/>
      <c r="IAX789" s="39"/>
      <c r="IAY789" s="39"/>
      <c r="IAZ789" s="39"/>
      <c r="IBA789" s="39"/>
      <c r="IBB789" s="39"/>
      <c r="IBC789" s="39"/>
      <c r="IBD789" s="39"/>
      <c r="IBE789" s="39"/>
      <c r="IBF789" s="39"/>
      <c r="IBG789" s="39"/>
      <c r="IBH789" s="39"/>
      <c r="IBI789" s="39"/>
      <c r="IBJ789" s="39"/>
      <c r="IBK789" s="39"/>
      <c r="IBL789" s="39"/>
      <c r="IBM789" s="39"/>
      <c r="IBN789" s="39"/>
      <c r="IBO789" s="39"/>
      <c r="IBP789" s="39"/>
      <c r="IBQ789" s="39"/>
      <c r="IBR789" s="39"/>
      <c r="IBS789" s="39"/>
      <c r="IBT789" s="39"/>
      <c r="IBU789" s="39"/>
      <c r="IBV789" s="39"/>
      <c r="IBW789" s="39"/>
      <c r="IBX789" s="39"/>
      <c r="IBY789" s="39"/>
      <c r="IBZ789" s="39"/>
      <c r="ICA789" s="39"/>
      <c r="ICB789" s="39"/>
      <c r="ICC789" s="39"/>
      <c r="ICD789" s="39"/>
      <c r="ICE789" s="39"/>
      <c r="ICF789" s="39"/>
      <c r="ICG789" s="39"/>
      <c r="ICH789" s="39"/>
      <c r="ICI789" s="39"/>
      <c r="ICJ789" s="39"/>
      <c r="ICK789" s="39"/>
      <c r="ICL789" s="39"/>
      <c r="ICM789" s="39"/>
      <c r="ICN789" s="39"/>
      <c r="ICO789" s="39"/>
      <c r="ICP789" s="39"/>
      <c r="ICQ789" s="39"/>
      <c r="ICR789" s="39"/>
      <c r="ICS789" s="39"/>
      <c r="ICT789" s="39"/>
      <c r="ICU789" s="39"/>
      <c r="ICV789" s="39"/>
      <c r="ICW789" s="39"/>
      <c r="ICX789" s="39"/>
      <c r="ICY789" s="39"/>
      <c r="ICZ789" s="39"/>
      <c r="IDA789" s="39"/>
      <c r="IDB789" s="39"/>
      <c r="IDC789" s="39"/>
      <c r="IDD789" s="39"/>
      <c r="IDE789" s="39"/>
      <c r="IDF789" s="39"/>
      <c r="IDG789" s="39"/>
      <c r="IDH789" s="39"/>
      <c r="IDI789" s="39"/>
      <c r="IDJ789" s="39"/>
      <c r="IDK789" s="39"/>
      <c r="IDL789" s="39"/>
      <c r="IDM789" s="39"/>
      <c r="IDN789" s="39"/>
      <c r="IDO789" s="39"/>
      <c r="IDP789" s="39"/>
      <c r="IDQ789" s="39"/>
      <c r="IDR789" s="39"/>
      <c r="IDS789" s="39"/>
      <c r="IDT789" s="39"/>
      <c r="IDU789" s="39"/>
      <c r="IDV789" s="39"/>
      <c r="IDW789" s="39"/>
      <c r="IDX789" s="39"/>
      <c r="IDY789" s="39"/>
      <c r="IDZ789" s="39"/>
      <c r="IEA789" s="39"/>
      <c r="IEB789" s="39"/>
      <c r="IEC789" s="39"/>
      <c r="IED789" s="39"/>
      <c r="IEE789" s="39"/>
      <c r="IEF789" s="39"/>
      <c r="IEG789" s="39"/>
      <c r="IEH789" s="39"/>
      <c r="IEI789" s="39"/>
      <c r="IEJ789" s="39"/>
      <c r="IEK789" s="39"/>
      <c r="IEL789" s="39"/>
      <c r="IEM789" s="39"/>
      <c r="IEN789" s="39"/>
      <c r="IEO789" s="39"/>
      <c r="IEP789" s="39"/>
      <c r="IEQ789" s="39"/>
      <c r="IER789" s="39"/>
      <c r="IES789" s="39"/>
      <c r="IET789" s="39"/>
      <c r="IEU789" s="39"/>
      <c r="IEV789" s="39"/>
      <c r="IEW789" s="39"/>
      <c r="IEX789" s="39"/>
      <c r="IEY789" s="39"/>
      <c r="IEZ789" s="39"/>
      <c r="IFA789" s="39"/>
      <c r="IFB789" s="39"/>
      <c r="IFC789" s="39"/>
      <c r="IFD789" s="39"/>
      <c r="IFE789" s="39"/>
      <c r="IFF789" s="39"/>
      <c r="IFG789" s="39"/>
      <c r="IFH789" s="39"/>
      <c r="IFI789" s="39"/>
      <c r="IFJ789" s="39"/>
      <c r="IFK789" s="39"/>
      <c r="IFL789" s="39"/>
      <c r="IFM789" s="39"/>
      <c r="IFN789" s="39"/>
      <c r="IFO789" s="39"/>
      <c r="IFP789" s="39"/>
      <c r="IFQ789" s="39"/>
      <c r="IFR789" s="39"/>
      <c r="IFS789" s="39"/>
      <c r="IFT789" s="39"/>
      <c r="IFU789" s="39"/>
      <c r="IFV789" s="39"/>
      <c r="IFW789" s="39"/>
      <c r="IFX789" s="39"/>
      <c r="IFY789" s="39"/>
      <c r="IFZ789" s="39"/>
      <c r="IGA789" s="39"/>
      <c r="IGB789" s="39"/>
      <c r="IGC789" s="39"/>
      <c r="IGD789" s="39"/>
      <c r="IGE789" s="39"/>
      <c r="IGF789" s="39"/>
      <c r="IGG789" s="39"/>
      <c r="IGH789" s="39"/>
      <c r="IGI789" s="39"/>
      <c r="IGJ789" s="39"/>
      <c r="IGK789" s="39"/>
      <c r="IGL789" s="39"/>
      <c r="IGM789" s="39"/>
      <c r="IGN789" s="39"/>
      <c r="IGO789" s="39"/>
      <c r="IGP789" s="39"/>
      <c r="IGQ789" s="39"/>
      <c r="IGR789" s="39"/>
      <c r="IGS789" s="39"/>
      <c r="IGT789" s="39"/>
      <c r="IGU789" s="39"/>
      <c r="IGV789" s="39"/>
      <c r="IGW789" s="39"/>
      <c r="IGX789" s="39"/>
      <c r="IGY789" s="39"/>
      <c r="IGZ789" s="39"/>
      <c r="IHA789" s="39"/>
      <c r="IHB789" s="39"/>
      <c r="IHC789" s="39"/>
      <c r="IHD789" s="39"/>
      <c r="IHE789" s="39"/>
      <c r="IHF789" s="39"/>
      <c r="IHG789" s="39"/>
      <c r="IHH789" s="39"/>
      <c r="IHI789" s="39"/>
      <c r="IHJ789" s="39"/>
      <c r="IHK789" s="39"/>
      <c r="IHL789" s="39"/>
      <c r="IHM789" s="39"/>
      <c r="IHN789" s="39"/>
      <c r="IHO789" s="39"/>
      <c r="IHP789" s="39"/>
      <c r="IHQ789" s="39"/>
      <c r="IHR789" s="39"/>
      <c r="IHS789" s="39"/>
      <c r="IHT789" s="39"/>
      <c r="IHU789" s="39"/>
      <c r="IHV789" s="39"/>
      <c r="IHW789" s="39"/>
      <c r="IHX789" s="39"/>
      <c r="IHY789" s="39"/>
      <c r="IHZ789" s="39"/>
      <c r="IIA789" s="39"/>
      <c r="IIB789" s="39"/>
      <c r="IIC789" s="39"/>
      <c r="IID789" s="39"/>
      <c r="IIE789" s="39"/>
      <c r="IIF789" s="39"/>
      <c r="IIG789" s="39"/>
      <c r="IIH789" s="39"/>
      <c r="III789" s="39"/>
      <c r="IIJ789" s="39"/>
      <c r="IIK789" s="39"/>
      <c r="IIL789" s="39"/>
      <c r="IIM789" s="39"/>
      <c r="IIN789" s="39"/>
      <c r="IIO789" s="39"/>
      <c r="IIP789" s="39"/>
      <c r="IIQ789" s="39"/>
      <c r="IIR789" s="39"/>
      <c r="IIS789" s="39"/>
      <c r="IIT789" s="39"/>
      <c r="IIU789" s="39"/>
      <c r="IIV789" s="39"/>
      <c r="IIW789" s="39"/>
      <c r="IIX789" s="39"/>
      <c r="IIY789" s="39"/>
      <c r="IIZ789" s="39"/>
      <c r="IJA789" s="39"/>
      <c r="IJB789" s="39"/>
      <c r="IJC789" s="39"/>
      <c r="IJD789" s="39"/>
      <c r="IJE789" s="39"/>
      <c r="IJF789" s="39"/>
      <c r="IJG789" s="39"/>
      <c r="IJH789" s="39"/>
      <c r="IJI789" s="39"/>
      <c r="IJJ789" s="39"/>
      <c r="IJK789" s="39"/>
      <c r="IJL789" s="39"/>
      <c r="IJM789" s="39"/>
      <c r="IJN789" s="39"/>
      <c r="IJO789" s="39"/>
      <c r="IJP789" s="39"/>
      <c r="IJQ789" s="39"/>
      <c r="IJR789" s="39"/>
      <c r="IJS789" s="39"/>
      <c r="IJT789" s="39"/>
      <c r="IJU789" s="39"/>
      <c r="IJV789" s="39"/>
      <c r="IJW789" s="39"/>
      <c r="IJX789" s="39"/>
      <c r="IJY789" s="39"/>
      <c r="IJZ789" s="39"/>
      <c r="IKA789" s="39"/>
      <c r="IKB789" s="39"/>
      <c r="IKC789" s="39"/>
      <c r="IKD789" s="39"/>
      <c r="IKE789" s="39"/>
      <c r="IKF789" s="39"/>
      <c r="IKG789" s="39"/>
      <c r="IKH789" s="39"/>
      <c r="IKI789" s="39"/>
      <c r="IKJ789" s="39"/>
      <c r="IKK789" s="39"/>
      <c r="IKL789" s="39"/>
      <c r="IKM789" s="39"/>
      <c r="IKN789" s="39"/>
      <c r="IKO789" s="39"/>
      <c r="IKP789" s="39"/>
      <c r="IKQ789" s="39"/>
      <c r="IKR789" s="39"/>
      <c r="IKS789" s="39"/>
      <c r="IKT789" s="39"/>
      <c r="IKU789" s="39"/>
      <c r="IKV789" s="39"/>
      <c r="IKW789" s="39"/>
      <c r="IKX789" s="39"/>
      <c r="IKY789" s="39"/>
      <c r="IKZ789" s="39"/>
      <c r="ILA789" s="39"/>
      <c r="ILB789" s="39"/>
      <c r="ILC789" s="39"/>
      <c r="ILD789" s="39"/>
      <c r="ILE789" s="39"/>
      <c r="ILF789" s="39"/>
      <c r="ILG789" s="39"/>
      <c r="ILH789" s="39"/>
      <c r="ILI789" s="39"/>
      <c r="ILJ789" s="39"/>
      <c r="ILK789" s="39"/>
      <c r="ILL789" s="39"/>
      <c r="ILM789" s="39"/>
      <c r="ILN789" s="39"/>
      <c r="ILO789" s="39"/>
      <c r="ILP789" s="39"/>
      <c r="ILQ789" s="39"/>
      <c r="ILR789" s="39"/>
      <c r="ILS789" s="39"/>
      <c r="ILT789" s="39"/>
      <c r="ILU789" s="39"/>
      <c r="ILV789" s="39"/>
      <c r="ILW789" s="39"/>
      <c r="ILX789" s="39"/>
      <c r="ILY789" s="39"/>
      <c r="ILZ789" s="39"/>
      <c r="IMA789" s="39"/>
      <c r="IMB789" s="39"/>
      <c r="IMC789" s="39"/>
      <c r="IMD789" s="39"/>
      <c r="IME789" s="39"/>
      <c r="IMF789" s="39"/>
      <c r="IMG789" s="39"/>
      <c r="IMH789" s="39"/>
      <c r="IMI789" s="39"/>
      <c r="IMJ789" s="39"/>
      <c r="IMK789" s="39"/>
      <c r="IML789" s="39"/>
      <c r="IMM789" s="39"/>
      <c r="IMN789" s="39"/>
      <c r="IMO789" s="39"/>
      <c r="IMP789" s="39"/>
      <c r="IMQ789" s="39"/>
      <c r="IMR789" s="39"/>
      <c r="IMS789" s="39"/>
      <c r="IMT789" s="39"/>
      <c r="IMU789" s="39"/>
      <c r="IMV789" s="39"/>
      <c r="IMW789" s="39"/>
      <c r="IMX789" s="39"/>
      <c r="IMY789" s="39"/>
      <c r="IMZ789" s="39"/>
      <c r="INA789" s="39"/>
      <c r="INB789" s="39"/>
      <c r="INC789" s="39"/>
      <c r="IND789" s="39"/>
      <c r="INE789" s="39"/>
      <c r="INF789" s="39"/>
      <c r="ING789" s="39"/>
      <c r="INH789" s="39"/>
      <c r="INI789" s="39"/>
      <c r="INJ789" s="39"/>
      <c r="INK789" s="39"/>
      <c r="INL789" s="39"/>
      <c r="INM789" s="39"/>
      <c r="INN789" s="39"/>
      <c r="INO789" s="39"/>
      <c r="INP789" s="39"/>
      <c r="INQ789" s="39"/>
      <c r="INR789" s="39"/>
      <c r="INS789" s="39"/>
      <c r="INT789" s="39"/>
      <c r="INU789" s="39"/>
      <c r="INV789" s="39"/>
      <c r="INW789" s="39"/>
      <c r="INX789" s="39"/>
      <c r="INY789" s="39"/>
      <c r="INZ789" s="39"/>
      <c r="IOA789" s="39"/>
      <c r="IOB789" s="39"/>
      <c r="IOC789" s="39"/>
      <c r="IOD789" s="39"/>
      <c r="IOE789" s="39"/>
      <c r="IOF789" s="39"/>
      <c r="IOG789" s="39"/>
      <c r="IOH789" s="39"/>
      <c r="IOI789" s="39"/>
      <c r="IOJ789" s="39"/>
      <c r="IOK789" s="39"/>
      <c r="IOL789" s="39"/>
      <c r="IOM789" s="39"/>
      <c r="ION789" s="39"/>
      <c r="IOO789" s="39"/>
      <c r="IOP789" s="39"/>
      <c r="IOQ789" s="39"/>
      <c r="IOR789" s="39"/>
      <c r="IOS789" s="39"/>
      <c r="IOT789" s="39"/>
      <c r="IOU789" s="39"/>
      <c r="IOV789" s="39"/>
      <c r="IOW789" s="39"/>
      <c r="IOX789" s="39"/>
      <c r="IOY789" s="39"/>
      <c r="IOZ789" s="39"/>
      <c r="IPA789" s="39"/>
      <c r="IPB789" s="39"/>
      <c r="IPC789" s="39"/>
      <c r="IPD789" s="39"/>
      <c r="IPE789" s="39"/>
      <c r="IPF789" s="39"/>
      <c r="IPG789" s="39"/>
      <c r="IPH789" s="39"/>
      <c r="IPI789" s="39"/>
      <c r="IPJ789" s="39"/>
      <c r="IPK789" s="39"/>
      <c r="IPL789" s="39"/>
      <c r="IPM789" s="39"/>
      <c r="IPN789" s="39"/>
      <c r="IPO789" s="39"/>
      <c r="IPP789" s="39"/>
      <c r="IPQ789" s="39"/>
      <c r="IPR789" s="39"/>
      <c r="IPS789" s="39"/>
      <c r="IPT789" s="39"/>
      <c r="IPU789" s="39"/>
      <c r="IPV789" s="39"/>
      <c r="IPW789" s="39"/>
      <c r="IPX789" s="39"/>
      <c r="IPY789" s="39"/>
      <c r="IPZ789" s="39"/>
      <c r="IQA789" s="39"/>
      <c r="IQB789" s="39"/>
      <c r="IQC789" s="39"/>
      <c r="IQD789" s="39"/>
      <c r="IQE789" s="39"/>
      <c r="IQF789" s="39"/>
      <c r="IQG789" s="39"/>
      <c r="IQH789" s="39"/>
      <c r="IQI789" s="39"/>
      <c r="IQJ789" s="39"/>
      <c r="IQK789" s="39"/>
      <c r="IQL789" s="39"/>
      <c r="IQM789" s="39"/>
      <c r="IQN789" s="39"/>
      <c r="IQO789" s="39"/>
      <c r="IQP789" s="39"/>
      <c r="IQQ789" s="39"/>
      <c r="IQR789" s="39"/>
      <c r="IQS789" s="39"/>
      <c r="IQT789" s="39"/>
      <c r="IQU789" s="39"/>
      <c r="IQV789" s="39"/>
      <c r="IQW789" s="39"/>
      <c r="IQX789" s="39"/>
      <c r="IQY789" s="39"/>
      <c r="IQZ789" s="39"/>
      <c r="IRA789" s="39"/>
      <c r="IRB789" s="39"/>
      <c r="IRC789" s="39"/>
      <c r="IRD789" s="39"/>
      <c r="IRE789" s="39"/>
      <c r="IRF789" s="39"/>
      <c r="IRG789" s="39"/>
      <c r="IRH789" s="39"/>
      <c r="IRI789" s="39"/>
      <c r="IRJ789" s="39"/>
      <c r="IRK789" s="39"/>
      <c r="IRL789" s="39"/>
      <c r="IRM789" s="39"/>
      <c r="IRN789" s="39"/>
      <c r="IRO789" s="39"/>
      <c r="IRP789" s="39"/>
      <c r="IRQ789" s="39"/>
      <c r="IRR789" s="39"/>
      <c r="IRS789" s="39"/>
      <c r="IRT789" s="39"/>
      <c r="IRU789" s="39"/>
      <c r="IRV789" s="39"/>
      <c r="IRW789" s="39"/>
      <c r="IRX789" s="39"/>
      <c r="IRY789" s="39"/>
      <c r="IRZ789" s="39"/>
      <c r="ISA789" s="39"/>
      <c r="ISB789" s="39"/>
      <c r="ISC789" s="39"/>
      <c r="ISD789" s="39"/>
      <c r="ISE789" s="39"/>
      <c r="ISF789" s="39"/>
      <c r="ISG789" s="39"/>
      <c r="ISH789" s="39"/>
      <c r="ISI789" s="39"/>
      <c r="ISJ789" s="39"/>
      <c r="ISK789" s="39"/>
      <c r="ISL789" s="39"/>
      <c r="ISM789" s="39"/>
      <c r="ISN789" s="39"/>
      <c r="ISO789" s="39"/>
      <c r="ISP789" s="39"/>
      <c r="ISQ789" s="39"/>
      <c r="ISR789" s="39"/>
      <c r="ISS789" s="39"/>
      <c r="IST789" s="39"/>
      <c r="ISU789" s="39"/>
      <c r="ISV789" s="39"/>
      <c r="ISW789" s="39"/>
      <c r="ISX789" s="39"/>
      <c r="ISY789" s="39"/>
      <c r="ISZ789" s="39"/>
      <c r="ITA789" s="39"/>
      <c r="ITB789" s="39"/>
      <c r="ITC789" s="39"/>
      <c r="ITD789" s="39"/>
      <c r="ITE789" s="39"/>
      <c r="ITF789" s="39"/>
      <c r="ITG789" s="39"/>
      <c r="ITH789" s="39"/>
      <c r="ITI789" s="39"/>
      <c r="ITJ789" s="39"/>
      <c r="ITK789" s="39"/>
      <c r="ITL789" s="39"/>
      <c r="ITM789" s="39"/>
      <c r="ITN789" s="39"/>
      <c r="ITO789" s="39"/>
      <c r="ITP789" s="39"/>
      <c r="ITQ789" s="39"/>
      <c r="ITR789" s="39"/>
      <c r="ITS789" s="39"/>
      <c r="ITT789" s="39"/>
      <c r="ITU789" s="39"/>
      <c r="ITV789" s="39"/>
      <c r="ITW789" s="39"/>
      <c r="ITX789" s="39"/>
      <c r="ITY789" s="39"/>
      <c r="ITZ789" s="39"/>
      <c r="IUA789" s="39"/>
      <c r="IUB789" s="39"/>
      <c r="IUC789" s="39"/>
      <c r="IUD789" s="39"/>
      <c r="IUE789" s="39"/>
      <c r="IUF789" s="39"/>
      <c r="IUG789" s="39"/>
      <c r="IUH789" s="39"/>
      <c r="IUI789" s="39"/>
      <c r="IUJ789" s="39"/>
      <c r="IUK789" s="39"/>
      <c r="IUL789" s="39"/>
      <c r="IUM789" s="39"/>
      <c r="IUN789" s="39"/>
      <c r="IUO789" s="39"/>
      <c r="IUP789" s="39"/>
      <c r="IUQ789" s="39"/>
      <c r="IUR789" s="39"/>
      <c r="IUS789" s="39"/>
      <c r="IUT789" s="39"/>
      <c r="IUU789" s="39"/>
      <c r="IUV789" s="39"/>
      <c r="IUW789" s="39"/>
      <c r="IUX789" s="39"/>
      <c r="IUY789" s="39"/>
      <c r="IUZ789" s="39"/>
      <c r="IVA789" s="39"/>
      <c r="IVB789" s="39"/>
      <c r="IVC789" s="39"/>
      <c r="IVD789" s="39"/>
      <c r="IVE789" s="39"/>
      <c r="IVF789" s="39"/>
      <c r="IVG789" s="39"/>
      <c r="IVH789" s="39"/>
      <c r="IVI789" s="39"/>
      <c r="IVJ789" s="39"/>
      <c r="IVK789" s="39"/>
      <c r="IVL789" s="39"/>
      <c r="IVM789" s="39"/>
      <c r="IVN789" s="39"/>
      <c r="IVO789" s="39"/>
      <c r="IVP789" s="39"/>
      <c r="IVQ789" s="39"/>
      <c r="IVR789" s="39"/>
      <c r="IVS789" s="39"/>
      <c r="IVT789" s="39"/>
      <c r="IVU789" s="39"/>
      <c r="IVV789" s="39"/>
      <c r="IVW789" s="39"/>
      <c r="IVX789" s="39"/>
      <c r="IVY789" s="39"/>
      <c r="IVZ789" s="39"/>
      <c r="IWA789" s="39"/>
      <c r="IWB789" s="39"/>
      <c r="IWC789" s="39"/>
      <c r="IWD789" s="39"/>
      <c r="IWE789" s="39"/>
      <c r="IWF789" s="39"/>
      <c r="IWG789" s="39"/>
      <c r="IWH789" s="39"/>
      <c r="IWI789" s="39"/>
      <c r="IWJ789" s="39"/>
      <c r="IWK789" s="39"/>
      <c r="IWL789" s="39"/>
      <c r="IWM789" s="39"/>
      <c r="IWN789" s="39"/>
      <c r="IWO789" s="39"/>
      <c r="IWP789" s="39"/>
      <c r="IWQ789" s="39"/>
      <c r="IWR789" s="39"/>
      <c r="IWS789" s="39"/>
      <c r="IWT789" s="39"/>
      <c r="IWU789" s="39"/>
      <c r="IWV789" s="39"/>
      <c r="IWW789" s="39"/>
      <c r="IWX789" s="39"/>
      <c r="IWY789" s="39"/>
      <c r="IWZ789" s="39"/>
      <c r="IXA789" s="39"/>
      <c r="IXB789" s="39"/>
      <c r="IXC789" s="39"/>
      <c r="IXD789" s="39"/>
      <c r="IXE789" s="39"/>
      <c r="IXF789" s="39"/>
      <c r="IXG789" s="39"/>
      <c r="IXH789" s="39"/>
      <c r="IXI789" s="39"/>
      <c r="IXJ789" s="39"/>
      <c r="IXK789" s="39"/>
      <c r="IXL789" s="39"/>
      <c r="IXM789" s="39"/>
      <c r="IXN789" s="39"/>
      <c r="IXO789" s="39"/>
      <c r="IXP789" s="39"/>
      <c r="IXQ789" s="39"/>
      <c r="IXR789" s="39"/>
      <c r="IXS789" s="39"/>
      <c r="IXT789" s="39"/>
      <c r="IXU789" s="39"/>
      <c r="IXV789" s="39"/>
      <c r="IXW789" s="39"/>
      <c r="IXX789" s="39"/>
      <c r="IXY789" s="39"/>
      <c r="IXZ789" s="39"/>
      <c r="IYA789" s="39"/>
      <c r="IYB789" s="39"/>
      <c r="IYC789" s="39"/>
      <c r="IYD789" s="39"/>
      <c r="IYE789" s="39"/>
      <c r="IYF789" s="39"/>
      <c r="IYG789" s="39"/>
      <c r="IYH789" s="39"/>
      <c r="IYI789" s="39"/>
      <c r="IYJ789" s="39"/>
      <c r="IYK789" s="39"/>
      <c r="IYL789" s="39"/>
      <c r="IYM789" s="39"/>
      <c r="IYN789" s="39"/>
      <c r="IYO789" s="39"/>
      <c r="IYP789" s="39"/>
      <c r="IYQ789" s="39"/>
      <c r="IYR789" s="39"/>
      <c r="IYS789" s="39"/>
      <c r="IYT789" s="39"/>
      <c r="IYU789" s="39"/>
      <c r="IYV789" s="39"/>
      <c r="IYW789" s="39"/>
      <c r="IYX789" s="39"/>
      <c r="IYY789" s="39"/>
      <c r="IYZ789" s="39"/>
      <c r="IZA789" s="39"/>
      <c r="IZB789" s="39"/>
      <c r="IZC789" s="39"/>
      <c r="IZD789" s="39"/>
      <c r="IZE789" s="39"/>
      <c r="IZF789" s="39"/>
      <c r="IZG789" s="39"/>
      <c r="IZH789" s="39"/>
      <c r="IZI789" s="39"/>
      <c r="IZJ789" s="39"/>
      <c r="IZK789" s="39"/>
      <c r="IZL789" s="39"/>
      <c r="IZM789" s="39"/>
      <c r="IZN789" s="39"/>
      <c r="IZO789" s="39"/>
      <c r="IZP789" s="39"/>
      <c r="IZQ789" s="39"/>
      <c r="IZR789" s="39"/>
      <c r="IZS789" s="39"/>
      <c r="IZT789" s="39"/>
      <c r="IZU789" s="39"/>
      <c r="IZV789" s="39"/>
      <c r="IZW789" s="39"/>
      <c r="IZX789" s="39"/>
      <c r="IZY789" s="39"/>
      <c r="IZZ789" s="39"/>
      <c r="JAA789" s="39"/>
      <c r="JAB789" s="39"/>
      <c r="JAC789" s="39"/>
      <c r="JAD789" s="39"/>
      <c r="JAE789" s="39"/>
      <c r="JAF789" s="39"/>
      <c r="JAG789" s="39"/>
      <c r="JAH789" s="39"/>
      <c r="JAI789" s="39"/>
      <c r="JAJ789" s="39"/>
      <c r="JAK789" s="39"/>
      <c r="JAL789" s="39"/>
      <c r="JAM789" s="39"/>
      <c r="JAN789" s="39"/>
      <c r="JAO789" s="39"/>
      <c r="JAP789" s="39"/>
      <c r="JAQ789" s="39"/>
      <c r="JAR789" s="39"/>
      <c r="JAS789" s="39"/>
      <c r="JAT789" s="39"/>
      <c r="JAU789" s="39"/>
      <c r="JAV789" s="39"/>
      <c r="JAW789" s="39"/>
      <c r="JAX789" s="39"/>
      <c r="JAY789" s="39"/>
      <c r="JAZ789" s="39"/>
      <c r="JBA789" s="39"/>
      <c r="JBB789" s="39"/>
      <c r="JBC789" s="39"/>
      <c r="JBD789" s="39"/>
      <c r="JBE789" s="39"/>
      <c r="JBF789" s="39"/>
      <c r="JBG789" s="39"/>
      <c r="JBH789" s="39"/>
      <c r="JBI789" s="39"/>
      <c r="JBJ789" s="39"/>
      <c r="JBK789" s="39"/>
      <c r="JBL789" s="39"/>
      <c r="JBM789" s="39"/>
      <c r="JBN789" s="39"/>
      <c r="JBO789" s="39"/>
      <c r="JBP789" s="39"/>
      <c r="JBQ789" s="39"/>
      <c r="JBR789" s="39"/>
      <c r="JBS789" s="39"/>
      <c r="JBT789" s="39"/>
      <c r="JBU789" s="39"/>
      <c r="JBV789" s="39"/>
      <c r="JBW789" s="39"/>
      <c r="JBX789" s="39"/>
      <c r="JBY789" s="39"/>
      <c r="JBZ789" s="39"/>
      <c r="JCA789" s="39"/>
      <c r="JCB789" s="39"/>
      <c r="JCC789" s="39"/>
      <c r="JCD789" s="39"/>
      <c r="JCE789" s="39"/>
      <c r="JCF789" s="39"/>
      <c r="JCG789" s="39"/>
      <c r="JCH789" s="39"/>
      <c r="JCI789" s="39"/>
      <c r="JCJ789" s="39"/>
      <c r="JCK789" s="39"/>
      <c r="JCL789" s="39"/>
      <c r="JCM789" s="39"/>
      <c r="JCN789" s="39"/>
      <c r="JCO789" s="39"/>
      <c r="JCP789" s="39"/>
      <c r="JCQ789" s="39"/>
      <c r="JCR789" s="39"/>
      <c r="JCS789" s="39"/>
      <c r="JCT789" s="39"/>
      <c r="JCU789" s="39"/>
      <c r="JCV789" s="39"/>
      <c r="JCW789" s="39"/>
      <c r="JCX789" s="39"/>
      <c r="JCY789" s="39"/>
      <c r="JCZ789" s="39"/>
      <c r="JDA789" s="39"/>
      <c r="JDB789" s="39"/>
      <c r="JDC789" s="39"/>
      <c r="JDD789" s="39"/>
      <c r="JDE789" s="39"/>
      <c r="JDF789" s="39"/>
      <c r="JDG789" s="39"/>
      <c r="JDH789" s="39"/>
      <c r="JDI789" s="39"/>
      <c r="JDJ789" s="39"/>
      <c r="JDK789" s="39"/>
      <c r="JDL789" s="39"/>
      <c r="JDM789" s="39"/>
      <c r="JDN789" s="39"/>
      <c r="JDO789" s="39"/>
      <c r="JDP789" s="39"/>
      <c r="JDQ789" s="39"/>
      <c r="JDR789" s="39"/>
      <c r="JDS789" s="39"/>
      <c r="JDT789" s="39"/>
      <c r="JDU789" s="39"/>
      <c r="JDV789" s="39"/>
      <c r="JDW789" s="39"/>
      <c r="JDX789" s="39"/>
      <c r="JDY789" s="39"/>
      <c r="JDZ789" s="39"/>
      <c r="JEA789" s="39"/>
      <c r="JEB789" s="39"/>
      <c r="JEC789" s="39"/>
      <c r="JED789" s="39"/>
      <c r="JEE789" s="39"/>
      <c r="JEF789" s="39"/>
      <c r="JEG789" s="39"/>
      <c r="JEH789" s="39"/>
      <c r="JEI789" s="39"/>
      <c r="JEJ789" s="39"/>
      <c r="JEK789" s="39"/>
      <c r="JEL789" s="39"/>
      <c r="JEM789" s="39"/>
      <c r="JEN789" s="39"/>
      <c r="JEO789" s="39"/>
      <c r="JEP789" s="39"/>
      <c r="JEQ789" s="39"/>
      <c r="JER789" s="39"/>
      <c r="JES789" s="39"/>
      <c r="JET789" s="39"/>
      <c r="JEU789" s="39"/>
      <c r="JEV789" s="39"/>
      <c r="JEW789" s="39"/>
      <c r="JEX789" s="39"/>
      <c r="JEY789" s="39"/>
      <c r="JEZ789" s="39"/>
      <c r="JFA789" s="39"/>
      <c r="JFB789" s="39"/>
      <c r="JFC789" s="39"/>
      <c r="JFD789" s="39"/>
      <c r="JFE789" s="39"/>
      <c r="JFF789" s="39"/>
      <c r="JFG789" s="39"/>
      <c r="JFH789" s="39"/>
      <c r="JFI789" s="39"/>
      <c r="JFJ789" s="39"/>
      <c r="JFK789" s="39"/>
      <c r="JFL789" s="39"/>
      <c r="JFM789" s="39"/>
      <c r="JFN789" s="39"/>
      <c r="JFO789" s="39"/>
      <c r="JFP789" s="39"/>
      <c r="JFQ789" s="39"/>
      <c r="JFR789" s="39"/>
      <c r="JFS789" s="39"/>
      <c r="JFT789" s="39"/>
      <c r="JFU789" s="39"/>
      <c r="JFV789" s="39"/>
      <c r="JFW789" s="39"/>
      <c r="JFX789" s="39"/>
      <c r="JFY789" s="39"/>
      <c r="JFZ789" s="39"/>
      <c r="JGA789" s="39"/>
      <c r="JGB789" s="39"/>
      <c r="JGC789" s="39"/>
      <c r="JGD789" s="39"/>
      <c r="JGE789" s="39"/>
      <c r="JGF789" s="39"/>
      <c r="JGG789" s="39"/>
      <c r="JGH789" s="39"/>
      <c r="JGI789" s="39"/>
      <c r="JGJ789" s="39"/>
      <c r="JGK789" s="39"/>
      <c r="JGL789" s="39"/>
      <c r="JGM789" s="39"/>
      <c r="JGN789" s="39"/>
      <c r="JGO789" s="39"/>
      <c r="JGP789" s="39"/>
      <c r="JGQ789" s="39"/>
      <c r="JGR789" s="39"/>
      <c r="JGS789" s="39"/>
      <c r="JGT789" s="39"/>
      <c r="JGU789" s="39"/>
      <c r="JGV789" s="39"/>
      <c r="JGW789" s="39"/>
      <c r="JGX789" s="39"/>
      <c r="JGY789" s="39"/>
      <c r="JGZ789" s="39"/>
      <c r="JHA789" s="39"/>
      <c r="JHB789" s="39"/>
      <c r="JHC789" s="39"/>
      <c r="JHD789" s="39"/>
      <c r="JHE789" s="39"/>
      <c r="JHF789" s="39"/>
      <c r="JHG789" s="39"/>
      <c r="JHH789" s="39"/>
      <c r="JHI789" s="39"/>
      <c r="JHJ789" s="39"/>
      <c r="JHK789" s="39"/>
      <c r="JHL789" s="39"/>
      <c r="JHM789" s="39"/>
      <c r="JHN789" s="39"/>
      <c r="JHO789" s="39"/>
      <c r="JHP789" s="39"/>
      <c r="JHQ789" s="39"/>
      <c r="JHR789" s="39"/>
      <c r="JHS789" s="39"/>
      <c r="JHT789" s="39"/>
      <c r="JHU789" s="39"/>
      <c r="JHV789" s="39"/>
      <c r="JHW789" s="39"/>
      <c r="JHX789" s="39"/>
      <c r="JHY789" s="39"/>
      <c r="JHZ789" s="39"/>
      <c r="JIA789" s="39"/>
      <c r="JIB789" s="39"/>
      <c r="JIC789" s="39"/>
      <c r="JID789" s="39"/>
      <c r="JIE789" s="39"/>
      <c r="JIF789" s="39"/>
      <c r="JIG789" s="39"/>
      <c r="JIH789" s="39"/>
      <c r="JII789" s="39"/>
      <c r="JIJ789" s="39"/>
      <c r="JIK789" s="39"/>
      <c r="JIL789" s="39"/>
      <c r="JIM789" s="39"/>
      <c r="JIN789" s="39"/>
      <c r="JIO789" s="39"/>
      <c r="JIP789" s="39"/>
      <c r="JIQ789" s="39"/>
      <c r="JIR789" s="39"/>
      <c r="JIS789" s="39"/>
      <c r="JIT789" s="39"/>
      <c r="JIU789" s="39"/>
      <c r="JIV789" s="39"/>
      <c r="JIW789" s="39"/>
      <c r="JIX789" s="39"/>
      <c r="JIY789" s="39"/>
      <c r="JIZ789" s="39"/>
      <c r="JJA789" s="39"/>
      <c r="JJB789" s="39"/>
      <c r="JJC789" s="39"/>
      <c r="JJD789" s="39"/>
      <c r="JJE789" s="39"/>
      <c r="JJF789" s="39"/>
      <c r="JJG789" s="39"/>
      <c r="JJH789" s="39"/>
      <c r="JJI789" s="39"/>
      <c r="JJJ789" s="39"/>
      <c r="JJK789" s="39"/>
      <c r="JJL789" s="39"/>
      <c r="JJM789" s="39"/>
      <c r="JJN789" s="39"/>
      <c r="JJO789" s="39"/>
      <c r="JJP789" s="39"/>
      <c r="JJQ789" s="39"/>
      <c r="JJR789" s="39"/>
      <c r="JJS789" s="39"/>
      <c r="JJT789" s="39"/>
      <c r="JJU789" s="39"/>
      <c r="JJV789" s="39"/>
      <c r="JJW789" s="39"/>
      <c r="JJX789" s="39"/>
      <c r="JJY789" s="39"/>
      <c r="JJZ789" s="39"/>
      <c r="JKA789" s="39"/>
      <c r="JKB789" s="39"/>
      <c r="JKC789" s="39"/>
      <c r="JKD789" s="39"/>
      <c r="JKE789" s="39"/>
      <c r="JKF789" s="39"/>
      <c r="JKG789" s="39"/>
      <c r="JKH789" s="39"/>
      <c r="JKI789" s="39"/>
      <c r="JKJ789" s="39"/>
      <c r="JKK789" s="39"/>
      <c r="JKL789" s="39"/>
      <c r="JKM789" s="39"/>
      <c r="JKN789" s="39"/>
      <c r="JKO789" s="39"/>
      <c r="JKP789" s="39"/>
      <c r="JKQ789" s="39"/>
      <c r="JKR789" s="39"/>
      <c r="JKS789" s="39"/>
      <c r="JKT789" s="39"/>
      <c r="JKU789" s="39"/>
      <c r="JKV789" s="39"/>
      <c r="JKW789" s="39"/>
      <c r="JKX789" s="39"/>
      <c r="JKY789" s="39"/>
      <c r="JKZ789" s="39"/>
      <c r="JLA789" s="39"/>
      <c r="JLB789" s="39"/>
      <c r="JLC789" s="39"/>
      <c r="JLD789" s="39"/>
      <c r="JLE789" s="39"/>
      <c r="JLF789" s="39"/>
      <c r="JLG789" s="39"/>
      <c r="JLH789" s="39"/>
      <c r="JLI789" s="39"/>
      <c r="JLJ789" s="39"/>
      <c r="JLK789" s="39"/>
      <c r="JLL789" s="39"/>
      <c r="JLM789" s="39"/>
      <c r="JLN789" s="39"/>
      <c r="JLO789" s="39"/>
      <c r="JLP789" s="39"/>
      <c r="JLQ789" s="39"/>
      <c r="JLR789" s="39"/>
      <c r="JLS789" s="39"/>
      <c r="JLT789" s="39"/>
      <c r="JLU789" s="39"/>
      <c r="JLV789" s="39"/>
      <c r="JLW789" s="39"/>
      <c r="JLX789" s="39"/>
      <c r="JLY789" s="39"/>
      <c r="JLZ789" s="39"/>
      <c r="JMA789" s="39"/>
      <c r="JMB789" s="39"/>
      <c r="JMC789" s="39"/>
      <c r="JMD789" s="39"/>
      <c r="JME789" s="39"/>
      <c r="JMF789" s="39"/>
      <c r="JMG789" s="39"/>
      <c r="JMH789" s="39"/>
      <c r="JMI789" s="39"/>
      <c r="JMJ789" s="39"/>
      <c r="JMK789" s="39"/>
      <c r="JML789" s="39"/>
      <c r="JMM789" s="39"/>
      <c r="JMN789" s="39"/>
      <c r="JMO789" s="39"/>
      <c r="JMP789" s="39"/>
      <c r="JMQ789" s="39"/>
      <c r="JMR789" s="39"/>
      <c r="JMS789" s="39"/>
      <c r="JMT789" s="39"/>
      <c r="JMU789" s="39"/>
      <c r="JMV789" s="39"/>
      <c r="JMW789" s="39"/>
      <c r="JMX789" s="39"/>
      <c r="JMY789" s="39"/>
      <c r="JMZ789" s="39"/>
      <c r="JNA789" s="39"/>
      <c r="JNB789" s="39"/>
      <c r="JNC789" s="39"/>
      <c r="JND789" s="39"/>
      <c r="JNE789" s="39"/>
      <c r="JNF789" s="39"/>
      <c r="JNG789" s="39"/>
      <c r="JNH789" s="39"/>
      <c r="JNI789" s="39"/>
      <c r="JNJ789" s="39"/>
      <c r="JNK789" s="39"/>
      <c r="JNL789" s="39"/>
      <c r="JNM789" s="39"/>
      <c r="JNN789" s="39"/>
      <c r="JNO789" s="39"/>
      <c r="JNP789" s="39"/>
      <c r="JNQ789" s="39"/>
      <c r="JNR789" s="39"/>
      <c r="JNS789" s="39"/>
      <c r="JNT789" s="39"/>
      <c r="JNU789" s="39"/>
      <c r="JNV789" s="39"/>
      <c r="JNW789" s="39"/>
      <c r="JNX789" s="39"/>
      <c r="JNY789" s="39"/>
      <c r="JNZ789" s="39"/>
      <c r="JOA789" s="39"/>
      <c r="JOB789" s="39"/>
      <c r="JOC789" s="39"/>
      <c r="JOD789" s="39"/>
      <c r="JOE789" s="39"/>
      <c r="JOF789" s="39"/>
      <c r="JOG789" s="39"/>
      <c r="JOH789" s="39"/>
      <c r="JOI789" s="39"/>
      <c r="JOJ789" s="39"/>
      <c r="JOK789" s="39"/>
      <c r="JOL789" s="39"/>
      <c r="JOM789" s="39"/>
      <c r="JON789" s="39"/>
      <c r="JOO789" s="39"/>
      <c r="JOP789" s="39"/>
      <c r="JOQ789" s="39"/>
      <c r="JOR789" s="39"/>
      <c r="JOS789" s="39"/>
      <c r="JOT789" s="39"/>
      <c r="JOU789" s="39"/>
      <c r="JOV789" s="39"/>
      <c r="JOW789" s="39"/>
      <c r="JOX789" s="39"/>
      <c r="JOY789" s="39"/>
      <c r="JOZ789" s="39"/>
      <c r="JPA789" s="39"/>
      <c r="JPB789" s="39"/>
      <c r="JPC789" s="39"/>
      <c r="JPD789" s="39"/>
      <c r="JPE789" s="39"/>
      <c r="JPF789" s="39"/>
      <c r="JPG789" s="39"/>
      <c r="JPH789" s="39"/>
      <c r="JPI789" s="39"/>
      <c r="JPJ789" s="39"/>
      <c r="JPK789" s="39"/>
      <c r="JPL789" s="39"/>
      <c r="JPM789" s="39"/>
      <c r="JPN789" s="39"/>
      <c r="JPO789" s="39"/>
      <c r="JPP789" s="39"/>
      <c r="JPQ789" s="39"/>
      <c r="JPR789" s="39"/>
      <c r="JPS789" s="39"/>
      <c r="JPT789" s="39"/>
      <c r="JPU789" s="39"/>
      <c r="JPV789" s="39"/>
      <c r="JPW789" s="39"/>
      <c r="JPX789" s="39"/>
      <c r="JPY789" s="39"/>
      <c r="JPZ789" s="39"/>
      <c r="JQA789" s="39"/>
      <c r="JQB789" s="39"/>
      <c r="JQC789" s="39"/>
      <c r="JQD789" s="39"/>
      <c r="JQE789" s="39"/>
      <c r="JQF789" s="39"/>
      <c r="JQG789" s="39"/>
      <c r="JQH789" s="39"/>
      <c r="JQI789" s="39"/>
      <c r="JQJ789" s="39"/>
      <c r="JQK789" s="39"/>
      <c r="JQL789" s="39"/>
      <c r="JQM789" s="39"/>
      <c r="JQN789" s="39"/>
      <c r="JQO789" s="39"/>
      <c r="JQP789" s="39"/>
      <c r="JQQ789" s="39"/>
      <c r="JQR789" s="39"/>
      <c r="JQS789" s="39"/>
      <c r="JQT789" s="39"/>
      <c r="JQU789" s="39"/>
      <c r="JQV789" s="39"/>
      <c r="JQW789" s="39"/>
      <c r="JQX789" s="39"/>
      <c r="JQY789" s="39"/>
      <c r="JQZ789" s="39"/>
      <c r="JRA789" s="39"/>
      <c r="JRB789" s="39"/>
      <c r="JRC789" s="39"/>
      <c r="JRD789" s="39"/>
      <c r="JRE789" s="39"/>
      <c r="JRF789" s="39"/>
      <c r="JRG789" s="39"/>
      <c r="JRH789" s="39"/>
      <c r="JRI789" s="39"/>
      <c r="JRJ789" s="39"/>
      <c r="JRK789" s="39"/>
      <c r="JRL789" s="39"/>
      <c r="JRM789" s="39"/>
      <c r="JRN789" s="39"/>
      <c r="JRO789" s="39"/>
      <c r="JRP789" s="39"/>
      <c r="JRQ789" s="39"/>
      <c r="JRR789" s="39"/>
      <c r="JRS789" s="39"/>
      <c r="JRT789" s="39"/>
      <c r="JRU789" s="39"/>
      <c r="JRV789" s="39"/>
      <c r="JRW789" s="39"/>
      <c r="JRX789" s="39"/>
      <c r="JRY789" s="39"/>
      <c r="JRZ789" s="39"/>
      <c r="JSA789" s="39"/>
      <c r="JSB789" s="39"/>
      <c r="JSC789" s="39"/>
      <c r="JSD789" s="39"/>
      <c r="JSE789" s="39"/>
      <c r="JSF789" s="39"/>
      <c r="JSG789" s="39"/>
      <c r="JSH789" s="39"/>
      <c r="JSI789" s="39"/>
      <c r="JSJ789" s="39"/>
      <c r="JSK789" s="39"/>
      <c r="JSL789" s="39"/>
      <c r="JSM789" s="39"/>
      <c r="JSN789" s="39"/>
      <c r="JSO789" s="39"/>
      <c r="JSP789" s="39"/>
      <c r="JSQ789" s="39"/>
      <c r="JSR789" s="39"/>
      <c r="JSS789" s="39"/>
      <c r="JST789" s="39"/>
      <c r="JSU789" s="39"/>
      <c r="JSV789" s="39"/>
      <c r="JSW789" s="39"/>
      <c r="JSX789" s="39"/>
      <c r="JSY789" s="39"/>
      <c r="JSZ789" s="39"/>
      <c r="JTA789" s="39"/>
      <c r="JTB789" s="39"/>
      <c r="JTC789" s="39"/>
      <c r="JTD789" s="39"/>
      <c r="JTE789" s="39"/>
      <c r="JTF789" s="39"/>
      <c r="JTG789" s="39"/>
      <c r="JTH789" s="39"/>
      <c r="JTI789" s="39"/>
      <c r="JTJ789" s="39"/>
      <c r="JTK789" s="39"/>
      <c r="JTL789" s="39"/>
      <c r="JTM789" s="39"/>
      <c r="JTN789" s="39"/>
      <c r="JTO789" s="39"/>
      <c r="JTP789" s="39"/>
      <c r="JTQ789" s="39"/>
      <c r="JTR789" s="39"/>
      <c r="JTS789" s="39"/>
      <c r="JTT789" s="39"/>
      <c r="JTU789" s="39"/>
      <c r="JTV789" s="39"/>
      <c r="JTW789" s="39"/>
      <c r="JTX789" s="39"/>
      <c r="JTY789" s="39"/>
      <c r="JTZ789" s="39"/>
      <c r="JUA789" s="39"/>
      <c r="JUB789" s="39"/>
      <c r="JUC789" s="39"/>
      <c r="JUD789" s="39"/>
      <c r="JUE789" s="39"/>
      <c r="JUF789" s="39"/>
      <c r="JUG789" s="39"/>
      <c r="JUH789" s="39"/>
      <c r="JUI789" s="39"/>
      <c r="JUJ789" s="39"/>
      <c r="JUK789" s="39"/>
      <c r="JUL789" s="39"/>
      <c r="JUM789" s="39"/>
      <c r="JUN789" s="39"/>
      <c r="JUO789" s="39"/>
      <c r="JUP789" s="39"/>
      <c r="JUQ789" s="39"/>
      <c r="JUR789" s="39"/>
      <c r="JUS789" s="39"/>
      <c r="JUT789" s="39"/>
      <c r="JUU789" s="39"/>
      <c r="JUV789" s="39"/>
      <c r="JUW789" s="39"/>
      <c r="JUX789" s="39"/>
      <c r="JUY789" s="39"/>
      <c r="JUZ789" s="39"/>
      <c r="JVA789" s="39"/>
      <c r="JVB789" s="39"/>
      <c r="JVC789" s="39"/>
      <c r="JVD789" s="39"/>
      <c r="JVE789" s="39"/>
      <c r="JVF789" s="39"/>
      <c r="JVG789" s="39"/>
      <c r="JVH789" s="39"/>
      <c r="JVI789" s="39"/>
      <c r="JVJ789" s="39"/>
      <c r="JVK789" s="39"/>
      <c r="JVL789" s="39"/>
      <c r="JVM789" s="39"/>
      <c r="JVN789" s="39"/>
      <c r="JVO789" s="39"/>
      <c r="JVP789" s="39"/>
      <c r="JVQ789" s="39"/>
      <c r="JVR789" s="39"/>
      <c r="JVS789" s="39"/>
      <c r="JVT789" s="39"/>
      <c r="JVU789" s="39"/>
      <c r="JVV789" s="39"/>
      <c r="JVW789" s="39"/>
      <c r="JVX789" s="39"/>
      <c r="JVY789" s="39"/>
      <c r="JVZ789" s="39"/>
      <c r="JWA789" s="39"/>
      <c r="JWB789" s="39"/>
      <c r="JWC789" s="39"/>
      <c r="JWD789" s="39"/>
      <c r="JWE789" s="39"/>
      <c r="JWF789" s="39"/>
      <c r="JWG789" s="39"/>
      <c r="JWH789" s="39"/>
      <c r="JWI789" s="39"/>
      <c r="JWJ789" s="39"/>
      <c r="JWK789" s="39"/>
      <c r="JWL789" s="39"/>
      <c r="JWM789" s="39"/>
      <c r="JWN789" s="39"/>
      <c r="JWO789" s="39"/>
      <c r="JWP789" s="39"/>
      <c r="JWQ789" s="39"/>
      <c r="JWR789" s="39"/>
      <c r="JWS789" s="39"/>
      <c r="JWT789" s="39"/>
      <c r="JWU789" s="39"/>
      <c r="JWV789" s="39"/>
      <c r="JWW789" s="39"/>
      <c r="JWX789" s="39"/>
      <c r="JWY789" s="39"/>
      <c r="JWZ789" s="39"/>
      <c r="JXA789" s="39"/>
      <c r="JXB789" s="39"/>
      <c r="JXC789" s="39"/>
      <c r="JXD789" s="39"/>
      <c r="JXE789" s="39"/>
      <c r="JXF789" s="39"/>
      <c r="JXG789" s="39"/>
      <c r="JXH789" s="39"/>
      <c r="JXI789" s="39"/>
      <c r="JXJ789" s="39"/>
      <c r="JXK789" s="39"/>
      <c r="JXL789" s="39"/>
      <c r="JXM789" s="39"/>
      <c r="JXN789" s="39"/>
      <c r="JXO789" s="39"/>
      <c r="JXP789" s="39"/>
      <c r="JXQ789" s="39"/>
      <c r="JXR789" s="39"/>
      <c r="JXS789" s="39"/>
      <c r="JXT789" s="39"/>
      <c r="JXU789" s="39"/>
      <c r="JXV789" s="39"/>
      <c r="JXW789" s="39"/>
      <c r="JXX789" s="39"/>
      <c r="JXY789" s="39"/>
      <c r="JXZ789" s="39"/>
      <c r="JYA789" s="39"/>
      <c r="JYB789" s="39"/>
      <c r="JYC789" s="39"/>
      <c r="JYD789" s="39"/>
      <c r="JYE789" s="39"/>
      <c r="JYF789" s="39"/>
      <c r="JYG789" s="39"/>
      <c r="JYH789" s="39"/>
      <c r="JYI789" s="39"/>
      <c r="JYJ789" s="39"/>
      <c r="JYK789" s="39"/>
      <c r="JYL789" s="39"/>
      <c r="JYM789" s="39"/>
      <c r="JYN789" s="39"/>
      <c r="JYO789" s="39"/>
      <c r="JYP789" s="39"/>
      <c r="JYQ789" s="39"/>
      <c r="JYR789" s="39"/>
      <c r="JYS789" s="39"/>
      <c r="JYT789" s="39"/>
      <c r="JYU789" s="39"/>
      <c r="JYV789" s="39"/>
      <c r="JYW789" s="39"/>
      <c r="JYX789" s="39"/>
      <c r="JYY789" s="39"/>
      <c r="JYZ789" s="39"/>
      <c r="JZA789" s="39"/>
      <c r="JZB789" s="39"/>
      <c r="JZC789" s="39"/>
      <c r="JZD789" s="39"/>
      <c r="JZE789" s="39"/>
      <c r="JZF789" s="39"/>
      <c r="JZG789" s="39"/>
      <c r="JZH789" s="39"/>
      <c r="JZI789" s="39"/>
      <c r="JZJ789" s="39"/>
      <c r="JZK789" s="39"/>
      <c r="JZL789" s="39"/>
      <c r="JZM789" s="39"/>
      <c r="JZN789" s="39"/>
      <c r="JZO789" s="39"/>
      <c r="JZP789" s="39"/>
      <c r="JZQ789" s="39"/>
      <c r="JZR789" s="39"/>
      <c r="JZS789" s="39"/>
      <c r="JZT789" s="39"/>
      <c r="JZU789" s="39"/>
      <c r="JZV789" s="39"/>
      <c r="JZW789" s="39"/>
      <c r="JZX789" s="39"/>
      <c r="JZY789" s="39"/>
      <c r="JZZ789" s="39"/>
      <c r="KAA789" s="39"/>
      <c r="KAB789" s="39"/>
      <c r="KAC789" s="39"/>
      <c r="KAD789" s="39"/>
      <c r="KAE789" s="39"/>
      <c r="KAF789" s="39"/>
      <c r="KAG789" s="39"/>
      <c r="KAH789" s="39"/>
      <c r="KAI789" s="39"/>
      <c r="KAJ789" s="39"/>
      <c r="KAK789" s="39"/>
      <c r="KAL789" s="39"/>
      <c r="KAM789" s="39"/>
      <c r="KAN789" s="39"/>
      <c r="KAO789" s="39"/>
      <c r="KAP789" s="39"/>
      <c r="KAQ789" s="39"/>
      <c r="KAR789" s="39"/>
      <c r="KAS789" s="39"/>
      <c r="KAT789" s="39"/>
      <c r="KAU789" s="39"/>
      <c r="KAV789" s="39"/>
      <c r="KAW789" s="39"/>
      <c r="KAX789" s="39"/>
      <c r="KAY789" s="39"/>
      <c r="KAZ789" s="39"/>
      <c r="KBA789" s="39"/>
      <c r="KBB789" s="39"/>
      <c r="KBC789" s="39"/>
      <c r="KBD789" s="39"/>
      <c r="KBE789" s="39"/>
      <c r="KBF789" s="39"/>
      <c r="KBG789" s="39"/>
      <c r="KBH789" s="39"/>
      <c r="KBI789" s="39"/>
      <c r="KBJ789" s="39"/>
      <c r="KBK789" s="39"/>
      <c r="KBL789" s="39"/>
      <c r="KBM789" s="39"/>
      <c r="KBN789" s="39"/>
      <c r="KBO789" s="39"/>
      <c r="KBP789" s="39"/>
      <c r="KBQ789" s="39"/>
      <c r="KBR789" s="39"/>
      <c r="KBS789" s="39"/>
      <c r="KBT789" s="39"/>
      <c r="KBU789" s="39"/>
      <c r="KBV789" s="39"/>
      <c r="KBW789" s="39"/>
      <c r="KBX789" s="39"/>
      <c r="KBY789" s="39"/>
      <c r="KBZ789" s="39"/>
      <c r="KCA789" s="39"/>
      <c r="KCB789" s="39"/>
      <c r="KCC789" s="39"/>
      <c r="KCD789" s="39"/>
      <c r="KCE789" s="39"/>
      <c r="KCF789" s="39"/>
      <c r="KCG789" s="39"/>
      <c r="KCH789" s="39"/>
      <c r="KCI789" s="39"/>
      <c r="KCJ789" s="39"/>
      <c r="KCK789" s="39"/>
      <c r="KCL789" s="39"/>
      <c r="KCM789" s="39"/>
      <c r="KCN789" s="39"/>
      <c r="KCO789" s="39"/>
      <c r="KCP789" s="39"/>
      <c r="KCQ789" s="39"/>
      <c r="KCR789" s="39"/>
      <c r="KCS789" s="39"/>
      <c r="KCT789" s="39"/>
      <c r="KCU789" s="39"/>
      <c r="KCV789" s="39"/>
      <c r="KCW789" s="39"/>
      <c r="KCX789" s="39"/>
      <c r="KCY789" s="39"/>
      <c r="KCZ789" s="39"/>
      <c r="KDA789" s="39"/>
      <c r="KDB789" s="39"/>
      <c r="KDC789" s="39"/>
      <c r="KDD789" s="39"/>
      <c r="KDE789" s="39"/>
      <c r="KDF789" s="39"/>
      <c r="KDG789" s="39"/>
      <c r="KDH789" s="39"/>
      <c r="KDI789" s="39"/>
      <c r="KDJ789" s="39"/>
      <c r="KDK789" s="39"/>
      <c r="KDL789" s="39"/>
      <c r="KDM789" s="39"/>
      <c r="KDN789" s="39"/>
      <c r="KDO789" s="39"/>
      <c r="KDP789" s="39"/>
      <c r="KDQ789" s="39"/>
      <c r="KDR789" s="39"/>
      <c r="KDS789" s="39"/>
      <c r="KDT789" s="39"/>
      <c r="KDU789" s="39"/>
      <c r="KDV789" s="39"/>
      <c r="KDW789" s="39"/>
      <c r="KDX789" s="39"/>
      <c r="KDY789" s="39"/>
      <c r="KDZ789" s="39"/>
      <c r="KEA789" s="39"/>
      <c r="KEB789" s="39"/>
      <c r="KEC789" s="39"/>
      <c r="KED789" s="39"/>
      <c r="KEE789" s="39"/>
      <c r="KEF789" s="39"/>
      <c r="KEG789" s="39"/>
      <c r="KEH789" s="39"/>
      <c r="KEI789" s="39"/>
      <c r="KEJ789" s="39"/>
      <c r="KEK789" s="39"/>
      <c r="KEL789" s="39"/>
      <c r="KEM789" s="39"/>
      <c r="KEN789" s="39"/>
      <c r="KEO789" s="39"/>
      <c r="KEP789" s="39"/>
      <c r="KEQ789" s="39"/>
      <c r="KER789" s="39"/>
      <c r="KES789" s="39"/>
      <c r="KET789" s="39"/>
      <c r="KEU789" s="39"/>
      <c r="KEV789" s="39"/>
      <c r="KEW789" s="39"/>
      <c r="KEX789" s="39"/>
      <c r="KEY789" s="39"/>
      <c r="KEZ789" s="39"/>
      <c r="KFA789" s="39"/>
      <c r="KFB789" s="39"/>
      <c r="KFC789" s="39"/>
      <c r="KFD789" s="39"/>
      <c r="KFE789" s="39"/>
      <c r="KFF789" s="39"/>
      <c r="KFG789" s="39"/>
      <c r="KFH789" s="39"/>
      <c r="KFI789" s="39"/>
      <c r="KFJ789" s="39"/>
      <c r="KFK789" s="39"/>
      <c r="KFL789" s="39"/>
      <c r="KFM789" s="39"/>
      <c r="KFN789" s="39"/>
      <c r="KFO789" s="39"/>
      <c r="KFP789" s="39"/>
      <c r="KFQ789" s="39"/>
      <c r="KFR789" s="39"/>
      <c r="KFS789" s="39"/>
      <c r="KFT789" s="39"/>
      <c r="KFU789" s="39"/>
      <c r="KFV789" s="39"/>
      <c r="KFW789" s="39"/>
      <c r="KFX789" s="39"/>
      <c r="KFY789" s="39"/>
      <c r="KFZ789" s="39"/>
      <c r="KGA789" s="39"/>
      <c r="KGB789" s="39"/>
      <c r="KGC789" s="39"/>
      <c r="KGD789" s="39"/>
      <c r="KGE789" s="39"/>
      <c r="KGF789" s="39"/>
      <c r="KGG789" s="39"/>
      <c r="KGH789" s="39"/>
      <c r="KGI789" s="39"/>
      <c r="KGJ789" s="39"/>
      <c r="KGK789" s="39"/>
      <c r="KGL789" s="39"/>
      <c r="KGM789" s="39"/>
      <c r="KGN789" s="39"/>
      <c r="KGO789" s="39"/>
      <c r="KGP789" s="39"/>
      <c r="KGQ789" s="39"/>
      <c r="KGR789" s="39"/>
      <c r="KGS789" s="39"/>
      <c r="KGT789" s="39"/>
      <c r="KGU789" s="39"/>
      <c r="KGV789" s="39"/>
      <c r="KGW789" s="39"/>
      <c r="KGX789" s="39"/>
      <c r="KGY789" s="39"/>
      <c r="KGZ789" s="39"/>
      <c r="KHA789" s="39"/>
      <c r="KHB789" s="39"/>
      <c r="KHC789" s="39"/>
      <c r="KHD789" s="39"/>
      <c r="KHE789" s="39"/>
      <c r="KHF789" s="39"/>
      <c r="KHG789" s="39"/>
      <c r="KHH789" s="39"/>
      <c r="KHI789" s="39"/>
      <c r="KHJ789" s="39"/>
      <c r="KHK789" s="39"/>
      <c r="KHL789" s="39"/>
      <c r="KHM789" s="39"/>
      <c r="KHN789" s="39"/>
      <c r="KHO789" s="39"/>
      <c r="KHP789" s="39"/>
      <c r="KHQ789" s="39"/>
      <c r="KHR789" s="39"/>
      <c r="KHS789" s="39"/>
      <c r="KHT789" s="39"/>
      <c r="KHU789" s="39"/>
      <c r="KHV789" s="39"/>
      <c r="KHW789" s="39"/>
      <c r="KHX789" s="39"/>
      <c r="KHY789" s="39"/>
      <c r="KHZ789" s="39"/>
      <c r="KIA789" s="39"/>
      <c r="KIB789" s="39"/>
      <c r="KIC789" s="39"/>
      <c r="KID789" s="39"/>
      <c r="KIE789" s="39"/>
      <c r="KIF789" s="39"/>
      <c r="KIG789" s="39"/>
      <c r="KIH789" s="39"/>
      <c r="KII789" s="39"/>
      <c r="KIJ789" s="39"/>
      <c r="KIK789" s="39"/>
      <c r="KIL789" s="39"/>
      <c r="KIM789" s="39"/>
      <c r="KIN789" s="39"/>
      <c r="KIO789" s="39"/>
      <c r="KIP789" s="39"/>
      <c r="KIQ789" s="39"/>
      <c r="KIR789" s="39"/>
      <c r="KIS789" s="39"/>
      <c r="KIT789" s="39"/>
      <c r="KIU789" s="39"/>
      <c r="KIV789" s="39"/>
      <c r="KIW789" s="39"/>
      <c r="KIX789" s="39"/>
      <c r="KIY789" s="39"/>
      <c r="KIZ789" s="39"/>
      <c r="KJA789" s="39"/>
      <c r="KJB789" s="39"/>
      <c r="KJC789" s="39"/>
      <c r="KJD789" s="39"/>
      <c r="KJE789" s="39"/>
      <c r="KJF789" s="39"/>
      <c r="KJG789" s="39"/>
      <c r="KJH789" s="39"/>
      <c r="KJI789" s="39"/>
      <c r="KJJ789" s="39"/>
      <c r="KJK789" s="39"/>
      <c r="KJL789" s="39"/>
      <c r="KJM789" s="39"/>
      <c r="KJN789" s="39"/>
      <c r="KJO789" s="39"/>
      <c r="KJP789" s="39"/>
      <c r="KJQ789" s="39"/>
      <c r="KJR789" s="39"/>
      <c r="KJS789" s="39"/>
      <c r="KJT789" s="39"/>
      <c r="KJU789" s="39"/>
      <c r="KJV789" s="39"/>
      <c r="KJW789" s="39"/>
      <c r="KJX789" s="39"/>
      <c r="KJY789" s="39"/>
      <c r="KJZ789" s="39"/>
      <c r="KKA789" s="39"/>
      <c r="KKB789" s="39"/>
      <c r="KKC789" s="39"/>
      <c r="KKD789" s="39"/>
      <c r="KKE789" s="39"/>
      <c r="KKF789" s="39"/>
      <c r="KKG789" s="39"/>
      <c r="KKH789" s="39"/>
      <c r="KKI789" s="39"/>
      <c r="KKJ789" s="39"/>
      <c r="KKK789" s="39"/>
      <c r="KKL789" s="39"/>
      <c r="KKM789" s="39"/>
      <c r="KKN789" s="39"/>
      <c r="KKO789" s="39"/>
      <c r="KKP789" s="39"/>
      <c r="KKQ789" s="39"/>
      <c r="KKR789" s="39"/>
      <c r="KKS789" s="39"/>
      <c r="KKT789" s="39"/>
      <c r="KKU789" s="39"/>
      <c r="KKV789" s="39"/>
      <c r="KKW789" s="39"/>
      <c r="KKX789" s="39"/>
      <c r="KKY789" s="39"/>
      <c r="KKZ789" s="39"/>
      <c r="KLA789" s="39"/>
      <c r="KLB789" s="39"/>
      <c r="KLC789" s="39"/>
      <c r="KLD789" s="39"/>
      <c r="KLE789" s="39"/>
      <c r="KLF789" s="39"/>
      <c r="KLG789" s="39"/>
      <c r="KLH789" s="39"/>
      <c r="KLI789" s="39"/>
      <c r="KLJ789" s="39"/>
      <c r="KLK789" s="39"/>
      <c r="KLL789" s="39"/>
      <c r="KLM789" s="39"/>
      <c r="KLN789" s="39"/>
      <c r="KLO789" s="39"/>
      <c r="KLP789" s="39"/>
      <c r="KLQ789" s="39"/>
      <c r="KLR789" s="39"/>
      <c r="KLS789" s="39"/>
      <c r="KLT789" s="39"/>
      <c r="KLU789" s="39"/>
      <c r="KLV789" s="39"/>
      <c r="KLW789" s="39"/>
      <c r="KLX789" s="39"/>
      <c r="KLY789" s="39"/>
      <c r="KLZ789" s="39"/>
      <c r="KMA789" s="39"/>
      <c r="KMB789" s="39"/>
      <c r="KMC789" s="39"/>
      <c r="KMD789" s="39"/>
      <c r="KME789" s="39"/>
      <c r="KMF789" s="39"/>
      <c r="KMG789" s="39"/>
      <c r="KMH789" s="39"/>
      <c r="KMI789" s="39"/>
      <c r="KMJ789" s="39"/>
      <c r="KMK789" s="39"/>
      <c r="KML789" s="39"/>
      <c r="KMM789" s="39"/>
      <c r="KMN789" s="39"/>
      <c r="KMO789" s="39"/>
      <c r="KMP789" s="39"/>
      <c r="KMQ789" s="39"/>
      <c r="KMR789" s="39"/>
      <c r="KMS789" s="39"/>
      <c r="KMT789" s="39"/>
      <c r="KMU789" s="39"/>
      <c r="KMV789" s="39"/>
      <c r="KMW789" s="39"/>
      <c r="KMX789" s="39"/>
      <c r="KMY789" s="39"/>
      <c r="KMZ789" s="39"/>
      <c r="KNA789" s="39"/>
      <c r="KNB789" s="39"/>
      <c r="KNC789" s="39"/>
      <c r="KND789" s="39"/>
      <c r="KNE789" s="39"/>
      <c r="KNF789" s="39"/>
      <c r="KNG789" s="39"/>
      <c r="KNH789" s="39"/>
      <c r="KNI789" s="39"/>
      <c r="KNJ789" s="39"/>
      <c r="KNK789" s="39"/>
      <c r="KNL789" s="39"/>
      <c r="KNM789" s="39"/>
      <c r="KNN789" s="39"/>
      <c r="KNO789" s="39"/>
      <c r="KNP789" s="39"/>
      <c r="KNQ789" s="39"/>
      <c r="KNR789" s="39"/>
      <c r="KNS789" s="39"/>
      <c r="KNT789" s="39"/>
      <c r="KNU789" s="39"/>
      <c r="KNV789" s="39"/>
      <c r="KNW789" s="39"/>
      <c r="KNX789" s="39"/>
      <c r="KNY789" s="39"/>
      <c r="KNZ789" s="39"/>
      <c r="KOA789" s="39"/>
      <c r="KOB789" s="39"/>
      <c r="KOC789" s="39"/>
      <c r="KOD789" s="39"/>
      <c r="KOE789" s="39"/>
      <c r="KOF789" s="39"/>
      <c r="KOG789" s="39"/>
      <c r="KOH789" s="39"/>
      <c r="KOI789" s="39"/>
      <c r="KOJ789" s="39"/>
      <c r="KOK789" s="39"/>
      <c r="KOL789" s="39"/>
      <c r="KOM789" s="39"/>
      <c r="KON789" s="39"/>
      <c r="KOO789" s="39"/>
      <c r="KOP789" s="39"/>
      <c r="KOQ789" s="39"/>
      <c r="KOR789" s="39"/>
      <c r="KOS789" s="39"/>
      <c r="KOT789" s="39"/>
      <c r="KOU789" s="39"/>
      <c r="KOV789" s="39"/>
      <c r="KOW789" s="39"/>
      <c r="KOX789" s="39"/>
      <c r="KOY789" s="39"/>
      <c r="KOZ789" s="39"/>
      <c r="KPA789" s="39"/>
      <c r="KPB789" s="39"/>
      <c r="KPC789" s="39"/>
      <c r="KPD789" s="39"/>
      <c r="KPE789" s="39"/>
      <c r="KPF789" s="39"/>
      <c r="KPG789" s="39"/>
      <c r="KPH789" s="39"/>
      <c r="KPI789" s="39"/>
      <c r="KPJ789" s="39"/>
      <c r="KPK789" s="39"/>
      <c r="KPL789" s="39"/>
      <c r="KPM789" s="39"/>
      <c r="KPN789" s="39"/>
      <c r="KPO789" s="39"/>
      <c r="KPP789" s="39"/>
      <c r="KPQ789" s="39"/>
      <c r="KPR789" s="39"/>
      <c r="KPS789" s="39"/>
      <c r="KPT789" s="39"/>
      <c r="KPU789" s="39"/>
      <c r="KPV789" s="39"/>
      <c r="KPW789" s="39"/>
      <c r="KPX789" s="39"/>
      <c r="KPY789" s="39"/>
      <c r="KPZ789" s="39"/>
      <c r="KQA789" s="39"/>
      <c r="KQB789" s="39"/>
      <c r="KQC789" s="39"/>
      <c r="KQD789" s="39"/>
      <c r="KQE789" s="39"/>
      <c r="KQF789" s="39"/>
      <c r="KQG789" s="39"/>
      <c r="KQH789" s="39"/>
      <c r="KQI789" s="39"/>
      <c r="KQJ789" s="39"/>
      <c r="KQK789" s="39"/>
      <c r="KQL789" s="39"/>
      <c r="KQM789" s="39"/>
      <c r="KQN789" s="39"/>
      <c r="KQO789" s="39"/>
      <c r="KQP789" s="39"/>
      <c r="KQQ789" s="39"/>
      <c r="KQR789" s="39"/>
      <c r="KQS789" s="39"/>
      <c r="KQT789" s="39"/>
      <c r="KQU789" s="39"/>
      <c r="KQV789" s="39"/>
      <c r="KQW789" s="39"/>
      <c r="KQX789" s="39"/>
      <c r="KQY789" s="39"/>
      <c r="KQZ789" s="39"/>
      <c r="KRA789" s="39"/>
      <c r="KRB789" s="39"/>
      <c r="KRC789" s="39"/>
      <c r="KRD789" s="39"/>
      <c r="KRE789" s="39"/>
      <c r="KRF789" s="39"/>
      <c r="KRG789" s="39"/>
      <c r="KRH789" s="39"/>
      <c r="KRI789" s="39"/>
      <c r="KRJ789" s="39"/>
      <c r="KRK789" s="39"/>
      <c r="KRL789" s="39"/>
      <c r="KRM789" s="39"/>
      <c r="KRN789" s="39"/>
      <c r="KRO789" s="39"/>
      <c r="KRP789" s="39"/>
      <c r="KRQ789" s="39"/>
      <c r="KRR789" s="39"/>
      <c r="KRS789" s="39"/>
      <c r="KRT789" s="39"/>
      <c r="KRU789" s="39"/>
      <c r="KRV789" s="39"/>
      <c r="KRW789" s="39"/>
      <c r="KRX789" s="39"/>
      <c r="KRY789" s="39"/>
      <c r="KRZ789" s="39"/>
      <c r="KSA789" s="39"/>
      <c r="KSB789" s="39"/>
      <c r="KSC789" s="39"/>
      <c r="KSD789" s="39"/>
      <c r="KSE789" s="39"/>
      <c r="KSF789" s="39"/>
      <c r="KSG789" s="39"/>
      <c r="KSH789" s="39"/>
      <c r="KSI789" s="39"/>
      <c r="KSJ789" s="39"/>
      <c r="KSK789" s="39"/>
      <c r="KSL789" s="39"/>
      <c r="KSM789" s="39"/>
      <c r="KSN789" s="39"/>
      <c r="KSO789" s="39"/>
      <c r="KSP789" s="39"/>
      <c r="KSQ789" s="39"/>
      <c r="KSR789" s="39"/>
      <c r="KSS789" s="39"/>
      <c r="KST789" s="39"/>
      <c r="KSU789" s="39"/>
      <c r="KSV789" s="39"/>
      <c r="KSW789" s="39"/>
      <c r="KSX789" s="39"/>
      <c r="KSY789" s="39"/>
      <c r="KSZ789" s="39"/>
      <c r="KTA789" s="39"/>
      <c r="KTB789" s="39"/>
      <c r="KTC789" s="39"/>
      <c r="KTD789" s="39"/>
      <c r="KTE789" s="39"/>
      <c r="KTF789" s="39"/>
      <c r="KTG789" s="39"/>
      <c r="KTH789" s="39"/>
      <c r="KTI789" s="39"/>
      <c r="KTJ789" s="39"/>
      <c r="KTK789" s="39"/>
      <c r="KTL789" s="39"/>
      <c r="KTM789" s="39"/>
      <c r="KTN789" s="39"/>
      <c r="KTO789" s="39"/>
      <c r="KTP789" s="39"/>
      <c r="KTQ789" s="39"/>
      <c r="KTR789" s="39"/>
      <c r="KTS789" s="39"/>
      <c r="KTT789" s="39"/>
      <c r="KTU789" s="39"/>
      <c r="KTV789" s="39"/>
      <c r="KTW789" s="39"/>
      <c r="KTX789" s="39"/>
      <c r="KTY789" s="39"/>
      <c r="KTZ789" s="39"/>
      <c r="KUA789" s="39"/>
      <c r="KUB789" s="39"/>
      <c r="KUC789" s="39"/>
      <c r="KUD789" s="39"/>
      <c r="KUE789" s="39"/>
      <c r="KUF789" s="39"/>
      <c r="KUG789" s="39"/>
      <c r="KUH789" s="39"/>
      <c r="KUI789" s="39"/>
      <c r="KUJ789" s="39"/>
      <c r="KUK789" s="39"/>
      <c r="KUL789" s="39"/>
      <c r="KUM789" s="39"/>
      <c r="KUN789" s="39"/>
      <c r="KUO789" s="39"/>
      <c r="KUP789" s="39"/>
      <c r="KUQ789" s="39"/>
      <c r="KUR789" s="39"/>
      <c r="KUS789" s="39"/>
      <c r="KUT789" s="39"/>
      <c r="KUU789" s="39"/>
      <c r="KUV789" s="39"/>
      <c r="KUW789" s="39"/>
      <c r="KUX789" s="39"/>
      <c r="KUY789" s="39"/>
      <c r="KUZ789" s="39"/>
      <c r="KVA789" s="39"/>
      <c r="KVB789" s="39"/>
      <c r="KVC789" s="39"/>
      <c r="KVD789" s="39"/>
      <c r="KVE789" s="39"/>
      <c r="KVF789" s="39"/>
      <c r="KVG789" s="39"/>
      <c r="KVH789" s="39"/>
      <c r="KVI789" s="39"/>
      <c r="KVJ789" s="39"/>
      <c r="KVK789" s="39"/>
      <c r="KVL789" s="39"/>
      <c r="KVM789" s="39"/>
      <c r="KVN789" s="39"/>
      <c r="KVO789" s="39"/>
      <c r="KVP789" s="39"/>
      <c r="KVQ789" s="39"/>
      <c r="KVR789" s="39"/>
      <c r="KVS789" s="39"/>
      <c r="KVT789" s="39"/>
      <c r="KVU789" s="39"/>
      <c r="KVV789" s="39"/>
      <c r="KVW789" s="39"/>
      <c r="KVX789" s="39"/>
      <c r="KVY789" s="39"/>
      <c r="KVZ789" s="39"/>
      <c r="KWA789" s="39"/>
      <c r="KWB789" s="39"/>
      <c r="KWC789" s="39"/>
      <c r="KWD789" s="39"/>
      <c r="KWE789" s="39"/>
      <c r="KWF789" s="39"/>
      <c r="KWG789" s="39"/>
      <c r="KWH789" s="39"/>
      <c r="KWI789" s="39"/>
      <c r="KWJ789" s="39"/>
      <c r="KWK789" s="39"/>
      <c r="KWL789" s="39"/>
      <c r="KWM789" s="39"/>
      <c r="KWN789" s="39"/>
      <c r="KWO789" s="39"/>
      <c r="KWP789" s="39"/>
      <c r="KWQ789" s="39"/>
      <c r="KWR789" s="39"/>
      <c r="KWS789" s="39"/>
      <c r="KWT789" s="39"/>
      <c r="KWU789" s="39"/>
      <c r="KWV789" s="39"/>
      <c r="KWW789" s="39"/>
      <c r="KWX789" s="39"/>
      <c r="KWY789" s="39"/>
      <c r="KWZ789" s="39"/>
      <c r="KXA789" s="39"/>
      <c r="KXB789" s="39"/>
      <c r="KXC789" s="39"/>
      <c r="KXD789" s="39"/>
      <c r="KXE789" s="39"/>
      <c r="KXF789" s="39"/>
      <c r="KXG789" s="39"/>
      <c r="KXH789" s="39"/>
      <c r="KXI789" s="39"/>
      <c r="KXJ789" s="39"/>
      <c r="KXK789" s="39"/>
      <c r="KXL789" s="39"/>
      <c r="KXM789" s="39"/>
      <c r="KXN789" s="39"/>
      <c r="KXO789" s="39"/>
      <c r="KXP789" s="39"/>
      <c r="KXQ789" s="39"/>
      <c r="KXR789" s="39"/>
      <c r="KXS789" s="39"/>
      <c r="KXT789" s="39"/>
      <c r="KXU789" s="39"/>
      <c r="KXV789" s="39"/>
      <c r="KXW789" s="39"/>
      <c r="KXX789" s="39"/>
      <c r="KXY789" s="39"/>
      <c r="KXZ789" s="39"/>
      <c r="KYA789" s="39"/>
      <c r="KYB789" s="39"/>
      <c r="KYC789" s="39"/>
      <c r="KYD789" s="39"/>
      <c r="KYE789" s="39"/>
      <c r="KYF789" s="39"/>
      <c r="KYG789" s="39"/>
      <c r="KYH789" s="39"/>
      <c r="KYI789" s="39"/>
      <c r="KYJ789" s="39"/>
      <c r="KYK789" s="39"/>
      <c r="KYL789" s="39"/>
      <c r="KYM789" s="39"/>
      <c r="KYN789" s="39"/>
      <c r="KYO789" s="39"/>
      <c r="KYP789" s="39"/>
      <c r="KYQ789" s="39"/>
      <c r="KYR789" s="39"/>
      <c r="KYS789" s="39"/>
      <c r="KYT789" s="39"/>
      <c r="KYU789" s="39"/>
      <c r="KYV789" s="39"/>
      <c r="KYW789" s="39"/>
      <c r="KYX789" s="39"/>
      <c r="KYY789" s="39"/>
      <c r="KYZ789" s="39"/>
      <c r="KZA789" s="39"/>
      <c r="KZB789" s="39"/>
      <c r="KZC789" s="39"/>
      <c r="KZD789" s="39"/>
      <c r="KZE789" s="39"/>
      <c r="KZF789" s="39"/>
      <c r="KZG789" s="39"/>
      <c r="KZH789" s="39"/>
      <c r="KZI789" s="39"/>
      <c r="KZJ789" s="39"/>
      <c r="KZK789" s="39"/>
      <c r="KZL789" s="39"/>
      <c r="KZM789" s="39"/>
      <c r="KZN789" s="39"/>
      <c r="KZO789" s="39"/>
      <c r="KZP789" s="39"/>
      <c r="KZQ789" s="39"/>
      <c r="KZR789" s="39"/>
      <c r="KZS789" s="39"/>
      <c r="KZT789" s="39"/>
      <c r="KZU789" s="39"/>
      <c r="KZV789" s="39"/>
      <c r="KZW789" s="39"/>
      <c r="KZX789" s="39"/>
      <c r="KZY789" s="39"/>
      <c r="KZZ789" s="39"/>
      <c r="LAA789" s="39"/>
      <c r="LAB789" s="39"/>
      <c r="LAC789" s="39"/>
      <c r="LAD789" s="39"/>
      <c r="LAE789" s="39"/>
      <c r="LAF789" s="39"/>
      <c r="LAG789" s="39"/>
      <c r="LAH789" s="39"/>
      <c r="LAI789" s="39"/>
      <c r="LAJ789" s="39"/>
      <c r="LAK789" s="39"/>
      <c r="LAL789" s="39"/>
      <c r="LAM789" s="39"/>
      <c r="LAN789" s="39"/>
      <c r="LAO789" s="39"/>
      <c r="LAP789" s="39"/>
      <c r="LAQ789" s="39"/>
      <c r="LAR789" s="39"/>
      <c r="LAS789" s="39"/>
      <c r="LAT789" s="39"/>
      <c r="LAU789" s="39"/>
      <c r="LAV789" s="39"/>
      <c r="LAW789" s="39"/>
      <c r="LAX789" s="39"/>
      <c r="LAY789" s="39"/>
      <c r="LAZ789" s="39"/>
      <c r="LBA789" s="39"/>
      <c r="LBB789" s="39"/>
      <c r="LBC789" s="39"/>
      <c r="LBD789" s="39"/>
      <c r="LBE789" s="39"/>
      <c r="LBF789" s="39"/>
      <c r="LBG789" s="39"/>
      <c r="LBH789" s="39"/>
      <c r="LBI789" s="39"/>
      <c r="LBJ789" s="39"/>
      <c r="LBK789" s="39"/>
      <c r="LBL789" s="39"/>
      <c r="LBM789" s="39"/>
      <c r="LBN789" s="39"/>
      <c r="LBO789" s="39"/>
      <c r="LBP789" s="39"/>
      <c r="LBQ789" s="39"/>
      <c r="LBR789" s="39"/>
      <c r="LBS789" s="39"/>
      <c r="LBT789" s="39"/>
      <c r="LBU789" s="39"/>
      <c r="LBV789" s="39"/>
      <c r="LBW789" s="39"/>
      <c r="LBX789" s="39"/>
      <c r="LBY789" s="39"/>
      <c r="LBZ789" s="39"/>
      <c r="LCA789" s="39"/>
      <c r="LCB789" s="39"/>
      <c r="LCC789" s="39"/>
      <c r="LCD789" s="39"/>
      <c r="LCE789" s="39"/>
      <c r="LCF789" s="39"/>
      <c r="LCG789" s="39"/>
      <c r="LCH789" s="39"/>
      <c r="LCI789" s="39"/>
      <c r="LCJ789" s="39"/>
      <c r="LCK789" s="39"/>
      <c r="LCL789" s="39"/>
      <c r="LCM789" s="39"/>
      <c r="LCN789" s="39"/>
      <c r="LCO789" s="39"/>
      <c r="LCP789" s="39"/>
      <c r="LCQ789" s="39"/>
      <c r="LCR789" s="39"/>
      <c r="LCS789" s="39"/>
      <c r="LCT789" s="39"/>
      <c r="LCU789" s="39"/>
      <c r="LCV789" s="39"/>
      <c r="LCW789" s="39"/>
      <c r="LCX789" s="39"/>
      <c r="LCY789" s="39"/>
      <c r="LCZ789" s="39"/>
      <c r="LDA789" s="39"/>
      <c r="LDB789" s="39"/>
      <c r="LDC789" s="39"/>
      <c r="LDD789" s="39"/>
      <c r="LDE789" s="39"/>
      <c r="LDF789" s="39"/>
      <c r="LDG789" s="39"/>
      <c r="LDH789" s="39"/>
      <c r="LDI789" s="39"/>
      <c r="LDJ789" s="39"/>
      <c r="LDK789" s="39"/>
      <c r="LDL789" s="39"/>
      <c r="LDM789" s="39"/>
      <c r="LDN789" s="39"/>
      <c r="LDO789" s="39"/>
      <c r="LDP789" s="39"/>
      <c r="LDQ789" s="39"/>
      <c r="LDR789" s="39"/>
      <c r="LDS789" s="39"/>
      <c r="LDT789" s="39"/>
      <c r="LDU789" s="39"/>
      <c r="LDV789" s="39"/>
      <c r="LDW789" s="39"/>
      <c r="LDX789" s="39"/>
      <c r="LDY789" s="39"/>
      <c r="LDZ789" s="39"/>
      <c r="LEA789" s="39"/>
      <c r="LEB789" s="39"/>
      <c r="LEC789" s="39"/>
      <c r="LED789" s="39"/>
      <c r="LEE789" s="39"/>
      <c r="LEF789" s="39"/>
      <c r="LEG789" s="39"/>
      <c r="LEH789" s="39"/>
      <c r="LEI789" s="39"/>
      <c r="LEJ789" s="39"/>
      <c r="LEK789" s="39"/>
      <c r="LEL789" s="39"/>
      <c r="LEM789" s="39"/>
      <c r="LEN789" s="39"/>
      <c r="LEO789" s="39"/>
      <c r="LEP789" s="39"/>
      <c r="LEQ789" s="39"/>
      <c r="LER789" s="39"/>
      <c r="LES789" s="39"/>
      <c r="LET789" s="39"/>
      <c r="LEU789" s="39"/>
      <c r="LEV789" s="39"/>
      <c r="LEW789" s="39"/>
      <c r="LEX789" s="39"/>
      <c r="LEY789" s="39"/>
      <c r="LEZ789" s="39"/>
      <c r="LFA789" s="39"/>
      <c r="LFB789" s="39"/>
      <c r="LFC789" s="39"/>
      <c r="LFD789" s="39"/>
      <c r="LFE789" s="39"/>
      <c r="LFF789" s="39"/>
      <c r="LFG789" s="39"/>
      <c r="LFH789" s="39"/>
      <c r="LFI789" s="39"/>
      <c r="LFJ789" s="39"/>
      <c r="LFK789" s="39"/>
      <c r="LFL789" s="39"/>
      <c r="LFM789" s="39"/>
      <c r="LFN789" s="39"/>
      <c r="LFO789" s="39"/>
      <c r="LFP789" s="39"/>
      <c r="LFQ789" s="39"/>
      <c r="LFR789" s="39"/>
      <c r="LFS789" s="39"/>
      <c r="LFT789" s="39"/>
      <c r="LFU789" s="39"/>
      <c r="LFV789" s="39"/>
      <c r="LFW789" s="39"/>
      <c r="LFX789" s="39"/>
      <c r="LFY789" s="39"/>
      <c r="LFZ789" s="39"/>
      <c r="LGA789" s="39"/>
      <c r="LGB789" s="39"/>
      <c r="LGC789" s="39"/>
      <c r="LGD789" s="39"/>
      <c r="LGE789" s="39"/>
      <c r="LGF789" s="39"/>
      <c r="LGG789" s="39"/>
      <c r="LGH789" s="39"/>
      <c r="LGI789" s="39"/>
      <c r="LGJ789" s="39"/>
      <c r="LGK789" s="39"/>
      <c r="LGL789" s="39"/>
      <c r="LGM789" s="39"/>
      <c r="LGN789" s="39"/>
      <c r="LGO789" s="39"/>
      <c r="LGP789" s="39"/>
      <c r="LGQ789" s="39"/>
      <c r="LGR789" s="39"/>
      <c r="LGS789" s="39"/>
      <c r="LGT789" s="39"/>
      <c r="LGU789" s="39"/>
      <c r="LGV789" s="39"/>
      <c r="LGW789" s="39"/>
      <c r="LGX789" s="39"/>
      <c r="LGY789" s="39"/>
      <c r="LGZ789" s="39"/>
      <c r="LHA789" s="39"/>
      <c r="LHB789" s="39"/>
      <c r="LHC789" s="39"/>
      <c r="LHD789" s="39"/>
      <c r="LHE789" s="39"/>
      <c r="LHF789" s="39"/>
      <c r="LHG789" s="39"/>
      <c r="LHH789" s="39"/>
      <c r="LHI789" s="39"/>
      <c r="LHJ789" s="39"/>
      <c r="LHK789" s="39"/>
      <c r="LHL789" s="39"/>
      <c r="LHM789" s="39"/>
      <c r="LHN789" s="39"/>
      <c r="LHO789" s="39"/>
      <c r="LHP789" s="39"/>
      <c r="LHQ789" s="39"/>
      <c r="LHR789" s="39"/>
      <c r="LHS789" s="39"/>
      <c r="LHT789" s="39"/>
      <c r="LHU789" s="39"/>
      <c r="LHV789" s="39"/>
      <c r="LHW789" s="39"/>
      <c r="LHX789" s="39"/>
      <c r="LHY789" s="39"/>
      <c r="LHZ789" s="39"/>
      <c r="LIA789" s="39"/>
      <c r="LIB789" s="39"/>
      <c r="LIC789" s="39"/>
      <c r="LID789" s="39"/>
      <c r="LIE789" s="39"/>
      <c r="LIF789" s="39"/>
      <c r="LIG789" s="39"/>
      <c r="LIH789" s="39"/>
      <c r="LII789" s="39"/>
      <c r="LIJ789" s="39"/>
      <c r="LIK789" s="39"/>
      <c r="LIL789" s="39"/>
      <c r="LIM789" s="39"/>
      <c r="LIN789" s="39"/>
      <c r="LIO789" s="39"/>
      <c r="LIP789" s="39"/>
      <c r="LIQ789" s="39"/>
      <c r="LIR789" s="39"/>
      <c r="LIS789" s="39"/>
      <c r="LIT789" s="39"/>
      <c r="LIU789" s="39"/>
      <c r="LIV789" s="39"/>
      <c r="LIW789" s="39"/>
      <c r="LIX789" s="39"/>
      <c r="LIY789" s="39"/>
      <c r="LIZ789" s="39"/>
      <c r="LJA789" s="39"/>
      <c r="LJB789" s="39"/>
      <c r="LJC789" s="39"/>
      <c r="LJD789" s="39"/>
      <c r="LJE789" s="39"/>
      <c r="LJF789" s="39"/>
      <c r="LJG789" s="39"/>
      <c r="LJH789" s="39"/>
      <c r="LJI789" s="39"/>
      <c r="LJJ789" s="39"/>
      <c r="LJK789" s="39"/>
      <c r="LJL789" s="39"/>
      <c r="LJM789" s="39"/>
      <c r="LJN789" s="39"/>
      <c r="LJO789" s="39"/>
      <c r="LJP789" s="39"/>
      <c r="LJQ789" s="39"/>
      <c r="LJR789" s="39"/>
      <c r="LJS789" s="39"/>
      <c r="LJT789" s="39"/>
      <c r="LJU789" s="39"/>
      <c r="LJV789" s="39"/>
      <c r="LJW789" s="39"/>
      <c r="LJX789" s="39"/>
      <c r="LJY789" s="39"/>
      <c r="LJZ789" s="39"/>
      <c r="LKA789" s="39"/>
      <c r="LKB789" s="39"/>
      <c r="LKC789" s="39"/>
      <c r="LKD789" s="39"/>
      <c r="LKE789" s="39"/>
      <c r="LKF789" s="39"/>
      <c r="LKG789" s="39"/>
      <c r="LKH789" s="39"/>
      <c r="LKI789" s="39"/>
      <c r="LKJ789" s="39"/>
      <c r="LKK789" s="39"/>
      <c r="LKL789" s="39"/>
      <c r="LKM789" s="39"/>
      <c r="LKN789" s="39"/>
      <c r="LKO789" s="39"/>
      <c r="LKP789" s="39"/>
      <c r="LKQ789" s="39"/>
      <c r="LKR789" s="39"/>
      <c r="LKS789" s="39"/>
      <c r="LKT789" s="39"/>
      <c r="LKU789" s="39"/>
      <c r="LKV789" s="39"/>
      <c r="LKW789" s="39"/>
      <c r="LKX789" s="39"/>
      <c r="LKY789" s="39"/>
      <c r="LKZ789" s="39"/>
      <c r="LLA789" s="39"/>
      <c r="LLB789" s="39"/>
      <c r="LLC789" s="39"/>
      <c r="LLD789" s="39"/>
      <c r="LLE789" s="39"/>
      <c r="LLF789" s="39"/>
      <c r="LLG789" s="39"/>
      <c r="LLH789" s="39"/>
      <c r="LLI789" s="39"/>
      <c r="LLJ789" s="39"/>
      <c r="LLK789" s="39"/>
      <c r="LLL789" s="39"/>
      <c r="LLM789" s="39"/>
      <c r="LLN789" s="39"/>
      <c r="LLO789" s="39"/>
      <c r="LLP789" s="39"/>
      <c r="LLQ789" s="39"/>
      <c r="LLR789" s="39"/>
      <c r="LLS789" s="39"/>
      <c r="LLT789" s="39"/>
      <c r="LLU789" s="39"/>
      <c r="LLV789" s="39"/>
      <c r="LLW789" s="39"/>
      <c r="LLX789" s="39"/>
      <c r="LLY789" s="39"/>
      <c r="LLZ789" s="39"/>
      <c r="LMA789" s="39"/>
      <c r="LMB789" s="39"/>
      <c r="LMC789" s="39"/>
      <c r="LMD789" s="39"/>
      <c r="LME789" s="39"/>
      <c r="LMF789" s="39"/>
      <c r="LMG789" s="39"/>
      <c r="LMH789" s="39"/>
      <c r="LMI789" s="39"/>
      <c r="LMJ789" s="39"/>
      <c r="LMK789" s="39"/>
      <c r="LML789" s="39"/>
      <c r="LMM789" s="39"/>
      <c r="LMN789" s="39"/>
      <c r="LMO789" s="39"/>
      <c r="LMP789" s="39"/>
      <c r="LMQ789" s="39"/>
      <c r="LMR789" s="39"/>
      <c r="LMS789" s="39"/>
      <c r="LMT789" s="39"/>
      <c r="LMU789" s="39"/>
      <c r="LMV789" s="39"/>
      <c r="LMW789" s="39"/>
      <c r="LMX789" s="39"/>
      <c r="LMY789" s="39"/>
      <c r="LMZ789" s="39"/>
      <c r="LNA789" s="39"/>
      <c r="LNB789" s="39"/>
      <c r="LNC789" s="39"/>
      <c r="LND789" s="39"/>
      <c r="LNE789" s="39"/>
      <c r="LNF789" s="39"/>
      <c r="LNG789" s="39"/>
      <c r="LNH789" s="39"/>
      <c r="LNI789" s="39"/>
      <c r="LNJ789" s="39"/>
      <c r="LNK789" s="39"/>
      <c r="LNL789" s="39"/>
      <c r="LNM789" s="39"/>
      <c r="LNN789" s="39"/>
      <c r="LNO789" s="39"/>
      <c r="LNP789" s="39"/>
      <c r="LNQ789" s="39"/>
      <c r="LNR789" s="39"/>
      <c r="LNS789" s="39"/>
      <c r="LNT789" s="39"/>
      <c r="LNU789" s="39"/>
      <c r="LNV789" s="39"/>
      <c r="LNW789" s="39"/>
      <c r="LNX789" s="39"/>
      <c r="LNY789" s="39"/>
      <c r="LNZ789" s="39"/>
      <c r="LOA789" s="39"/>
      <c r="LOB789" s="39"/>
      <c r="LOC789" s="39"/>
      <c r="LOD789" s="39"/>
      <c r="LOE789" s="39"/>
      <c r="LOF789" s="39"/>
      <c r="LOG789" s="39"/>
      <c r="LOH789" s="39"/>
      <c r="LOI789" s="39"/>
      <c r="LOJ789" s="39"/>
      <c r="LOK789" s="39"/>
      <c r="LOL789" s="39"/>
      <c r="LOM789" s="39"/>
      <c r="LON789" s="39"/>
      <c r="LOO789" s="39"/>
      <c r="LOP789" s="39"/>
      <c r="LOQ789" s="39"/>
      <c r="LOR789" s="39"/>
      <c r="LOS789" s="39"/>
      <c r="LOT789" s="39"/>
      <c r="LOU789" s="39"/>
      <c r="LOV789" s="39"/>
      <c r="LOW789" s="39"/>
      <c r="LOX789" s="39"/>
      <c r="LOY789" s="39"/>
      <c r="LOZ789" s="39"/>
      <c r="LPA789" s="39"/>
      <c r="LPB789" s="39"/>
      <c r="LPC789" s="39"/>
      <c r="LPD789" s="39"/>
      <c r="LPE789" s="39"/>
      <c r="LPF789" s="39"/>
      <c r="LPG789" s="39"/>
      <c r="LPH789" s="39"/>
      <c r="LPI789" s="39"/>
      <c r="LPJ789" s="39"/>
      <c r="LPK789" s="39"/>
      <c r="LPL789" s="39"/>
      <c r="LPM789" s="39"/>
      <c r="LPN789" s="39"/>
      <c r="LPO789" s="39"/>
      <c r="LPP789" s="39"/>
      <c r="LPQ789" s="39"/>
      <c r="LPR789" s="39"/>
      <c r="LPS789" s="39"/>
      <c r="LPT789" s="39"/>
      <c r="LPU789" s="39"/>
      <c r="LPV789" s="39"/>
      <c r="LPW789" s="39"/>
      <c r="LPX789" s="39"/>
      <c r="LPY789" s="39"/>
      <c r="LPZ789" s="39"/>
      <c r="LQA789" s="39"/>
      <c r="LQB789" s="39"/>
      <c r="LQC789" s="39"/>
      <c r="LQD789" s="39"/>
      <c r="LQE789" s="39"/>
      <c r="LQF789" s="39"/>
      <c r="LQG789" s="39"/>
      <c r="LQH789" s="39"/>
      <c r="LQI789" s="39"/>
      <c r="LQJ789" s="39"/>
      <c r="LQK789" s="39"/>
      <c r="LQL789" s="39"/>
      <c r="LQM789" s="39"/>
      <c r="LQN789" s="39"/>
      <c r="LQO789" s="39"/>
      <c r="LQP789" s="39"/>
      <c r="LQQ789" s="39"/>
      <c r="LQR789" s="39"/>
      <c r="LQS789" s="39"/>
      <c r="LQT789" s="39"/>
      <c r="LQU789" s="39"/>
      <c r="LQV789" s="39"/>
      <c r="LQW789" s="39"/>
      <c r="LQX789" s="39"/>
      <c r="LQY789" s="39"/>
      <c r="LQZ789" s="39"/>
      <c r="LRA789" s="39"/>
      <c r="LRB789" s="39"/>
      <c r="LRC789" s="39"/>
      <c r="LRD789" s="39"/>
      <c r="LRE789" s="39"/>
      <c r="LRF789" s="39"/>
      <c r="LRG789" s="39"/>
      <c r="LRH789" s="39"/>
      <c r="LRI789" s="39"/>
      <c r="LRJ789" s="39"/>
      <c r="LRK789" s="39"/>
      <c r="LRL789" s="39"/>
      <c r="LRM789" s="39"/>
      <c r="LRN789" s="39"/>
      <c r="LRO789" s="39"/>
      <c r="LRP789" s="39"/>
      <c r="LRQ789" s="39"/>
      <c r="LRR789" s="39"/>
      <c r="LRS789" s="39"/>
      <c r="LRT789" s="39"/>
      <c r="LRU789" s="39"/>
      <c r="LRV789" s="39"/>
      <c r="LRW789" s="39"/>
      <c r="LRX789" s="39"/>
      <c r="LRY789" s="39"/>
      <c r="LRZ789" s="39"/>
      <c r="LSA789" s="39"/>
      <c r="LSB789" s="39"/>
      <c r="LSC789" s="39"/>
      <c r="LSD789" s="39"/>
      <c r="LSE789" s="39"/>
      <c r="LSF789" s="39"/>
      <c r="LSG789" s="39"/>
      <c r="LSH789" s="39"/>
      <c r="LSI789" s="39"/>
      <c r="LSJ789" s="39"/>
      <c r="LSK789" s="39"/>
      <c r="LSL789" s="39"/>
      <c r="LSM789" s="39"/>
      <c r="LSN789" s="39"/>
      <c r="LSO789" s="39"/>
      <c r="LSP789" s="39"/>
      <c r="LSQ789" s="39"/>
      <c r="LSR789" s="39"/>
      <c r="LSS789" s="39"/>
      <c r="LST789" s="39"/>
      <c r="LSU789" s="39"/>
      <c r="LSV789" s="39"/>
      <c r="LSW789" s="39"/>
      <c r="LSX789" s="39"/>
      <c r="LSY789" s="39"/>
      <c r="LSZ789" s="39"/>
      <c r="LTA789" s="39"/>
      <c r="LTB789" s="39"/>
      <c r="LTC789" s="39"/>
      <c r="LTD789" s="39"/>
      <c r="LTE789" s="39"/>
      <c r="LTF789" s="39"/>
      <c r="LTG789" s="39"/>
      <c r="LTH789" s="39"/>
      <c r="LTI789" s="39"/>
      <c r="LTJ789" s="39"/>
      <c r="LTK789" s="39"/>
      <c r="LTL789" s="39"/>
      <c r="LTM789" s="39"/>
      <c r="LTN789" s="39"/>
      <c r="LTO789" s="39"/>
      <c r="LTP789" s="39"/>
      <c r="LTQ789" s="39"/>
      <c r="LTR789" s="39"/>
      <c r="LTS789" s="39"/>
      <c r="LTT789" s="39"/>
      <c r="LTU789" s="39"/>
      <c r="LTV789" s="39"/>
      <c r="LTW789" s="39"/>
      <c r="LTX789" s="39"/>
      <c r="LTY789" s="39"/>
      <c r="LTZ789" s="39"/>
      <c r="LUA789" s="39"/>
      <c r="LUB789" s="39"/>
      <c r="LUC789" s="39"/>
      <c r="LUD789" s="39"/>
      <c r="LUE789" s="39"/>
      <c r="LUF789" s="39"/>
      <c r="LUG789" s="39"/>
      <c r="LUH789" s="39"/>
      <c r="LUI789" s="39"/>
      <c r="LUJ789" s="39"/>
      <c r="LUK789" s="39"/>
      <c r="LUL789" s="39"/>
      <c r="LUM789" s="39"/>
      <c r="LUN789" s="39"/>
      <c r="LUO789" s="39"/>
      <c r="LUP789" s="39"/>
      <c r="LUQ789" s="39"/>
      <c r="LUR789" s="39"/>
      <c r="LUS789" s="39"/>
      <c r="LUT789" s="39"/>
      <c r="LUU789" s="39"/>
      <c r="LUV789" s="39"/>
      <c r="LUW789" s="39"/>
      <c r="LUX789" s="39"/>
      <c r="LUY789" s="39"/>
      <c r="LUZ789" s="39"/>
      <c r="LVA789" s="39"/>
      <c r="LVB789" s="39"/>
      <c r="LVC789" s="39"/>
      <c r="LVD789" s="39"/>
      <c r="LVE789" s="39"/>
      <c r="LVF789" s="39"/>
      <c r="LVG789" s="39"/>
      <c r="LVH789" s="39"/>
      <c r="LVI789" s="39"/>
      <c r="LVJ789" s="39"/>
      <c r="LVK789" s="39"/>
      <c r="LVL789" s="39"/>
      <c r="LVM789" s="39"/>
      <c r="LVN789" s="39"/>
      <c r="LVO789" s="39"/>
      <c r="LVP789" s="39"/>
      <c r="LVQ789" s="39"/>
      <c r="LVR789" s="39"/>
      <c r="LVS789" s="39"/>
      <c r="LVT789" s="39"/>
      <c r="LVU789" s="39"/>
      <c r="LVV789" s="39"/>
      <c r="LVW789" s="39"/>
      <c r="LVX789" s="39"/>
      <c r="LVY789" s="39"/>
      <c r="LVZ789" s="39"/>
      <c r="LWA789" s="39"/>
      <c r="LWB789" s="39"/>
      <c r="LWC789" s="39"/>
      <c r="LWD789" s="39"/>
      <c r="LWE789" s="39"/>
      <c r="LWF789" s="39"/>
      <c r="LWG789" s="39"/>
      <c r="LWH789" s="39"/>
      <c r="LWI789" s="39"/>
      <c r="LWJ789" s="39"/>
      <c r="LWK789" s="39"/>
      <c r="LWL789" s="39"/>
      <c r="LWM789" s="39"/>
      <c r="LWN789" s="39"/>
      <c r="LWO789" s="39"/>
      <c r="LWP789" s="39"/>
      <c r="LWQ789" s="39"/>
      <c r="LWR789" s="39"/>
      <c r="LWS789" s="39"/>
      <c r="LWT789" s="39"/>
      <c r="LWU789" s="39"/>
      <c r="LWV789" s="39"/>
      <c r="LWW789" s="39"/>
      <c r="LWX789" s="39"/>
      <c r="LWY789" s="39"/>
      <c r="LWZ789" s="39"/>
      <c r="LXA789" s="39"/>
      <c r="LXB789" s="39"/>
      <c r="LXC789" s="39"/>
      <c r="LXD789" s="39"/>
      <c r="LXE789" s="39"/>
      <c r="LXF789" s="39"/>
      <c r="LXG789" s="39"/>
      <c r="LXH789" s="39"/>
      <c r="LXI789" s="39"/>
      <c r="LXJ789" s="39"/>
      <c r="LXK789" s="39"/>
      <c r="LXL789" s="39"/>
      <c r="LXM789" s="39"/>
      <c r="LXN789" s="39"/>
      <c r="LXO789" s="39"/>
      <c r="LXP789" s="39"/>
      <c r="LXQ789" s="39"/>
      <c r="LXR789" s="39"/>
      <c r="LXS789" s="39"/>
      <c r="LXT789" s="39"/>
      <c r="LXU789" s="39"/>
      <c r="LXV789" s="39"/>
      <c r="LXW789" s="39"/>
      <c r="LXX789" s="39"/>
      <c r="LXY789" s="39"/>
      <c r="LXZ789" s="39"/>
      <c r="LYA789" s="39"/>
      <c r="LYB789" s="39"/>
      <c r="LYC789" s="39"/>
      <c r="LYD789" s="39"/>
      <c r="LYE789" s="39"/>
      <c r="LYF789" s="39"/>
      <c r="LYG789" s="39"/>
      <c r="LYH789" s="39"/>
      <c r="LYI789" s="39"/>
      <c r="LYJ789" s="39"/>
      <c r="LYK789" s="39"/>
      <c r="LYL789" s="39"/>
      <c r="LYM789" s="39"/>
      <c r="LYN789" s="39"/>
      <c r="LYO789" s="39"/>
      <c r="LYP789" s="39"/>
      <c r="LYQ789" s="39"/>
      <c r="LYR789" s="39"/>
      <c r="LYS789" s="39"/>
      <c r="LYT789" s="39"/>
      <c r="LYU789" s="39"/>
      <c r="LYV789" s="39"/>
      <c r="LYW789" s="39"/>
      <c r="LYX789" s="39"/>
      <c r="LYY789" s="39"/>
      <c r="LYZ789" s="39"/>
      <c r="LZA789" s="39"/>
      <c r="LZB789" s="39"/>
      <c r="LZC789" s="39"/>
      <c r="LZD789" s="39"/>
      <c r="LZE789" s="39"/>
      <c r="LZF789" s="39"/>
      <c r="LZG789" s="39"/>
      <c r="LZH789" s="39"/>
      <c r="LZI789" s="39"/>
      <c r="LZJ789" s="39"/>
      <c r="LZK789" s="39"/>
      <c r="LZL789" s="39"/>
      <c r="LZM789" s="39"/>
      <c r="LZN789" s="39"/>
      <c r="LZO789" s="39"/>
      <c r="LZP789" s="39"/>
      <c r="LZQ789" s="39"/>
      <c r="LZR789" s="39"/>
      <c r="LZS789" s="39"/>
      <c r="LZT789" s="39"/>
      <c r="LZU789" s="39"/>
      <c r="LZV789" s="39"/>
      <c r="LZW789" s="39"/>
      <c r="LZX789" s="39"/>
      <c r="LZY789" s="39"/>
      <c r="LZZ789" s="39"/>
      <c r="MAA789" s="39"/>
      <c r="MAB789" s="39"/>
      <c r="MAC789" s="39"/>
      <c r="MAD789" s="39"/>
      <c r="MAE789" s="39"/>
      <c r="MAF789" s="39"/>
      <c r="MAG789" s="39"/>
      <c r="MAH789" s="39"/>
      <c r="MAI789" s="39"/>
      <c r="MAJ789" s="39"/>
      <c r="MAK789" s="39"/>
      <c r="MAL789" s="39"/>
      <c r="MAM789" s="39"/>
      <c r="MAN789" s="39"/>
      <c r="MAO789" s="39"/>
      <c r="MAP789" s="39"/>
      <c r="MAQ789" s="39"/>
      <c r="MAR789" s="39"/>
      <c r="MAS789" s="39"/>
      <c r="MAT789" s="39"/>
      <c r="MAU789" s="39"/>
      <c r="MAV789" s="39"/>
      <c r="MAW789" s="39"/>
      <c r="MAX789" s="39"/>
      <c r="MAY789" s="39"/>
      <c r="MAZ789" s="39"/>
      <c r="MBA789" s="39"/>
      <c r="MBB789" s="39"/>
      <c r="MBC789" s="39"/>
      <c r="MBD789" s="39"/>
      <c r="MBE789" s="39"/>
      <c r="MBF789" s="39"/>
      <c r="MBG789" s="39"/>
      <c r="MBH789" s="39"/>
      <c r="MBI789" s="39"/>
      <c r="MBJ789" s="39"/>
      <c r="MBK789" s="39"/>
      <c r="MBL789" s="39"/>
      <c r="MBM789" s="39"/>
      <c r="MBN789" s="39"/>
      <c r="MBO789" s="39"/>
      <c r="MBP789" s="39"/>
      <c r="MBQ789" s="39"/>
      <c r="MBR789" s="39"/>
      <c r="MBS789" s="39"/>
      <c r="MBT789" s="39"/>
      <c r="MBU789" s="39"/>
      <c r="MBV789" s="39"/>
      <c r="MBW789" s="39"/>
      <c r="MBX789" s="39"/>
      <c r="MBY789" s="39"/>
      <c r="MBZ789" s="39"/>
      <c r="MCA789" s="39"/>
      <c r="MCB789" s="39"/>
      <c r="MCC789" s="39"/>
      <c r="MCD789" s="39"/>
      <c r="MCE789" s="39"/>
      <c r="MCF789" s="39"/>
      <c r="MCG789" s="39"/>
      <c r="MCH789" s="39"/>
      <c r="MCI789" s="39"/>
      <c r="MCJ789" s="39"/>
      <c r="MCK789" s="39"/>
      <c r="MCL789" s="39"/>
      <c r="MCM789" s="39"/>
      <c r="MCN789" s="39"/>
      <c r="MCO789" s="39"/>
      <c r="MCP789" s="39"/>
      <c r="MCQ789" s="39"/>
      <c r="MCR789" s="39"/>
      <c r="MCS789" s="39"/>
      <c r="MCT789" s="39"/>
      <c r="MCU789" s="39"/>
      <c r="MCV789" s="39"/>
      <c r="MCW789" s="39"/>
      <c r="MCX789" s="39"/>
      <c r="MCY789" s="39"/>
      <c r="MCZ789" s="39"/>
      <c r="MDA789" s="39"/>
      <c r="MDB789" s="39"/>
      <c r="MDC789" s="39"/>
      <c r="MDD789" s="39"/>
      <c r="MDE789" s="39"/>
      <c r="MDF789" s="39"/>
      <c r="MDG789" s="39"/>
      <c r="MDH789" s="39"/>
      <c r="MDI789" s="39"/>
      <c r="MDJ789" s="39"/>
      <c r="MDK789" s="39"/>
      <c r="MDL789" s="39"/>
      <c r="MDM789" s="39"/>
      <c r="MDN789" s="39"/>
      <c r="MDO789" s="39"/>
      <c r="MDP789" s="39"/>
      <c r="MDQ789" s="39"/>
      <c r="MDR789" s="39"/>
      <c r="MDS789" s="39"/>
      <c r="MDT789" s="39"/>
      <c r="MDU789" s="39"/>
      <c r="MDV789" s="39"/>
      <c r="MDW789" s="39"/>
      <c r="MDX789" s="39"/>
      <c r="MDY789" s="39"/>
      <c r="MDZ789" s="39"/>
      <c r="MEA789" s="39"/>
      <c r="MEB789" s="39"/>
      <c r="MEC789" s="39"/>
      <c r="MED789" s="39"/>
      <c r="MEE789" s="39"/>
      <c r="MEF789" s="39"/>
      <c r="MEG789" s="39"/>
      <c r="MEH789" s="39"/>
      <c r="MEI789" s="39"/>
      <c r="MEJ789" s="39"/>
      <c r="MEK789" s="39"/>
      <c r="MEL789" s="39"/>
      <c r="MEM789" s="39"/>
      <c r="MEN789" s="39"/>
      <c r="MEO789" s="39"/>
      <c r="MEP789" s="39"/>
      <c r="MEQ789" s="39"/>
      <c r="MER789" s="39"/>
      <c r="MES789" s="39"/>
      <c r="MET789" s="39"/>
      <c r="MEU789" s="39"/>
      <c r="MEV789" s="39"/>
      <c r="MEW789" s="39"/>
      <c r="MEX789" s="39"/>
      <c r="MEY789" s="39"/>
      <c r="MEZ789" s="39"/>
      <c r="MFA789" s="39"/>
      <c r="MFB789" s="39"/>
      <c r="MFC789" s="39"/>
      <c r="MFD789" s="39"/>
      <c r="MFE789" s="39"/>
      <c r="MFF789" s="39"/>
      <c r="MFG789" s="39"/>
      <c r="MFH789" s="39"/>
      <c r="MFI789" s="39"/>
      <c r="MFJ789" s="39"/>
      <c r="MFK789" s="39"/>
      <c r="MFL789" s="39"/>
      <c r="MFM789" s="39"/>
      <c r="MFN789" s="39"/>
      <c r="MFO789" s="39"/>
      <c r="MFP789" s="39"/>
      <c r="MFQ789" s="39"/>
      <c r="MFR789" s="39"/>
      <c r="MFS789" s="39"/>
      <c r="MFT789" s="39"/>
      <c r="MFU789" s="39"/>
      <c r="MFV789" s="39"/>
      <c r="MFW789" s="39"/>
      <c r="MFX789" s="39"/>
      <c r="MFY789" s="39"/>
      <c r="MFZ789" s="39"/>
      <c r="MGA789" s="39"/>
      <c r="MGB789" s="39"/>
      <c r="MGC789" s="39"/>
      <c r="MGD789" s="39"/>
      <c r="MGE789" s="39"/>
      <c r="MGF789" s="39"/>
      <c r="MGG789" s="39"/>
      <c r="MGH789" s="39"/>
      <c r="MGI789" s="39"/>
      <c r="MGJ789" s="39"/>
      <c r="MGK789" s="39"/>
      <c r="MGL789" s="39"/>
      <c r="MGM789" s="39"/>
      <c r="MGN789" s="39"/>
      <c r="MGO789" s="39"/>
      <c r="MGP789" s="39"/>
      <c r="MGQ789" s="39"/>
      <c r="MGR789" s="39"/>
      <c r="MGS789" s="39"/>
      <c r="MGT789" s="39"/>
      <c r="MGU789" s="39"/>
      <c r="MGV789" s="39"/>
      <c r="MGW789" s="39"/>
      <c r="MGX789" s="39"/>
      <c r="MGY789" s="39"/>
      <c r="MGZ789" s="39"/>
      <c r="MHA789" s="39"/>
      <c r="MHB789" s="39"/>
      <c r="MHC789" s="39"/>
      <c r="MHD789" s="39"/>
      <c r="MHE789" s="39"/>
      <c r="MHF789" s="39"/>
      <c r="MHG789" s="39"/>
      <c r="MHH789" s="39"/>
      <c r="MHI789" s="39"/>
      <c r="MHJ789" s="39"/>
      <c r="MHK789" s="39"/>
      <c r="MHL789" s="39"/>
      <c r="MHM789" s="39"/>
      <c r="MHN789" s="39"/>
      <c r="MHO789" s="39"/>
      <c r="MHP789" s="39"/>
      <c r="MHQ789" s="39"/>
      <c r="MHR789" s="39"/>
      <c r="MHS789" s="39"/>
      <c r="MHT789" s="39"/>
      <c r="MHU789" s="39"/>
      <c r="MHV789" s="39"/>
      <c r="MHW789" s="39"/>
      <c r="MHX789" s="39"/>
      <c r="MHY789" s="39"/>
      <c r="MHZ789" s="39"/>
      <c r="MIA789" s="39"/>
      <c r="MIB789" s="39"/>
      <c r="MIC789" s="39"/>
      <c r="MID789" s="39"/>
      <c r="MIE789" s="39"/>
      <c r="MIF789" s="39"/>
      <c r="MIG789" s="39"/>
      <c r="MIH789" s="39"/>
      <c r="MII789" s="39"/>
      <c r="MIJ789" s="39"/>
      <c r="MIK789" s="39"/>
      <c r="MIL789" s="39"/>
      <c r="MIM789" s="39"/>
      <c r="MIN789" s="39"/>
      <c r="MIO789" s="39"/>
      <c r="MIP789" s="39"/>
      <c r="MIQ789" s="39"/>
      <c r="MIR789" s="39"/>
      <c r="MIS789" s="39"/>
      <c r="MIT789" s="39"/>
      <c r="MIU789" s="39"/>
      <c r="MIV789" s="39"/>
      <c r="MIW789" s="39"/>
      <c r="MIX789" s="39"/>
      <c r="MIY789" s="39"/>
      <c r="MIZ789" s="39"/>
      <c r="MJA789" s="39"/>
      <c r="MJB789" s="39"/>
      <c r="MJC789" s="39"/>
      <c r="MJD789" s="39"/>
      <c r="MJE789" s="39"/>
      <c r="MJF789" s="39"/>
      <c r="MJG789" s="39"/>
      <c r="MJH789" s="39"/>
      <c r="MJI789" s="39"/>
      <c r="MJJ789" s="39"/>
      <c r="MJK789" s="39"/>
      <c r="MJL789" s="39"/>
      <c r="MJM789" s="39"/>
      <c r="MJN789" s="39"/>
      <c r="MJO789" s="39"/>
      <c r="MJP789" s="39"/>
      <c r="MJQ789" s="39"/>
      <c r="MJR789" s="39"/>
      <c r="MJS789" s="39"/>
      <c r="MJT789" s="39"/>
      <c r="MJU789" s="39"/>
      <c r="MJV789" s="39"/>
      <c r="MJW789" s="39"/>
      <c r="MJX789" s="39"/>
      <c r="MJY789" s="39"/>
      <c r="MJZ789" s="39"/>
      <c r="MKA789" s="39"/>
      <c r="MKB789" s="39"/>
      <c r="MKC789" s="39"/>
      <c r="MKD789" s="39"/>
      <c r="MKE789" s="39"/>
      <c r="MKF789" s="39"/>
      <c r="MKG789" s="39"/>
      <c r="MKH789" s="39"/>
      <c r="MKI789" s="39"/>
      <c r="MKJ789" s="39"/>
      <c r="MKK789" s="39"/>
      <c r="MKL789" s="39"/>
      <c r="MKM789" s="39"/>
      <c r="MKN789" s="39"/>
      <c r="MKO789" s="39"/>
      <c r="MKP789" s="39"/>
      <c r="MKQ789" s="39"/>
      <c r="MKR789" s="39"/>
      <c r="MKS789" s="39"/>
      <c r="MKT789" s="39"/>
      <c r="MKU789" s="39"/>
      <c r="MKV789" s="39"/>
      <c r="MKW789" s="39"/>
      <c r="MKX789" s="39"/>
      <c r="MKY789" s="39"/>
      <c r="MKZ789" s="39"/>
      <c r="MLA789" s="39"/>
      <c r="MLB789" s="39"/>
      <c r="MLC789" s="39"/>
      <c r="MLD789" s="39"/>
      <c r="MLE789" s="39"/>
      <c r="MLF789" s="39"/>
      <c r="MLG789" s="39"/>
      <c r="MLH789" s="39"/>
      <c r="MLI789" s="39"/>
      <c r="MLJ789" s="39"/>
      <c r="MLK789" s="39"/>
      <c r="MLL789" s="39"/>
      <c r="MLM789" s="39"/>
      <c r="MLN789" s="39"/>
      <c r="MLO789" s="39"/>
      <c r="MLP789" s="39"/>
      <c r="MLQ789" s="39"/>
      <c r="MLR789" s="39"/>
      <c r="MLS789" s="39"/>
      <c r="MLT789" s="39"/>
      <c r="MLU789" s="39"/>
      <c r="MLV789" s="39"/>
      <c r="MLW789" s="39"/>
      <c r="MLX789" s="39"/>
      <c r="MLY789" s="39"/>
      <c r="MLZ789" s="39"/>
      <c r="MMA789" s="39"/>
      <c r="MMB789" s="39"/>
      <c r="MMC789" s="39"/>
      <c r="MMD789" s="39"/>
      <c r="MME789" s="39"/>
      <c r="MMF789" s="39"/>
      <c r="MMG789" s="39"/>
      <c r="MMH789" s="39"/>
      <c r="MMI789" s="39"/>
      <c r="MMJ789" s="39"/>
      <c r="MMK789" s="39"/>
      <c r="MML789" s="39"/>
      <c r="MMM789" s="39"/>
      <c r="MMN789" s="39"/>
      <c r="MMO789" s="39"/>
      <c r="MMP789" s="39"/>
      <c r="MMQ789" s="39"/>
      <c r="MMR789" s="39"/>
      <c r="MMS789" s="39"/>
      <c r="MMT789" s="39"/>
      <c r="MMU789" s="39"/>
      <c r="MMV789" s="39"/>
      <c r="MMW789" s="39"/>
      <c r="MMX789" s="39"/>
      <c r="MMY789" s="39"/>
      <c r="MMZ789" s="39"/>
      <c r="MNA789" s="39"/>
      <c r="MNB789" s="39"/>
      <c r="MNC789" s="39"/>
      <c r="MND789" s="39"/>
      <c r="MNE789" s="39"/>
      <c r="MNF789" s="39"/>
      <c r="MNG789" s="39"/>
      <c r="MNH789" s="39"/>
      <c r="MNI789" s="39"/>
      <c r="MNJ789" s="39"/>
      <c r="MNK789" s="39"/>
      <c r="MNL789" s="39"/>
      <c r="MNM789" s="39"/>
      <c r="MNN789" s="39"/>
      <c r="MNO789" s="39"/>
      <c r="MNP789" s="39"/>
      <c r="MNQ789" s="39"/>
      <c r="MNR789" s="39"/>
      <c r="MNS789" s="39"/>
      <c r="MNT789" s="39"/>
      <c r="MNU789" s="39"/>
      <c r="MNV789" s="39"/>
      <c r="MNW789" s="39"/>
      <c r="MNX789" s="39"/>
      <c r="MNY789" s="39"/>
      <c r="MNZ789" s="39"/>
      <c r="MOA789" s="39"/>
      <c r="MOB789" s="39"/>
      <c r="MOC789" s="39"/>
      <c r="MOD789" s="39"/>
      <c r="MOE789" s="39"/>
      <c r="MOF789" s="39"/>
      <c r="MOG789" s="39"/>
      <c r="MOH789" s="39"/>
      <c r="MOI789" s="39"/>
      <c r="MOJ789" s="39"/>
      <c r="MOK789" s="39"/>
      <c r="MOL789" s="39"/>
      <c r="MOM789" s="39"/>
      <c r="MON789" s="39"/>
      <c r="MOO789" s="39"/>
      <c r="MOP789" s="39"/>
      <c r="MOQ789" s="39"/>
      <c r="MOR789" s="39"/>
      <c r="MOS789" s="39"/>
      <c r="MOT789" s="39"/>
      <c r="MOU789" s="39"/>
      <c r="MOV789" s="39"/>
      <c r="MOW789" s="39"/>
      <c r="MOX789" s="39"/>
      <c r="MOY789" s="39"/>
      <c r="MOZ789" s="39"/>
      <c r="MPA789" s="39"/>
      <c r="MPB789" s="39"/>
      <c r="MPC789" s="39"/>
      <c r="MPD789" s="39"/>
      <c r="MPE789" s="39"/>
      <c r="MPF789" s="39"/>
      <c r="MPG789" s="39"/>
      <c r="MPH789" s="39"/>
      <c r="MPI789" s="39"/>
      <c r="MPJ789" s="39"/>
      <c r="MPK789" s="39"/>
      <c r="MPL789" s="39"/>
      <c r="MPM789" s="39"/>
      <c r="MPN789" s="39"/>
      <c r="MPO789" s="39"/>
      <c r="MPP789" s="39"/>
      <c r="MPQ789" s="39"/>
      <c r="MPR789" s="39"/>
      <c r="MPS789" s="39"/>
      <c r="MPT789" s="39"/>
      <c r="MPU789" s="39"/>
      <c r="MPV789" s="39"/>
      <c r="MPW789" s="39"/>
      <c r="MPX789" s="39"/>
      <c r="MPY789" s="39"/>
      <c r="MPZ789" s="39"/>
      <c r="MQA789" s="39"/>
      <c r="MQB789" s="39"/>
      <c r="MQC789" s="39"/>
      <c r="MQD789" s="39"/>
      <c r="MQE789" s="39"/>
      <c r="MQF789" s="39"/>
      <c r="MQG789" s="39"/>
      <c r="MQH789" s="39"/>
      <c r="MQI789" s="39"/>
      <c r="MQJ789" s="39"/>
      <c r="MQK789" s="39"/>
      <c r="MQL789" s="39"/>
      <c r="MQM789" s="39"/>
      <c r="MQN789" s="39"/>
      <c r="MQO789" s="39"/>
      <c r="MQP789" s="39"/>
      <c r="MQQ789" s="39"/>
      <c r="MQR789" s="39"/>
      <c r="MQS789" s="39"/>
      <c r="MQT789" s="39"/>
      <c r="MQU789" s="39"/>
      <c r="MQV789" s="39"/>
      <c r="MQW789" s="39"/>
      <c r="MQX789" s="39"/>
      <c r="MQY789" s="39"/>
      <c r="MQZ789" s="39"/>
      <c r="MRA789" s="39"/>
      <c r="MRB789" s="39"/>
      <c r="MRC789" s="39"/>
      <c r="MRD789" s="39"/>
      <c r="MRE789" s="39"/>
      <c r="MRF789" s="39"/>
      <c r="MRG789" s="39"/>
      <c r="MRH789" s="39"/>
      <c r="MRI789" s="39"/>
      <c r="MRJ789" s="39"/>
      <c r="MRK789" s="39"/>
      <c r="MRL789" s="39"/>
      <c r="MRM789" s="39"/>
      <c r="MRN789" s="39"/>
      <c r="MRO789" s="39"/>
      <c r="MRP789" s="39"/>
      <c r="MRQ789" s="39"/>
      <c r="MRR789" s="39"/>
      <c r="MRS789" s="39"/>
      <c r="MRT789" s="39"/>
      <c r="MRU789" s="39"/>
      <c r="MRV789" s="39"/>
      <c r="MRW789" s="39"/>
      <c r="MRX789" s="39"/>
      <c r="MRY789" s="39"/>
      <c r="MRZ789" s="39"/>
      <c r="MSA789" s="39"/>
      <c r="MSB789" s="39"/>
      <c r="MSC789" s="39"/>
      <c r="MSD789" s="39"/>
      <c r="MSE789" s="39"/>
      <c r="MSF789" s="39"/>
      <c r="MSG789" s="39"/>
      <c r="MSH789" s="39"/>
      <c r="MSI789" s="39"/>
      <c r="MSJ789" s="39"/>
      <c r="MSK789" s="39"/>
      <c r="MSL789" s="39"/>
      <c r="MSM789" s="39"/>
      <c r="MSN789" s="39"/>
      <c r="MSO789" s="39"/>
      <c r="MSP789" s="39"/>
      <c r="MSQ789" s="39"/>
      <c r="MSR789" s="39"/>
      <c r="MSS789" s="39"/>
      <c r="MST789" s="39"/>
      <c r="MSU789" s="39"/>
      <c r="MSV789" s="39"/>
      <c r="MSW789" s="39"/>
      <c r="MSX789" s="39"/>
      <c r="MSY789" s="39"/>
      <c r="MSZ789" s="39"/>
      <c r="MTA789" s="39"/>
      <c r="MTB789" s="39"/>
      <c r="MTC789" s="39"/>
      <c r="MTD789" s="39"/>
      <c r="MTE789" s="39"/>
      <c r="MTF789" s="39"/>
      <c r="MTG789" s="39"/>
      <c r="MTH789" s="39"/>
      <c r="MTI789" s="39"/>
      <c r="MTJ789" s="39"/>
      <c r="MTK789" s="39"/>
      <c r="MTL789" s="39"/>
      <c r="MTM789" s="39"/>
      <c r="MTN789" s="39"/>
      <c r="MTO789" s="39"/>
      <c r="MTP789" s="39"/>
      <c r="MTQ789" s="39"/>
      <c r="MTR789" s="39"/>
      <c r="MTS789" s="39"/>
      <c r="MTT789" s="39"/>
      <c r="MTU789" s="39"/>
      <c r="MTV789" s="39"/>
      <c r="MTW789" s="39"/>
      <c r="MTX789" s="39"/>
      <c r="MTY789" s="39"/>
      <c r="MTZ789" s="39"/>
      <c r="MUA789" s="39"/>
      <c r="MUB789" s="39"/>
      <c r="MUC789" s="39"/>
      <c r="MUD789" s="39"/>
      <c r="MUE789" s="39"/>
      <c r="MUF789" s="39"/>
      <c r="MUG789" s="39"/>
      <c r="MUH789" s="39"/>
      <c r="MUI789" s="39"/>
      <c r="MUJ789" s="39"/>
      <c r="MUK789" s="39"/>
      <c r="MUL789" s="39"/>
      <c r="MUM789" s="39"/>
      <c r="MUN789" s="39"/>
      <c r="MUO789" s="39"/>
      <c r="MUP789" s="39"/>
      <c r="MUQ789" s="39"/>
      <c r="MUR789" s="39"/>
      <c r="MUS789" s="39"/>
      <c r="MUT789" s="39"/>
      <c r="MUU789" s="39"/>
      <c r="MUV789" s="39"/>
      <c r="MUW789" s="39"/>
      <c r="MUX789" s="39"/>
      <c r="MUY789" s="39"/>
      <c r="MUZ789" s="39"/>
      <c r="MVA789" s="39"/>
      <c r="MVB789" s="39"/>
      <c r="MVC789" s="39"/>
      <c r="MVD789" s="39"/>
      <c r="MVE789" s="39"/>
      <c r="MVF789" s="39"/>
      <c r="MVG789" s="39"/>
      <c r="MVH789" s="39"/>
      <c r="MVI789" s="39"/>
      <c r="MVJ789" s="39"/>
      <c r="MVK789" s="39"/>
      <c r="MVL789" s="39"/>
      <c r="MVM789" s="39"/>
      <c r="MVN789" s="39"/>
      <c r="MVO789" s="39"/>
      <c r="MVP789" s="39"/>
      <c r="MVQ789" s="39"/>
      <c r="MVR789" s="39"/>
      <c r="MVS789" s="39"/>
      <c r="MVT789" s="39"/>
      <c r="MVU789" s="39"/>
      <c r="MVV789" s="39"/>
      <c r="MVW789" s="39"/>
      <c r="MVX789" s="39"/>
      <c r="MVY789" s="39"/>
      <c r="MVZ789" s="39"/>
      <c r="MWA789" s="39"/>
      <c r="MWB789" s="39"/>
      <c r="MWC789" s="39"/>
      <c r="MWD789" s="39"/>
      <c r="MWE789" s="39"/>
      <c r="MWF789" s="39"/>
      <c r="MWG789" s="39"/>
      <c r="MWH789" s="39"/>
      <c r="MWI789" s="39"/>
      <c r="MWJ789" s="39"/>
      <c r="MWK789" s="39"/>
      <c r="MWL789" s="39"/>
      <c r="MWM789" s="39"/>
      <c r="MWN789" s="39"/>
      <c r="MWO789" s="39"/>
      <c r="MWP789" s="39"/>
      <c r="MWQ789" s="39"/>
      <c r="MWR789" s="39"/>
      <c r="MWS789" s="39"/>
      <c r="MWT789" s="39"/>
      <c r="MWU789" s="39"/>
      <c r="MWV789" s="39"/>
      <c r="MWW789" s="39"/>
      <c r="MWX789" s="39"/>
      <c r="MWY789" s="39"/>
      <c r="MWZ789" s="39"/>
      <c r="MXA789" s="39"/>
      <c r="MXB789" s="39"/>
      <c r="MXC789" s="39"/>
      <c r="MXD789" s="39"/>
      <c r="MXE789" s="39"/>
      <c r="MXF789" s="39"/>
      <c r="MXG789" s="39"/>
      <c r="MXH789" s="39"/>
      <c r="MXI789" s="39"/>
      <c r="MXJ789" s="39"/>
      <c r="MXK789" s="39"/>
      <c r="MXL789" s="39"/>
      <c r="MXM789" s="39"/>
      <c r="MXN789" s="39"/>
      <c r="MXO789" s="39"/>
      <c r="MXP789" s="39"/>
      <c r="MXQ789" s="39"/>
      <c r="MXR789" s="39"/>
      <c r="MXS789" s="39"/>
      <c r="MXT789" s="39"/>
      <c r="MXU789" s="39"/>
      <c r="MXV789" s="39"/>
      <c r="MXW789" s="39"/>
      <c r="MXX789" s="39"/>
      <c r="MXY789" s="39"/>
      <c r="MXZ789" s="39"/>
      <c r="MYA789" s="39"/>
      <c r="MYB789" s="39"/>
      <c r="MYC789" s="39"/>
      <c r="MYD789" s="39"/>
      <c r="MYE789" s="39"/>
      <c r="MYF789" s="39"/>
      <c r="MYG789" s="39"/>
      <c r="MYH789" s="39"/>
      <c r="MYI789" s="39"/>
      <c r="MYJ789" s="39"/>
      <c r="MYK789" s="39"/>
      <c r="MYL789" s="39"/>
      <c r="MYM789" s="39"/>
      <c r="MYN789" s="39"/>
      <c r="MYO789" s="39"/>
      <c r="MYP789" s="39"/>
      <c r="MYQ789" s="39"/>
      <c r="MYR789" s="39"/>
      <c r="MYS789" s="39"/>
      <c r="MYT789" s="39"/>
      <c r="MYU789" s="39"/>
      <c r="MYV789" s="39"/>
      <c r="MYW789" s="39"/>
      <c r="MYX789" s="39"/>
      <c r="MYY789" s="39"/>
      <c r="MYZ789" s="39"/>
      <c r="MZA789" s="39"/>
      <c r="MZB789" s="39"/>
      <c r="MZC789" s="39"/>
      <c r="MZD789" s="39"/>
      <c r="MZE789" s="39"/>
      <c r="MZF789" s="39"/>
      <c r="MZG789" s="39"/>
      <c r="MZH789" s="39"/>
      <c r="MZI789" s="39"/>
      <c r="MZJ789" s="39"/>
      <c r="MZK789" s="39"/>
      <c r="MZL789" s="39"/>
      <c r="MZM789" s="39"/>
      <c r="MZN789" s="39"/>
      <c r="MZO789" s="39"/>
      <c r="MZP789" s="39"/>
      <c r="MZQ789" s="39"/>
      <c r="MZR789" s="39"/>
      <c r="MZS789" s="39"/>
      <c r="MZT789" s="39"/>
      <c r="MZU789" s="39"/>
      <c r="MZV789" s="39"/>
      <c r="MZW789" s="39"/>
      <c r="MZX789" s="39"/>
      <c r="MZY789" s="39"/>
      <c r="MZZ789" s="39"/>
      <c r="NAA789" s="39"/>
      <c r="NAB789" s="39"/>
      <c r="NAC789" s="39"/>
      <c r="NAD789" s="39"/>
      <c r="NAE789" s="39"/>
      <c r="NAF789" s="39"/>
      <c r="NAG789" s="39"/>
      <c r="NAH789" s="39"/>
      <c r="NAI789" s="39"/>
      <c r="NAJ789" s="39"/>
      <c r="NAK789" s="39"/>
      <c r="NAL789" s="39"/>
      <c r="NAM789" s="39"/>
      <c r="NAN789" s="39"/>
      <c r="NAO789" s="39"/>
      <c r="NAP789" s="39"/>
      <c r="NAQ789" s="39"/>
      <c r="NAR789" s="39"/>
      <c r="NAS789" s="39"/>
      <c r="NAT789" s="39"/>
      <c r="NAU789" s="39"/>
      <c r="NAV789" s="39"/>
      <c r="NAW789" s="39"/>
      <c r="NAX789" s="39"/>
      <c r="NAY789" s="39"/>
      <c r="NAZ789" s="39"/>
      <c r="NBA789" s="39"/>
      <c r="NBB789" s="39"/>
      <c r="NBC789" s="39"/>
      <c r="NBD789" s="39"/>
      <c r="NBE789" s="39"/>
      <c r="NBF789" s="39"/>
      <c r="NBG789" s="39"/>
      <c r="NBH789" s="39"/>
      <c r="NBI789" s="39"/>
      <c r="NBJ789" s="39"/>
      <c r="NBK789" s="39"/>
      <c r="NBL789" s="39"/>
      <c r="NBM789" s="39"/>
      <c r="NBN789" s="39"/>
      <c r="NBO789" s="39"/>
      <c r="NBP789" s="39"/>
      <c r="NBQ789" s="39"/>
      <c r="NBR789" s="39"/>
      <c r="NBS789" s="39"/>
      <c r="NBT789" s="39"/>
      <c r="NBU789" s="39"/>
      <c r="NBV789" s="39"/>
      <c r="NBW789" s="39"/>
      <c r="NBX789" s="39"/>
      <c r="NBY789" s="39"/>
      <c r="NBZ789" s="39"/>
      <c r="NCA789" s="39"/>
      <c r="NCB789" s="39"/>
      <c r="NCC789" s="39"/>
      <c r="NCD789" s="39"/>
      <c r="NCE789" s="39"/>
      <c r="NCF789" s="39"/>
      <c r="NCG789" s="39"/>
      <c r="NCH789" s="39"/>
      <c r="NCI789" s="39"/>
      <c r="NCJ789" s="39"/>
      <c r="NCK789" s="39"/>
      <c r="NCL789" s="39"/>
      <c r="NCM789" s="39"/>
      <c r="NCN789" s="39"/>
      <c r="NCO789" s="39"/>
      <c r="NCP789" s="39"/>
      <c r="NCQ789" s="39"/>
      <c r="NCR789" s="39"/>
      <c r="NCS789" s="39"/>
      <c r="NCT789" s="39"/>
      <c r="NCU789" s="39"/>
      <c r="NCV789" s="39"/>
      <c r="NCW789" s="39"/>
      <c r="NCX789" s="39"/>
      <c r="NCY789" s="39"/>
      <c r="NCZ789" s="39"/>
      <c r="NDA789" s="39"/>
      <c r="NDB789" s="39"/>
      <c r="NDC789" s="39"/>
      <c r="NDD789" s="39"/>
      <c r="NDE789" s="39"/>
      <c r="NDF789" s="39"/>
      <c r="NDG789" s="39"/>
      <c r="NDH789" s="39"/>
      <c r="NDI789" s="39"/>
      <c r="NDJ789" s="39"/>
      <c r="NDK789" s="39"/>
      <c r="NDL789" s="39"/>
      <c r="NDM789" s="39"/>
      <c r="NDN789" s="39"/>
      <c r="NDO789" s="39"/>
      <c r="NDP789" s="39"/>
      <c r="NDQ789" s="39"/>
      <c r="NDR789" s="39"/>
      <c r="NDS789" s="39"/>
      <c r="NDT789" s="39"/>
      <c r="NDU789" s="39"/>
      <c r="NDV789" s="39"/>
      <c r="NDW789" s="39"/>
      <c r="NDX789" s="39"/>
      <c r="NDY789" s="39"/>
      <c r="NDZ789" s="39"/>
      <c r="NEA789" s="39"/>
      <c r="NEB789" s="39"/>
      <c r="NEC789" s="39"/>
      <c r="NED789" s="39"/>
      <c r="NEE789" s="39"/>
      <c r="NEF789" s="39"/>
      <c r="NEG789" s="39"/>
      <c r="NEH789" s="39"/>
      <c r="NEI789" s="39"/>
      <c r="NEJ789" s="39"/>
      <c r="NEK789" s="39"/>
      <c r="NEL789" s="39"/>
      <c r="NEM789" s="39"/>
      <c r="NEN789" s="39"/>
      <c r="NEO789" s="39"/>
      <c r="NEP789" s="39"/>
      <c r="NEQ789" s="39"/>
      <c r="NER789" s="39"/>
      <c r="NES789" s="39"/>
      <c r="NET789" s="39"/>
      <c r="NEU789" s="39"/>
      <c r="NEV789" s="39"/>
      <c r="NEW789" s="39"/>
      <c r="NEX789" s="39"/>
      <c r="NEY789" s="39"/>
      <c r="NEZ789" s="39"/>
      <c r="NFA789" s="39"/>
      <c r="NFB789" s="39"/>
      <c r="NFC789" s="39"/>
      <c r="NFD789" s="39"/>
      <c r="NFE789" s="39"/>
      <c r="NFF789" s="39"/>
      <c r="NFG789" s="39"/>
      <c r="NFH789" s="39"/>
      <c r="NFI789" s="39"/>
      <c r="NFJ789" s="39"/>
      <c r="NFK789" s="39"/>
      <c r="NFL789" s="39"/>
      <c r="NFM789" s="39"/>
      <c r="NFN789" s="39"/>
      <c r="NFO789" s="39"/>
      <c r="NFP789" s="39"/>
      <c r="NFQ789" s="39"/>
      <c r="NFR789" s="39"/>
      <c r="NFS789" s="39"/>
      <c r="NFT789" s="39"/>
      <c r="NFU789" s="39"/>
      <c r="NFV789" s="39"/>
      <c r="NFW789" s="39"/>
      <c r="NFX789" s="39"/>
      <c r="NFY789" s="39"/>
      <c r="NFZ789" s="39"/>
      <c r="NGA789" s="39"/>
      <c r="NGB789" s="39"/>
      <c r="NGC789" s="39"/>
      <c r="NGD789" s="39"/>
      <c r="NGE789" s="39"/>
      <c r="NGF789" s="39"/>
      <c r="NGG789" s="39"/>
      <c r="NGH789" s="39"/>
      <c r="NGI789" s="39"/>
      <c r="NGJ789" s="39"/>
      <c r="NGK789" s="39"/>
      <c r="NGL789" s="39"/>
      <c r="NGM789" s="39"/>
      <c r="NGN789" s="39"/>
      <c r="NGO789" s="39"/>
      <c r="NGP789" s="39"/>
      <c r="NGQ789" s="39"/>
      <c r="NGR789" s="39"/>
      <c r="NGS789" s="39"/>
      <c r="NGT789" s="39"/>
      <c r="NGU789" s="39"/>
      <c r="NGV789" s="39"/>
      <c r="NGW789" s="39"/>
      <c r="NGX789" s="39"/>
      <c r="NGY789" s="39"/>
      <c r="NGZ789" s="39"/>
      <c r="NHA789" s="39"/>
      <c r="NHB789" s="39"/>
      <c r="NHC789" s="39"/>
      <c r="NHD789" s="39"/>
      <c r="NHE789" s="39"/>
      <c r="NHF789" s="39"/>
      <c r="NHG789" s="39"/>
      <c r="NHH789" s="39"/>
      <c r="NHI789" s="39"/>
      <c r="NHJ789" s="39"/>
      <c r="NHK789" s="39"/>
      <c r="NHL789" s="39"/>
      <c r="NHM789" s="39"/>
      <c r="NHN789" s="39"/>
      <c r="NHO789" s="39"/>
      <c r="NHP789" s="39"/>
      <c r="NHQ789" s="39"/>
      <c r="NHR789" s="39"/>
      <c r="NHS789" s="39"/>
      <c r="NHT789" s="39"/>
      <c r="NHU789" s="39"/>
      <c r="NHV789" s="39"/>
      <c r="NHW789" s="39"/>
      <c r="NHX789" s="39"/>
      <c r="NHY789" s="39"/>
      <c r="NHZ789" s="39"/>
      <c r="NIA789" s="39"/>
      <c r="NIB789" s="39"/>
      <c r="NIC789" s="39"/>
      <c r="NID789" s="39"/>
      <c r="NIE789" s="39"/>
      <c r="NIF789" s="39"/>
      <c r="NIG789" s="39"/>
      <c r="NIH789" s="39"/>
      <c r="NII789" s="39"/>
      <c r="NIJ789" s="39"/>
      <c r="NIK789" s="39"/>
      <c r="NIL789" s="39"/>
      <c r="NIM789" s="39"/>
      <c r="NIN789" s="39"/>
      <c r="NIO789" s="39"/>
      <c r="NIP789" s="39"/>
      <c r="NIQ789" s="39"/>
      <c r="NIR789" s="39"/>
      <c r="NIS789" s="39"/>
      <c r="NIT789" s="39"/>
      <c r="NIU789" s="39"/>
      <c r="NIV789" s="39"/>
      <c r="NIW789" s="39"/>
      <c r="NIX789" s="39"/>
      <c r="NIY789" s="39"/>
      <c r="NIZ789" s="39"/>
      <c r="NJA789" s="39"/>
      <c r="NJB789" s="39"/>
      <c r="NJC789" s="39"/>
      <c r="NJD789" s="39"/>
      <c r="NJE789" s="39"/>
      <c r="NJF789" s="39"/>
      <c r="NJG789" s="39"/>
      <c r="NJH789" s="39"/>
      <c r="NJI789" s="39"/>
      <c r="NJJ789" s="39"/>
      <c r="NJK789" s="39"/>
      <c r="NJL789" s="39"/>
      <c r="NJM789" s="39"/>
      <c r="NJN789" s="39"/>
      <c r="NJO789" s="39"/>
      <c r="NJP789" s="39"/>
      <c r="NJQ789" s="39"/>
      <c r="NJR789" s="39"/>
      <c r="NJS789" s="39"/>
      <c r="NJT789" s="39"/>
      <c r="NJU789" s="39"/>
      <c r="NJV789" s="39"/>
      <c r="NJW789" s="39"/>
      <c r="NJX789" s="39"/>
      <c r="NJY789" s="39"/>
      <c r="NJZ789" s="39"/>
      <c r="NKA789" s="39"/>
      <c r="NKB789" s="39"/>
      <c r="NKC789" s="39"/>
      <c r="NKD789" s="39"/>
      <c r="NKE789" s="39"/>
      <c r="NKF789" s="39"/>
      <c r="NKG789" s="39"/>
      <c r="NKH789" s="39"/>
      <c r="NKI789" s="39"/>
      <c r="NKJ789" s="39"/>
      <c r="NKK789" s="39"/>
      <c r="NKL789" s="39"/>
      <c r="NKM789" s="39"/>
      <c r="NKN789" s="39"/>
      <c r="NKO789" s="39"/>
      <c r="NKP789" s="39"/>
      <c r="NKQ789" s="39"/>
      <c r="NKR789" s="39"/>
      <c r="NKS789" s="39"/>
      <c r="NKT789" s="39"/>
      <c r="NKU789" s="39"/>
      <c r="NKV789" s="39"/>
      <c r="NKW789" s="39"/>
      <c r="NKX789" s="39"/>
      <c r="NKY789" s="39"/>
      <c r="NKZ789" s="39"/>
      <c r="NLA789" s="39"/>
      <c r="NLB789" s="39"/>
      <c r="NLC789" s="39"/>
      <c r="NLD789" s="39"/>
      <c r="NLE789" s="39"/>
      <c r="NLF789" s="39"/>
      <c r="NLG789" s="39"/>
      <c r="NLH789" s="39"/>
      <c r="NLI789" s="39"/>
      <c r="NLJ789" s="39"/>
      <c r="NLK789" s="39"/>
      <c r="NLL789" s="39"/>
      <c r="NLM789" s="39"/>
      <c r="NLN789" s="39"/>
      <c r="NLO789" s="39"/>
      <c r="NLP789" s="39"/>
      <c r="NLQ789" s="39"/>
      <c r="NLR789" s="39"/>
      <c r="NLS789" s="39"/>
      <c r="NLT789" s="39"/>
      <c r="NLU789" s="39"/>
      <c r="NLV789" s="39"/>
      <c r="NLW789" s="39"/>
      <c r="NLX789" s="39"/>
      <c r="NLY789" s="39"/>
      <c r="NLZ789" s="39"/>
      <c r="NMA789" s="39"/>
      <c r="NMB789" s="39"/>
      <c r="NMC789" s="39"/>
      <c r="NMD789" s="39"/>
      <c r="NME789" s="39"/>
      <c r="NMF789" s="39"/>
      <c r="NMG789" s="39"/>
      <c r="NMH789" s="39"/>
      <c r="NMI789" s="39"/>
      <c r="NMJ789" s="39"/>
      <c r="NMK789" s="39"/>
      <c r="NML789" s="39"/>
      <c r="NMM789" s="39"/>
      <c r="NMN789" s="39"/>
      <c r="NMO789" s="39"/>
      <c r="NMP789" s="39"/>
      <c r="NMQ789" s="39"/>
      <c r="NMR789" s="39"/>
      <c r="NMS789" s="39"/>
      <c r="NMT789" s="39"/>
      <c r="NMU789" s="39"/>
      <c r="NMV789" s="39"/>
      <c r="NMW789" s="39"/>
      <c r="NMX789" s="39"/>
      <c r="NMY789" s="39"/>
      <c r="NMZ789" s="39"/>
      <c r="NNA789" s="39"/>
      <c r="NNB789" s="39"/>
      <c r="NNC789" s="39"/>
      <c r="NND789" s="39"/>
      <c r="NNE789" s="39"/>
      <c r="NNF789" s="39"/>
      <c r="NNG789" s="39"/>
      <c r="NNH789" s="39"/>
      <c r="NNI789" s="39"/>
      <c r="NNJ789" s="39"/>
      <c r="NNK789" s="39"/>
      <c r="NNL789" s="39"/>
      <c r="NNM789" s="39"/>
      <c r="NNN789" s="39"/>
      <c r="NNO789" s="39"/>
      <c r="NNP789" s="39"/>
      <c r="NNQ789" s="39"/>
      <c r="NNR789" s="39"/>
      <c r="NNS789" s="39"/>
      <c r="NNT789" s="39"/>
      <c r="NNU789" s="39"/>
      <c r="NNV789" s="39"/>
      <c r="NNW789" s="39"/>
      <c r="NNX789" s="39"/>
      <c r="NNY789" s="39"/>
      <c r="NNZ789" s="39"/>
      <c r="NOA789" s="39"/>
      <c r="NOB789" s="39"/>
      <c r="NOC789" s="39"/>
      <c r="NOD789" s="39"/>
      <c r="NOE789" s="39"/>
      <c r="NOF789" s="39"/>
      <c r="NOG789" s="39"/>
      <c r="NOH789" s="39"/>
      <c r="NOI789" s="39"/>
      <c r="NOJ789" s="39"/>
      <c r="NOK789" s="39"/>
      <c r="NOL789" s="39"/>
      <c r="NOM789" s="39"/>
      <c r="NON789" s="39"/>
      <c r="NOO789" s="39"/>
      <c r="NOP789" s="39"/>
      <c r="NOQ789" s="39"/>
      <c r="NOR789" s="39"/>
      <c r="NOS789" s="39"/>
      <c r="NOT789" s="39"/>
      <c r="NOU789" s="39"/>
      <c r="NOV789" s="39"/>
      <c r="NOW789" s="39"/>
      <c r="NOX789" s="39"/>
      <c r="NOY789" s="39"/>
      <c r="NOZ789" s="39"/>
      <c r="NPA789" s="39"/>
      <c r="NPB789" s="39"/>
      <c r="NPC789" s="39"/>
      <c r="NPD789" s="39"/>
      <c r="NPE789" s="39"/>
      <c r="NPF789" s="39"/>
      <c r="NPG789" s="39"/>
      <c r="NPH789" s="39"/>
      <c r="NPI789" s="39"/>
      <c r="NPJ789" s="39"/>
      <c r="NPK789" s="39"/>
      <c r="NPL789" s="39"/>
      <c r="NPM789" s="39"/>
      <c r="NPN789" s="39"/>
      <c r="NPO789" s="39"/>
      <c r="NPP789" s="39"/>
      <c r="NPQ789" s="39"/>
      <c r="NPR789" s="39"/>
      <c r="NPS789" s="39"/>
      <c r="NPT789" s="39"/>
      <c r="NPU789" s="39"/>
      <c r="NPV789" s="39"/>
      <c r="NPW789" s="39"/>
      <c r="NPX789" s="39"/>
      <c r="NPY789" s="39"/>
      <c r="NPZ789" s="39"/>
      <c r="NQA789" s="39"/>
      <c r="NQB789" s="39"/>
      <c r="NQC789" s="39"/>
      <c r="NQD789" s="39"/>
      <c r="NQE789" s="39"/>
      <c r="NQF789" s="39"/>
      <c r="NQG789" s="39"/>
      <c r="NQH789" s="39"/>
      <c r="NQI789" s="39"/>
      <c r="NQJ789" s="39"/>
      <c r="NQK789" s="39"/>
      <c r="NQL789" s="39"/>
      <c r="NQM789" s="39"/>
      <c r="NQN789" s="39"/>
      <c r="NQO789" s="39"/>
      <c r="NQP789" s="39"/>
      <c r="NQQ789" s="39"/>
      <c r="NQR789" s="39"/>
      <c r="NQS789" s="39"/>
      <c r="NQT789" s="39"/>
      <c r="NQU789" s="39"/>
      <c r="NQV789" s="39"/>
      <c r="NQW789" s="39"/>
      <c r="NQX789" s="39"/>
      <c r="NQY789" s="39"/>
      <c r="NQZ789" s="39"/>
      <c r="NRA789" s="39"/>
      <c r="NRB789" s="39"/>
      <c r="NRC789" s="39"/>
      <c r="NRD789" s="39"/>
      <c r="NRE789" s="39"/>
      <c r="NRF789" s="39"/>
      <c r="NRG789" s="39"/>
      <c r="NRH789" s="39"/>
      <c r="NRI789" s="39"/>
      <c r="NRJ789" s="39"/>
      <c r="NRK789" s="39"/>
      <c r="NRL789" s="39"/>
      <c r="NRM789" s="39"/>
      <c r="NRN789" s="39"/>
      <c r="NRO789" s="39"/>
      <c r="NRP789" s="39"/>
      <c r="NRQ789" s="39"/>
      <c r="NRR789" s="39"/>
      <c r="NRS789" s="39"/>
      <c r="NRT789" s="39"/>
      <c r="NRU789" s="39"/>
      <c r="NRV789" s="39"/>
      <c r="NRW789" s="39"/>
      <c r="NRX789" s="39"/>
      <c r="NRY789" s="39"/>
      <c r="NRZ789" s="39"/>
      <c r="NSA789" s="39"/>
      <c r="NSB789" s="39"/>
      <c r="NSC789" s="39"/>
      <c r="NSD789" s="39"/>
      <c r="NSE789" s="39"/>
      <c r="NSF789" s="39"/>
      <c r="NSG789" s="39"/>
      <c r="NSH789" s="39"/>
      <c r="NSI789" s="39"/>
      <c r="NSJ789" s="39"/>
      <c r="NSK789" s="39"/>
      <c r="NSL789" s="39"/>
      <c r="NSM789" s="39"/>
      <c r="NSN789" s="39"/>
      <c r="NSO789" s="39"/>
      <c r="NSP789" s="39"/>
      <c r="NSQ789" s="39"/>
      <c r="NSR789" s="39"/>
      <c r="NSS789" s="39"/>
      <c r="NST789" s="39"/>
      <c r="NSU789" s="39"/>
      <c r="NSV789" s="39"/>
      <c r="NSW789" s="39"/>
      <c r="NSX789" s="39"/>
      <c r="NSY789" s="39"/>
      <c r="NSZ789" s="39"/>
      <c r="NTA789" s="39"/>
      <c r="NTB789" s="39"/>
      <c r="NTC789" s="39"/>
      <c r="NTD789" s="39"/>
      <c r="NTE789" s="39"/>
      <c r="NTF789" s="39"/>
      <c r="NTG789" s="39"/>
      <c r="NTH789" s="39"/>
      <c r="NTI789" s="39"/>
      <c r="NTJ789" s="39"/>
      <c r="NTK789" s="39"/>
      <c r="NTL789" s="39"/>
      <c r="NTM789" s="39"/>
      <c r="NTN789" s="39"/>
      <c r="NTO789" s="39"/>
      <c r="NTP789" s="39"/>
      <c r="NTQ789" s="39"/>
      <c r="NTR789" s="39"/>
      <c r="NTS789" s="39"/>
      <c r="NTT789" s="39"/>
      <c r="NTU789" s="39"/>
      <c r="NTV789" s="39"/>
      <c r="NTW789" s="39"/>
      <c r="NTX789" s="39"/>
      <c r="NTY789" s="39"/>
      <c r="NTZ789" s="39"/>
      <c r="NUA789" s="39"/>
      <c r="NUB789" s="39"/>
      <c r="NUC789" s="39"/>
      <c r="NUD789" s="39"/>
      <c r="NUE789" s="39"/>
      <c r="NUF789" s="39"/>
      <c r="NUG789" s="39"/>
      <c r="NUH789" s="39"/>
      <c r="NUI789" s="39"/>
      <c r="NUJ789" s="39"/>
      <c r="NUK789" s="39"/>
      <c r="NUL789" s="39"/>
      <c r="NUM789" s="39"/>
      <c r="NUN789" s="39"/>
      <c r="NUO789" s="39"/>
      <c r="NUP789" s="39"/>
      <c r="NUQ789" s="39"/>
      <c r="NUR789" s="39"/>
      <c r="NUS789" s="39"/>
      <c r="NUT789" s="39"/>
      <c r="NUU789" s="39"/>
      <c r="NUV789" s="39"/>
      <c r="NUW789" s="39"/>
      <c r="NUX789" s="39"/>
      <c r="NUY789" s="39"/>
      <c r="NUZ789" s="39"/>
      <c r="NVA789" s="39"/>
      <c r="NVB789" s="39"/>
      <c r="NVC789" s="39"/>
      <c r="NVD789" s="39"/>
      <c r="NVE789" s="39"/>
      <c r="NVF789" s="39"/>
      <c r="NVG789" s="39"/>
      <c r="NVH789" s="39"/>
      <c r="NVI789" s="39"/>
      <c r="NVJ789" s="39"/>
      <c r="NVK789" s="39"/>
      <c r="NVL789" s="39"/>
      <c r="NVM789" s="39"/>
      <c r="NVN789" s="39"/>
      <c r="NVO789" s="39"/>
      <c r="NVP789" s="39"/>
      <c r="NVQ789" s="39"/>
      <c r="NVR789" s="39"/>
      <c r="NVS789" s="39"/>
      <c r="NVT789" s="39"/>
      <c r="NVU789" s="39"/>
      <c r="NVV789" s="39"/>
      <c r="NVW789" s="39"/>
      <c r="NVX789" s="39"/>
      <c r="NVY789" s="39"/>
      <c r="NVZ789" s="39"/>
      <c r="NWA789" s="39"/>
      <c r="NWB789" s="39"/>
      <c r="NWC789" s="39"/>
      <c r="NWD789" s="39"/>
      <c r="NWE789" s="39"/>
      <c r="NWF789" s="39"/>
      <c r="NWG789" s="39"/>
      <c r="NWH789" s="39"/>
      <c r="NWI789" s="39"/>
      <c r="NWJ789" s="39"/>
      <c r="NWK789" s="39"/>
      <c r="NWL789" s="39"/>
      <c r="NWM789" s="39"/>
      <c r="NWN789" s="39"/>
      <c r="NWO789" s="39"/>
      <c r="NWP789" s="39"/>
      <c r="NWQ789" s="39"/>
      <c r="NWR789" s="39"/>
      <c r="NWS789" s="39"/>
      <c r="NWT789" s="39"/>
      <c r="NWU789" s="39"/>
      <c r="NWV789" s="39"/>
      <c r="NWW789" s="39"/>
      <c r="NWX789" s="39"/>
      <c r="NWY789" s="39"/>
      <c r="NWZ789" s="39"/>
      <c r="NXA789" s="39"/>
      <c r="NXB789" s="39"/>
      <c r="NXC789" s="39"/>
      <c r="NXD789" s="39"/>
      <c r="NXE789" s="39"/>
      <c r="NXF789" s="39"/>
      <c r="NXG789" s="39"/>
      <c r="NXH789" s="39"/>
      <c r="NXI789" s="39"/>
      <c r="NXJ789" s="39"/>
      <c r="NXK789" s="39"/>
      <c r="NXL789" s="39"/>
      <c r="NXM789" s="39"/>
      <c r="NXN789" s="39"/>
      <c r="NXO789" s="39"/>
      <c r="NXP789" s="39"/>
      <c r="NXQ789" s="39"/>
      <c r="NXR789" s="39"/>
      <c r="NXS789" s="39"/>
      <c r="NXT789" s="39"/>
      <c r="NXU789" s="39"/>
      <c r="NXV789" s="39"/>
      <c r="NXW789" s="39"/>
      <c r="NXX789" s="39"/>
      <c r="NXY789" s="39"/>
      <c r="NXZ789" s="39"/>
      <c r="NYA789" s="39"/>
      <c r="NYB789" s="39"/>
      <c r="NYC789" s="39"/>
      <c r="NYD789" s="39"/>
      <c r="NYE789" s="39"/>
      <c r="NYF789" s="39"/>
      <c r="NYG789" s="39"/>
      <c r="NYH789" s="39"/>
      <c r="NYI789" s="39"/>
      <c r="NYJ789" s="39"/>
      <c r="NYK789" s="39"/>
      <c r="NYL789" s="39"/>
      <c r="NYM789" s="39"/>
      <c r="NYN789" s="39"/>
      <c r="NYO789" s="39"/>
      <c r="NYP789" s="39"/>
      <c r="NYQ789" s="39"/>
      <c r="NYR789" s="39"/>
      <c r="NYS789" s="39"/>
      <c r="NYT789" s="39"/>
      <c r="NYU789" s="39"/>
      <c r="NYV789" s="39"/>
      <c r="NYW789" s="39"/>
      <c r="NYX789" s="39"/>
      <c r="NYY789" s="39"/>
      <c r="NYZ789" s="39"/>
      <c r="NZA789" s="39"/>
      <c r="NZB789" s="39"/>
      <c r="NZC789" s="39"/>
      <c r="NZD789" s="39"/>
      <c r="NZE789" s="39"/>
      <c r="NZF789" s="39"/>
      <c r="NZG789" s="39"/>
      <c r="NZH789" s="39"/>
      <c r="NZI789" s="39"/>
      <c r="NZJ789" s="39"/>
      <c r="NZK789" s="39"/>
      <c r="NZL789" s="39"/>
      <c r="NZM789" s="39"/>
      <c r="NZN789" s="39"/>
      <c r="NZO789" s="39"/>
      <c r="NZP789" s="39"/>
      <c r="NZQ789" s="39"/>
      <c r="NZR789" s="39"/>
      <c r="NZS789" s="39"/>
      <c r="NZT789" s="39"/>
      <c r="NZU789" s="39"/>
      <c r="NZV789" s="39"/>
      <c r="NZW789" s="39"/>
      <c r="NZX789" s="39"/>
      <c r="NZY789" s="39"/>
      <c r="NZZ789" s="39"/>
      <c r="OAA789" s="39"/>
      <c r="OAB789" s="39"/>
      <c r="OAC789" s="39"/>
      <c r="OAD789" s="39"/>
      <c r="OAE789" s="39"/>
      <c r="OAF789" s="39"/>
      <c r="OAG789" s="39"/>
      <c r="OAH789" s="39"/>
      <c r="OAI789" s="39"/>
      <c r="OAJ789" s="39"/>
      <c r="OAK789" s="39"/>
      <c r="OAL789" s="39"/>
      <c r="OAM789" s="39"/>
      <c r="OAN789" s="39"/>
      <c r="OAO789" s="39"/>
      <c r="OAP789" s="39"/>
      <c r="OAQ789" s="39"/>
      <c r="OAR789" s="39"/>
      <c r="OAS789" s="39"/>
      <c r="OAT789" s="39"/>
      <c r="OAU789" s="39"/>
      <c r="OAV789" s="39"/>
      <c r="OAW789" s="39"/>
      <c r="OAX789" s="39"/>
      <c r="OAY789" s="39"/>
      <c r="OAZ789" s="39"/>
      <c r="OBA789" s="39"/>
      <c r="OBB789" s="39"/>
      <c r="OBC789" s="39"/>
      <c r="OBD789" s="39"/>
      <c r="OBE789" s="39"/>
      <c r="OBF789" s="39"/>
      <c r="OBG789" s="39"/>
      <c r="OBH789" s="39"/>
      <c r="OBI789" s="39"/>
      <c r="OBJ789" s="39"/>
      <c r="OBK789" s="39"/>
      <c r="OBL789" s="39"/>
      <c r="OBM789" s="39"/>
      <c r="OBN789" s="39"/>
      <c r="OBO789" s="39"/>
      <c r="OBP789" s="39"/>
      <c r="OBQ789" s="39"/>
      <c r="OBR789" s="39"/>
      <c r="OBS789" s="39"/>
      <c r="OBT789" s="39"/>
      <c r="OBU789" s="39"/>
      <c r="OBV789" s="39"/>
      <c r="OBW789" s="39"/>
      <c r="OBX789" s="39"/>
      <c r="OBY789" s="39"/>
      <c r="OBZ789" s="39"/>
      <c r="OCA789" s="39"/>
      <c r="OCB789" s="39"/>
      <c r="OCC789" s="39"/>
      <c r="OCD789" s="39"/>
      <c r="OCE789" s="39"/>
      <c r="OCF789" s="39"/>
      <c r="OCG789" s="39"/>
      <c r="OCH789" s="39"/>
      <c r="OCI789" s="39"/>
      <c r="OCJ789" s="39"/>
      <c r="OCK789" s="39"/>
      <c r="OCL789" s="39"/>
      <c r="OCM789" s="39"/>
      <c r="OCN789" s="39"/>
      <c r="OCO789" s="39"/>
      <c r="OCP789" s="39"/>
      <c r="OCQ789" s="39"/>
      <c r="OCR789" s="39"/>
      <c r="OCS789" s="39"/>
      <c r="OCT789" s="39"/>
      <c r="OCU789" s="39"/>
      <c r="OCV789" s="39"/>
      <c r="OCW789" s="39"/>
      <c r="OCX789" s="39"/>
      <c r="OCY789" s="39"/>
      <c r="OCZ789" s="39"/>
      <c r="ODA789" s="39"/>
      <c r="ODB789" s="39"/>
      <c r="ODC789" s="39"/>
      <c r="ODD789" s="39"/>
      <c r="ODE789" s="39"/>
      <c r="ODF789" s="39"/>
      <c r="ODG789" s="39"/>
      <c r="ODH789" s="39"/>
      <c r="ODI789" s="39"/>
      <c r="ODJ789" s="39"/>
      <c r="ODK789" s="39"/>
      <c r="ODL789" s="39"/>
      <c r="ODM789" s="39"/>
      <c r="ODN789" s="39"/>
      <c r="ODO789" s="39"/>
      <c r="ODP789" s="39"/>
      <c r="ODQ789" s="39"/>
      <c r="ODR789" s="39"/>
      <c r="ODS789" s="39"/>
      <c r="ODT789" s="39"/>
      <c r="ODU789" s="39"/>
      <c r="ODV789" s="39"/>
      <c r="ODW789" s="39"/>
      <c r="ODX789" s="39"/>
      <c r="ODY789" s="39"/>
      <c r="ODZ789" s="39"/>
      <c r="OEA789" s="39"/>
      <c r="OEB789" s="39"/>
      <c r="OEC789" s="39"/>
      <c r="OED789" s="39"/>
      <c r="OEE789" s="39"/>
      <c r="OEF789" s="39"/>
      <c r="OEG789" s="39"/>
      <c r="OEH789" s="39"/>
      <c r="OEI789" s="39"/>
      <c r="OEJ789" s="39"/>
      <c r="OEK789" s="39"/>
      <c r="OEL789" s="39"/>
      <c r="OEM789" s="39"/>
      <c r="OEN789" s="39"/>
      <c r="OEO789" s="39"/>
      <c r="OEP789" s="39"/>
      <c r="OEQ789" s="39"/>
      <c r="OER789" s="39"/>
      <c r="OES789" s="39"/>
      <c r="OET789" s="39"/>
      <c r="OEU789" s="39"/>
      <c r="OEV789" s="39"/>
      <c r="OEW789" s="39"/>
      <c r="OEX789" s="39"/>
      <c r="OEY789" s="39"/>
      <c r="OEZ789" s="39"/>
      <c r="OFA789" s="39"/>
      <c r="OFB789" s="39"/>
      <c r="OFC789" s="39"/>
      <c r="OFD789" s="39"/>
      <c r="OFE789" s="39"/>
      <c r="OFF789" s="39"/>
      <c r="OFG789" s="39"/>
      <c r="OFH789" s="39"/>
      <c r="OFI789" s="39"/>
      <c r="OFJ789" s="39"/>
      <c r="OFK789" s="39"/>
      <c r="OFL789" s="39"/>
      <c r="OFM789" s="39"/>
      <c r="OFN789" s="39"/>
      <c r="OFO789" s="39"/>
      <c r="OFP789" s="39"/>
      <c r="OFQ789" s="39"/>
      <c r="OFR789" s="39"/>
      <c r="OFS789" s="39"/>
      <c r="OFT789" s="39"/>
      <c r="OFU789" s="39"/>
      <c r="OFV789" s="39"/>
      <c r="OFW789" s="39"/>
      <c r="OFX789" s="39"/>
      <c r="OFY789" s="39"/>
      <c r="OFZ789" s="39"/>
      <c r="OGA789" s="39"/>
      <c r="OGB789" s="39"/>
      <c r="OGC789" s="39"/>
      <c r="OGD789" s="39"/>
      <c r="OGE789" s="39"/>
      <c r="OGF789" s="39"/>
      <c r="OGG789" s="39"/>
      <c r="OGH789" s="39"/>
      <c r="OGI789" s="39"/>
      <c r="OGJ789" s="39"/>
      <c r="OGK789" s="39"/>
      <c r="OGL789" s="39"/>
      <c r="OGM789" s="39"/>
      <c r="OGN789" s="39"/>
      <c r="OGO789" s="39"/>
      <c r="OGP789" s="39"/>
      <c r="OGQ789" s="39"/>
      <c r="OGR789" s="39"/>
      <c r="OGS789" s="39"/>
      <c r="OGT789" s="39"/>
      <c r="OGU789" s="39"/>
      <c r="OGV789" s="39"/>
      <c r="OGW789" s="39"/>
      <c r="OGX789" s="39"/>
      <c r="OGY789" s="39"/>
      <c r="OGZ789" s="39"/>
      <c r="OHA789" s="39"/>
      <c r="OHB789" s="39"/>
      <c r="OHC789" s="39"/>
      <c r="OHD789" s="39"/>
      <c r="OHE789" s="39"/>
      <c r="OHF789" s="39"/>
      <c r="OHG789" s="39"/>
      <c r="OHH789" s="39"/>
      <c r="OHI789" s="39"/>
      <c r="OHJ789" s="39"/>
      <c r="OHK789" s="39"/>
      <c r="OHL789" s="39"/>
      <c r="OHM789" s="39"/>
      <c r="OHN789" s="39"/>
      <c r="OHO789" s="39"/>
      <c r="OHP789" s="39"/>
      <c r="OHQ789" s="39"/>
      <c r="OHR789" s="39"/>
      <c r="OHS789" s="39"/>
      <c r="OHT789" s="39"/>
      <c r="OHU789" s="39"/>
      <c r="OHV789" s="39"/>
      <c r="OHW789" s="39"/>
      <c r="OHX789" s="39"/>
      <c r="OHY789" s="39"/>
      <c r="OHZ789" s="39"/>
      <c r="OIA789" s="39"/>
      <c r="OIB789" s="39"/>
      <c r="OIC789" s="39"/>
      <c r="OID789" s="39"/>
      <c r="OIE789" s="39"/>
      <c r="OIF789" s="39"/>
      <c r="OIG789" s="39"/>
      <c r="OIH789" s="39"/>
      <c r="OII789" s="39"/>
      <c r="OIJ789" s="39"/>
      <c r="OIK789" s="39"/>
      <c r="OIL789" s="39"/>
      <c r="OIM789" s="39"/>
      <c r="OIN789" s="39"/>
      <c r="OIO789" s="39"/>
      <c r="OIP789" s="39"/>
      <c r="OIQ789" s="39"/>
      <c r="OIR789" s="39"/>
      <c r="OIS789" s="39"/>
      <c r="OIT789" s="39"/>
      <c r="OIU789" s="39"/>
      <c r="OIV789" s="39"/>
      <c r="OIW789" s="39"/>
      <c r="OIX789" s="39"/>
      <c r="OIY789" s="39"/>
      <c r="OIZ789" s="39"/>
      <c r="OJA789" s="39"/>
      <c r="OJB789" s="39"/>
      <c r="OJC789" s="39"/>
      <c r="OJD789" s="39"/>
      <c r="OJE789" s="39"/>
      <c r="OJF789" s="39"/>
      <c r="OJG789" s="39"/>
      <c r="OJH789" s="39"/>
      <c r="OJI789" s="39"/>
      <c r="OJJ789" s="39"/>
      <c r="OJK789" s="39"/>
      <c r="OJL789" s="39"/>
      <c r="OJM789" s="39"/>
      <c r="OJN789" s="39"/>
      <c r="OJO789" s="39"/>
      <c r="OJP789" s="39"/>
      <c r="OJQ789" s="39"/>
      <c r="OJR789" s="39"/>
      <c r="OJS789" s="39"/>
      <c r="OJT789" s="39"/>
      <c r="OJU789" s="39"/>
      <c r="OJV789" s="39"/>
      <c r="OJW789" s="39"/>
      <c r="OJX789" s="39"/>
      <c r="OJY789" s="39"/>
      <c r="OJZ789" s="39"/>
      <c r="OKA789" s="39"/>
      <c r="OKB789" s="39"/>
      <c r="OKC789" s="39"/>
      <c r="OKD789" s="39"/>
      <c r="OKE789" s="39"/>
      <c r="OKF789" s="39"/>
      <c r="OKG789" s="39"/>
      <c r="OKH789" s="39"/>
      <c r="OKI789" s="39"/>
      <c r="OKJ789" s="39"/>
      <c r="OKK789" s="39"/>
      <c r="OKL789" s="39"/>
      <c r="OKM789" s="39"/>
      <c r="OKN789" s="39"/>
      <c r="OKO789" s="39"/>
      <c r="OKP789" s="39"/>
      <c r="OKQ789" s="39"/>
      <c r="OKR789" s="39"/>
      <c r="OKS789" s="39"/>
      <c r="OKT789" s="39"/>
      <c r="OKU789" s="39"/>
      <c r="OKV789" s="39"/>
      <c r="OKW789" s="39"/>
      <c r="OKX789" s="39"/>
      <c r="OKY789" s="39"/>
      <c r="OKZ789" s="39"/>
      <c r="OLA789" s="39"/>
      <c r="OLB789" s="39"/>
      <c r="OLC789" s="39"/>
      <c r="OLD789" s="39"/>
      <c r="OLE789" s="39"/>
      <c r="OLF789" s="39"/>
      <c r="OLG789" s="39"/>
      <c r="OLH789" s="39"/>
      <c r="OLI789" s="39"/>
      <c r="OLJ789" s="39"/>
      <c r="OLK789" s="39"/>
      <c r="OLL789" s="39"/>
      <c r="OLM789" s="39"/>
      <c r="OLN789" s="39"/>
      <c r="OLO789" s="39"/>
      <c r="OLP789" s="39"/>
      <c r="OLQ789" s="39"/>
      <c r="OLR789" s="39"/>
      <c r="OLS789" s="39"/>
      <c r="OLT789" s="39"/>
      <c r="OLU789" s="39"/>
      <c r="OLV789" s="39"/>
      <c r="OLW789" s="39"/>
      <c r="OLX789" s="39"/>
      <c r="OLY789" s="39"/>
      <c r="OLZ789" s="39"/>
      <c r="OMA789" s="39"/>
      <c r="OMB789" s="39"/>
      <c r="OMC789" s="39"/>
      <c r="OMD789" s="39"/>
      <c r="OME789" s="39"/>
      <c r="OMF789" s="39"/>
      <c r="OMG789" s="39"/>
      <c r="OMH789" s="39"/>
      <c r="OMI789" s="39"/>
      <c r="OMJ789" s="39"/>
      <c r="OMK789" s="39"/>
      <c r="OML789" s="39"/>
      <c r="OMM789" s="39"/>
      <c r="OMN789" s="39"/>
      <c r="OMO789" s="39"/>
      <c r="OMP789" s="39"/>
      <c r="OMQ789" s="39"/>
      <c r="OMR789" s="39"/>
      <c r="OMS789" s="39"/>
      <c r="OMT789" s="39"/>
      <c r="OMU789" s="39"/>
      <c r="OMV789" s="39"/>
      <c r="OMW789" s="39"/>
      <c r="OMX789" s="39"/>
      <c r="OMY789" s="39"/>
      <c r="OMZ789" s="39"/>
      <c r="ONA789" s="39"/>
      <c r="ONB789" s="39"/>
      <c r="ONC789" s="39"/>
      <c r="OND789" s="39"/>
      <c r="ONE789" s="39"/>
      <c r="ONF789" s="39"/>
      <c r="ONG789" s="39"/>
      <c r="ONH789" s="39"/>
      <c r="ONI789" s="39"/>
      <c r="ONJ789" s="39"/>
      <c r="ONK789" s="39"/>
      <c r="ONL789" s="39"/>
      <c r="ONM789" s="39"/>
      <c r="ONN789" s="39"/>
      <c r="ONO789" s="39"/>
      <c r="ONP789" s="39"/>
      <c r="ONQ789" s="39"/>
      <c r="ONR789" s="39"/>
      <c r="ONS789" s="39"/>
      <c r="ONT789" s="39"/>
      <c r="ONU789" s="39"/>
      <c r="ONV789" s="39"/>
      <c r="ONW789" s="39"/>
      <c r="ONX789" s="39"/>
      <c r="ONY789" s="39"/>
      <c r="ONZ789" s="39"/>
      <c r="OOA789" s="39"/>
      <c r="OOB789" s="39"/>
      <c r="OOC789" s="39"/>
      <c r="OOD789" s="39"/>
      <c r="OOE789" s="39"/>
      <c r="OOF789" s="39"/>
      <c r="OOG789" s="39"/>
      <c r="OOH789" s="39"/>
      <c r="OOI789" s="39"/>
      <c r="OOJ789" s="39"/>
      <c r="OOK789" s="39"/>
      <c r="OOL789" s="39"/>
      <c r="OOM789" s="39"/>
      <c r="OON789" s="39"/>
      <c r="OOO789" s="39"/>
      <c r="OOP789" s="39"/>
      <c r="OOQ789" s="39"/>
      <c r="OOR789" s="39"/>
      <c r="OOS789" s="39"/>
      <c r="OOT789" s="39"/>
      <c r="OOU789" s="39"/>
      <c r="OOV789" s="39"/>
      <c r="OOW789" s="39"/>
      <c r="OOX789" s="39"/>
      <c r="OOY789" s="39"/>
      <c r="OOZ789" s="39"/>
      <c r="OPA789" s="39"/>
      <c r="OPB789" s="39"/>
      <c r="OPC789" s="39"/>
      <c r="OPD789" s="39"/>
      <c r="OPE789" s="39"/>
      <c r="OPF789" s="39"/>
      <c r="OPG789" s="39"/>
      <c r="OPH789" s="39"/>
      <c r="OPI789" s="39"/>
      <c r="OPJ789" s="39"/>
      <c r="OPK789" s="39"/>
      <c r="OPL789" s="39"/>
      <c r="OPM789" s="39"/>
      <c r="OPN789" s="39"/>
      <c r="OPO789" s="39"/>
      <c r="OPP789" s="39"/>
      <c r="OPQ789" s="39"/>
      <c r="OPR789" s="39"/>
      <c r="OPS789" s="39"/>
      <c r="OPT789" s="39"/>
      <c r="OPU789" s="39"/>
      <c r="OPV789" s="39"/>
      <c r="OPW789" s="39"/>
      <c r="OPX789" s="39"/>
      <c r="OPY789" s="39"/>
      <c r="OPZ789" s="39"/>
      <c r="OQA789" s="39"/>
      <c r="OQB789" s="39"/>
      <c r="OQC789" s="39"/>
      <c r="OQD789" s="39"/>
      <c r="OQE789" s="39"/>
      <c r="OQF789" s="39"/>
      <c r="OQG789" s="39"/>
      <c r="OQH789" s="39"/>
      <c r="OQI789" s="39"/>
      <c r="OQJ789" s="39"/>
      <c r="OQK789" s="39"/>
      <c r="OQL789" s="39"/>
      <c r="OQM789" s="39"/>
      <c r="OQN789" s="39"/>
      <c r="OQO789" s="39"/>
      <c r="OQP789" s="39"/>
      <c r="OQQ789" s="39"/>
      <c r="OQR789" s="39"/>
      <c r="OQS789" s="39"/>
      <c r="OQT789" s="39"/>
      <c r="OQU789" s="39"/>
      <c r="OQV789" s="39"/>
      <c r="OQW789" s="39"/>
      <c r="OQX789" s="39"/>
      <c r="OQY789" s="39"/>
      <c r="OQZ789" s="39"/>
      <c r="ORA789" s="39"/>
      <c r="ORB789" s="39"/>
      <c r="ORC789" s="39"/>
      <c r="ORD789" s="39"/>
      <c r="ORE789" s="39"/>
      <c r="ORF789" s="39"/>
      <c r="ORG789" s="39"/>
      <c r="ORH789" s="39"/>
      <c r="ORI789" s="39"/>
      <c r="ORJ789" s="39"/>
      <c r="ORK789" s="39"/>
      <c r="ORL789" s="39"/>
      <c r="ORM789" s="39"/>
      <c r="ORN789" s="39"/>
      <c r="ORO789" s="39"/>
      <c r="ORP789" s="39"/>
      <c r="ORQ789" s="39"/>
      <c r="ORR789" s="39"/>
      <c r="ORS789" s="39"/>
      <c r="ORT789" s="39"/>
      <c r="ORU789" s="39"/>
      <c r="ORV789" s="39"/>
      <c r="ORW789" s="39"/>
      <c r="ORX789" s="39"/>
      <c r="ORY789" s="39"/>
      <c r="ORZ789" s="39"/>
      <c r="OSA789" s="39"/>
      <c r="OSB789" s="39"/>
      <c r="OSC789" s="39"/>
      <c r="OSD789" s="39"/>
      <c r="OSE789" s="39"/>
      <c r="OSF789" s="39"/>
      <c r="OSG789" s="39"/>
      <c r="OSH789" s="39"/>
      <c r="OSI789" s="39"/>
      <c r="OSJ789" s="39"/>
      <c r="OSK789" s="39"/>
      <c r="OSL789" s="39"/>
      <c r="OSM789" s="39"/>
      <c r="OSN789" s="39"/>
      <c r="OSO789" s="39"/>
      <c r="OSP789" s="39"/>
      <c r="OSQ789" s="39"/>
      <c r="OSR789" s="39"/>
      <c r="OSS789" s="39"/>
      <c r="OST789" s="39"/>
      <c r="OSU789" s="39"/>
      <c r="OSV789" s="39"/>
      <c r="OSW789" s="39"/>
      <c r="OSX789" s="39"/>
      <c r="OSY789" s="39"/>
      <c r="OSZ789" s="39"/>
      <c r="OTA789" s="39"/>
      <c r="OTB789" s="39"/>
      <c r="OTC789" s="39"/>
      <c r="OTD789" s="39"/>
      <c r="OTE789" s="39"/>
      <c r="OTF789" s="39"/>
      <c r="OTG789" s="39"/>
      <c r="OTH789" s="39"/>
      <c r="OTI789" s="39"/>
      <c r="OTJ789" s="39"/>
      <c r="OTK789" s="39"/>
      <c r="OTL789" s="39"/>
      <c r="OTM789" s="39"/>
      <c r="OTN789" s="39"/>
      <c r="OTO789" s="39"/>
      <c r="OTP789" s="39"/>
      <c r="OTQ789" s="39"/>
      <c r="OTR789" s="39"/>
      <c r="OTS789" s="39"/>
      <c r="OTT789" s="39"/>
      <c r="OTU789" s="39"/>
      <c r="OTV789" s="39"/>
      <c r="OTW789" s="39"/>
      <c r="OTX789" s="39"/>
      <c r="OTY789" s="39"/>
      <c r="OTZ789" s="39"/>
      <c r="OUA789" s="39"/>
      <c r="OUB789" s="39"/>
      <c r="OUC789" s="39"/>
      <c r="OUD789" s="39"/>
      <c r="OUE789" s="39"/>
      <c r="OUF789" s="39"/>
      <c r="OUG789" s="39"/>
      <c r="OUH789" s="39"/>
      <c r="OUI789" s="39"/>
      <c r="OUJ789" s="39"/>
      <c r="OUK789" s="39"/>
      <c r="OUL789" s="39"/>
      <c r="OUM789" s="39"/>
      <c r="OUN789" s="39"/>
      <c r="OUO789" s="39"/>
      <c r="OUP789" s="39"/>
      <c r="OUQ789" s="39"/>
      <c r="OUR789" s="39"/>
      <c r="OUS789" s="39"/>
      <c r="OUT789" s="39"/>
      <c r="OUU789" s="39"/>
      <c r="OUV789" s="39"/>
      <c r="OUW789" s="39"/>
      <c r="OUX789" s="39"/>
      <c r="OUY789" s="39"/>
      <c r="OUZ789" s="39"/>
      <c r="OVA789" s="39"/>
      <c r="OVB789" s="39"/>
      <c r="OVC789" s="39"/>
      <c r="OVD789" s="39"/>
      <c r="OVE789" s="39"/>
      <c r="OVF789" s="39"/>
      <c r="OVG789" s="39"/>
      <c r="OVH789" s="39"/>
      <c r="OVI789" s="39"/>
      <c r="OVJ789" s="39"/>
      <c r="OVK789" s="39"/>
      <c r="OVL789" s="39"/>
      <c r="OVM789" s="39"/>
      <c r="OVN789" s="39"/>
      <c r="OVO789" s="39"/>
      <c r="OVP789" s="39"/>
      <c r="OVQ789" s="39"/>
      <c r="OVR789" s="39"/>
      <c r="OVS789" s="39"/>
      <c r="OVT789" s="39"/>
      <c r="OVU789" s="39"/>
      <c r="OVV789" s="39"/>
      <c r="OVW789" s="39"/>
      <c r="OVX789" s="39"/>
      <c r="OVY789" s="39"/>
      <c r="OVZ789" s="39"/>
      <c r="OWA789" s="39"/>
      <c r="OWB789" s="39"/>
      <c r="OWC789" s="39"/>
      <c r="OWD789" s="39"/>
      <c r="OWE789" s="39"/>
      <c r="OWF789" s="39"/>
      <c r="OWG789" s="39"/>
      <c r="OWH789" s="39"/>
      <c r="OWI789" s="39"/>
      <c r="OWJ789" s="39"/>
      <c r="OWK789" s="39"/>
      <c r="OWL789" s="39"/>
      <c r="OWM789" s="39"/>
      <c r="OWN789" s="39"/>
      <c r="OWO789" s="39"/>
      <c r="OWP789" s="39"/>
      <c r="OWQ789" s="39"/>
      <c r="OWR789" s="39"/>
      <c r="OWS789" s="39"/>
      <c r="OWT789" s="39"/>
      <c r="OWU789" s="39"/>
      <c r="OWV789" s="39"/>
      <c r="OWW789" s="39"/>
      <c r="OWX789" s="39"/>
      <c r="OWY789" s="39"/>
      <c r="OWZ789" s="39"/>
      <c r="OXA789" s="39"/>
      <c r="OXB789" s="39"/>
      <c r="OXC789" s="39"/>
      <c r="OXD789" s="39"/>
      <c r="OXE789" s="39"/>
      <c r="OXF789" s="39"/>
      <c r="OXG789" s="39"/>
      <c r="OXH789" s="39"/>
      <c r="OXI789" s="39"/>
      <c r="OXJ789" s="39"/>
      <c r="OXK789" s="39"/>
      <c r="OXL789" s="39"/>
      <c r="OXM789" s="39"/>
      <c r="OXN789" s="39"/>
      <c r="OXO789" s="39"/>
      <c r="OXP789" s="39"/>
      <c r="OXQ789" s="39"/>
      <c r="OXR789" s="39"/>
      <c r="OXS789" s="39"/>
      <c r="OXT789" s="39"/>
      <c r="OXU789" s="39"/>
      <c r="OXV789" s="39"/>
      <c r="OXW789" s="39"/>
      <c r="OXX789" s="39"/>
      <c r="OXY789" s="39"/>
      <c r="OXZ789" s="39"/>
      <c r="OYA789" s="39"/>
      <c r="OYB789" s="39"/>
      <c r="OYC789" s="39"/>
      <c r="OYD789" s="39"/>
      <c r="OYE789" s="39"/>
      <c r="OYF789" s="39"/>
      <c r="OYG789" s="39"/>
      <c r="OYH789" s="39"/>
      <c r="OYI789" s="39"/>
      <c r="OYJ789" s="39"/>
      <c r="OYK789" s="39"/>
      <c r="OYL789" s="39"/>
      <c r="OYM789" s="39"/>
      <c r="OYN789" s="39"/>
      <c r="OYO789" s="39"/>
      <c r="OYP789" s="39"/>
      <c r="OYQ789" s="39"/>
      <c r="OYR789" s="39"/>
      <c r="OYS789" s="39"/>
      <c r="OYT789" s="39"/>
      <c r="OYU789" s="39"/>
      <c r="OYV789" s="39"/>
      <c r="OYW789" s="39"/>
      <c r="OYX789" s="39"/>
      <c r="OYY789" s="39"/>
      <c r="OYZ789" s="39"/>
      <c r="OZA789" s="39"/>
      <c r="OZB789" s="39"/>
      <c r="OZC789" s="39"/>
      <c r="OZD789" s="39"/>
      <c r="OZE789" s="39"/>
      <c r="OZF789" s="39"/>
      <c r="OZG789" s="39"/>
      <c r="OZH789" s="39"/>
      <c r="OZI789" s="39"/>
      <c r="OZJ789" s="39"/>
      <c r="OZK789" s="39"/>
      <c r="OZL789" s="39"/>
      <c r="OZM789" s="39"/>
      <c r="OZN789" s="39"/>
      <c r="OZO789" s="39"/>
      <c r="OZP789" s="39"/>
      <c r="OZQ789" s="39"/>
      <c r="OZR789" s="39"/>
      <c r="OZS789" s="39"/>
      <c r="OZT789" s="39"/>
      <c r="OZU789" s="39"/>
      <c r="OZV789" s="39"/>
      <c r="OZW789" s="39"/>
      <c r="OZX789" s="39"/>
      <c r="OZY789" s="39"/>
      <c r="OZZ789" s="39"/>
      <c r="PAA789" s="39"/>
      <c r="PAB789" s="39"/>
      <c r="PAC789" s="39"/>
      <c r="PAD789" s="39"/>
      <c r="PAE789" s="39"/>
      <c r="PAF789" s="39"/>
      <c r="PAG789" s="39"/>
      <c r="PAH789" s="39"/>
      <c r="PAI789" s="39"/>
      <c r="PAJ789" s="39"/>
      <c r="PAK789" s="39"/>
      <c r="PAL789" s="39"/>
      <c r="PAM789" s="39"/>
      <c r="PAN789" s="39"/>
      <c r="PAO789" s="39"/>
      <c r="PAP789" s="39"/>
      <c r="PAQ789" s="39"/>
      <c r="PAR789" s="39"/>
      <c r="PAS789" s="39"/>
      <c r="PAT789" s="39"/>
      <c r="PAU789" s="39"/>
      <c r="PAV789" s="39"/>
      <c r="PAW789" s="39"/>
      <c r="PAX789" s="39"/>
      <c r="PAY789" s="39"/>
      <c r="PAZ789" s="39"/>
      <c r="PBA789" s="39"/>
      <c r="PBB789" s="39"/>
      <c r="PBC789" s="39"/>
      <c r="PBD789" s="39"/>
      <c r="PBE789" s="39"/>
      <c r="PBF789" s="39"/>
      <c r="PBG789" s="39"/>
      <c r="PBH789" s="39"/>
      <c r="PBI789" s="39"/>
      <c r="PBJ789" s="39"/>
      <c r="PBK789" s="39"/>
      <c r="PBL789" s="39"/>
      <c r="PBM789" s="39"/>
      <c r="PBN789" s="39"/>
      <c r="PBO789" s="39"/>
      <c r="PBP789" s="39"/>
      <c r="PBQ789" s="39"/>
      <c r="PBR789" s="39"/>
      <c r="PBS789" s="39"/>
      <c r="PBT789" s="39"/>
      <c r="PBU789" s="39"/>
      <c r="PBV789" s="39"/>
      <c r="PBW789" s="39"/>
      <c r="PBX789" s="39"/>
      <c r="PBY789" s="39"/>
      <c r="PBZ789" s="39"/>
      <c r="PCA789" s="39"/>
      <c r="PCB789" s="39"/>
      <c r="PCC789" s="39"/>
      <c r="PCD789" s="39"/>
      <c r="PCE789" s="39"/>
      <c r="PCF789" s="39"/>
      <c r="PCG789" s="39"/>
      <c r="PCH789" s="39"/>
      <c r="PCI789" s="39"/>
      <c r="PCJ789" s="39"/>
      <c r="PCK789" s="39"/>
      <c r="PCL789" s="39"/>
      <c r="PCM789" s="39"/>
      <c r="PCN789" s="39"/>
      <c r="PCO789" s="39"/>
      <c r="PCP789" s="39"/>
      <c r="PCQ789" s="39"/>
      <c r="PCR789" s="39"/>
      <c r="PCS789" s="39"/>
      <c r="PCT789" s="39"/>
      <c r="PCU789" s="39"/>
      <c r="PCV789" s="39"/>
      <c r="PCW789" s="39"/>
      <c r="PCX789" s="39"/>
      <c r="PCY789" s="39"/>
      <c r="PCZ789" s="39"/>
      <c r="PDA789" s="39"/>
      <c r="PDB789" s="39"/>
      <c r="PDC789" s="39"/>
      <c r="PDD789" s="39"/>
      <c r="PDE789" s="39"/>
      <c r="PDF789" s="39"/>
      <c r="PDG789" s="39"/>
      <c r="PDH789" s="39"/>
      <c r="PDI789" s="39"/>
      <c r="PDJ789" s="39"/>
      <c r="PDK789" s="39"/>
      <c r="PDL789" s="39"/>
      <c r="PDM789" s="39"/>
      <c r="PDN789" s="39"/>
      <c r="PDO789" s="39"/>
      <c r="PDP789" s="39"/>
      <c r="PDQ789" s="39"/>
      <c r="PDR789" s="39"/>
      <c r="PDS789" s="39"/>
      <c r="PDT789" s="39"/>
      <c r="PDU789" s="39"/>
      <c r="PDV789" s="39"/>
      <c r="PDW789" s="39"/>
      <c r="PDX789" s="39"/>
      <c r="PDY789" s="39"/>
      <c r="PDZ789" s="39"/>
      <c r="PEA789" s="39"/>
      <c r="PEB789" s="39"/>
      <c r="PEC789" s="39"/>
      <c r="PED789" s="39"/>
      <c r="PEE789" s="39"/>
      <c r="PEF789" s="39"/>
      <c r="PEG789" s="39"/>
      <c r="PEH789" s="39"/>
      <c r="PEI789" s="39"/>
      <c r="PEJ789" s="39"/>
      <c r="PEK789" s="39"/>
      <c r="PEL789" s="39"/>
      <c r="PEM789" s="39"/>
      <c r="PEN789" s="39"/>
      <c r="PEO789" s="39"/>
      <c r="PEP789" s="39"/>
      <c r="PEQ789" s="39"/>
      <c r="PER789" s="39"/>
      <c r="PES789" s="39"/>
      <c r="PET789" s="39"/>
      <c r="PEU789" s="39"/>
      <c r="PEV789" s="39"/>
      <c r="PEW789" s="39"/>
      <c r="PEX789" s="39"/>
      <c r="PEY789" s="39"/>
      <c r="PEZ789" s="39"/>
      <c r="PFA789" s="39"/>
      <c r="PFB789" s="39"/>
      <c r="PFC789" s="39"/>
      <c r="PFD789" s="39"/>
      <c r="PFE789" s="39"/>
      <c r="PFF789" s="39"/>
      <c r="PFG789" s="39"/>
      <c r="PFH789" s="39"/>
      <c r="PFI789" s="39"/>
      <c r="PFJ789" s="39"/>
      <c r="PFK789" s="39"/>
      <c r="PFL789" s="39"/>
      <c r="PFM789" s="39"/>
      <c r="PFN789" s="39"/>
      <c r="PFO789" s="39"/>
      <c r="PFP789" s="39"/>
      <c r="PFQ789" s="39"/>
      <c r="PFR789" s="39"/>
      <c r="PFS789" s="39"/>
      <c r="PFT789" s="39"/>
      <c r="PFU789" s="39"/>
      <c r="PFV789" s="39"/>
      <c r="PFW789" s="39"/>
      <c r="PFX789" s="39"/>
      <c r="PFY789" s="39"/>
      <c r="PFZ789" s="39"/>
      <c r="PGA789" s="39"/>
      <c r="PGB789" s="39"/>
      <c r="PGC789" s="39"/>
      <c r="PGD789" s="39"/>
      <c r="PGE789" s="39"/>
      <c r="PGF789" s="39"/>
      <c r="PGG789" s="39"/>
      <c r="PGH789" s="39"/>
      <c r="PGI789" s="39"/>
      <c r="PGJ789" s="39"/>
      <c r="PGK789" s="39"/>
      <c r="PGL789" s="39"/>
      <c r="PGM789" s="39"/>
      <c r="PGN789" s="39"/>
      <c r="PGO789" s="39"/>
      <c r="PGP789" s="39"/>
      <c r="PGQ789" s="39"/>
      <c r="PGR789" s="39"/>
      <c r="PGS789" s="39"/>
      <c r="PGT789" s="39"/>
      <c r="PGU789" s="39"/>
      <c r="PGV789" s="39"/>
      <c r="PGW789" s="39"/>
      <c r="PGX789" s="39"/>
      <c r="PGY789" s="39"/>
      <c r="PGZ789" s="39"/>
      <c r="PHA789" s="39"/>
      <c r="PHB789" s="39"/>
      <c r="PHC789" s="39"/>
      <c r="PHD789" s="39"/>
      <c r="PHE789" s="39"/>
      <c r="PHF789" s="39"/>
      <c r="PHG789" s="39"/>
      <c r="PHH789" s="39"/>
      <c r="PHI789" s="39"/>
      <c r="PHJ789" s="39"/>
      <c r="PHK789" s="39"/>
      <c r="PHL789" s="39"/>
      <c r="PHM789" s="39"/>
      <c r="PHN789" s="39"/>
      <c r="PHO789" s="39"/>
      <c r="PHP789" s="39"/>
      <c r="PHQ789" s="39"/>
      <c r="PHR789" s="39"/>
      <c r="PHS789" s="39"/>
      <c r="PHT789" s="39"/>
      <c r="PHU789" s="39"/>
      <c r="PHV789" s="39"/>
      <c r="PHW789" s="39"/>
      <c r="PHX789" s="39"/>
      <c r="PHY789" s="39"/>
      <c r="PHZ789" s="39"/>
      <c r="PIA789" s="39"/>
      <c r="PIB789" s="39"/>
      <c r="PIC789" s="39"/>
      <c r="PID789" s="39"/>
      <c r="PIE789" s="39"/>
      <c r="PIF789" s="39"/>
      <c r="PIG789" s="39"/>
      <c r="PIH789" s="39"/>
      <c r="PII789" s="39"/>
      <c r="PIJ789" s="39"/>
      <c r="PIK789" s="39"/>
      <c r="PIL789" s="39"/>
      <c r="PIM789" s="39"/>
      <c r="PIN789" s="39"/>
      <c r="PIO789" s="39"/>
      <c r="PIP789" s="39"/>
      <c r="PIQ789" s="39"/>
      <c r="PIR789" s="39"/>
      <c r="PIS789" s="39"/>
      <c r="PIT789" s="39"/>
      <c r="PIU789" s="39"/>
      <c r="PIV789" s="39"/>
      <c r="PIW789" s="39"/>
      <c r="PIX789" s="39"/>
      <c r="PIY789" s="39"/>
      <c r="PIZ789" s="39"/>
      <c r="PJA789" s="39"/>
      <c r="PJB789" s="39"/>
      <c r="PJC789" s="39"/>
      <c r="PJD789" s="39"/>
      <c r="PJE789" s="39"/>
      <c r="PJF789" s="39"/>
      <c r="PJG789" s="39"/>
      <c r="PJH789" s="39"/>
      <c r="PJI789" s="39"/>
      <c r="PJJ789" s="39"/>
      <c r="PJK789" s="39"/>
      <c r="PJL789" s="39"/>
      <c r="PJM789" s="39"/>
      <c r="PJN789" s="39"/>
      <c r="PJO789" s="39"/>
      <c r="PJP789" s="39"/>
      <c r="PJQ789" s="39"/>
      <c r="PJR789" s="39"/>
      <c r="PJS789" s="39"/>
      <c r="PJT789" s="39"/>
      <c r="PJU789" s="39"/>
      <c r="PJV789" s="39"/>
      <c r="PJW789" s="39"/>
      <c r="PJX789" s="39"/>
      <c r="PJY789" s="39"/>
      <c r="PJZ789" s="39"/>
      <c r="PKA789" s="39"/>
      <c r="PKB789" s="39"/>
      <c r="PKC789" s="39"/>
      <c r="PKD789" s="39"/>
      <c r="PKE789" s="39"/>
      <c r="PKF789" s="39"/>
      <c r="PKG789" s="39"/>
      <c r="PKH789" s="39"/>
      <c r="PKI789" s="39"/>
      <c r="PKJ789" s="39"/>
      <c r="PKK789" s="39"/>
      <c r="PKL789" s="39"/>
      <c r="PKM789" s="39"/>
      <c r="PKN789" s="39"/>
      <c r="PKO789" s="39"/>
      <c r="PKP789" s="39"/>
      <c r="PKQ789" s="39"/>
      <c r="PKR789" s="39"/>
      <c r="PKS789" s="39"/>
      <c r="PKT789" s="39"/>
      <c r="PKU789" s="39"/>
      <c r="PKV789" s="39"/>
      <c r="PKW789" s="39"/>
      <c r="PKX789" s="39"/>
      <c r="PKY789" s="39"/>
      <c r="PKZ789" s="39"/>
      <c r="PLA789" s="39"/>
      <c r="PLB789" s="39"/>
      <c r="PLC789" s="39"/>
      <c r="PLD789" s="39"/>
      <c r="PLE789" s="39"/>
      <c r="PLF789" s="39"/>
      <c r="PLG789" s="39"/>
      <c r="PLH789" s="39"/>
      <c r="PLI789" s="39"/>
      <c r="PLJ789" s="39"/>
      <c r="PLK789" s="39"/>
      <c r="PLL789" s="39"/>
      <c r="PLM789" s="39"/>
      <c r="PLN789" s="39"/>
      <c r="PLO789" s="39"/>
      <c r="PLP789" s="39"/>
      <c r="PLQ789" s="39"/>
      <c r="PLR789" s="39"/>
      <c r="PLS789" s="39"/>
      <c r="PLT789" s="39"/>
      <c r="PLU789" s="39"/>
      <c r="PLV789" s="39"/>
      <c r="PLW789" s="39"/>
      <c r="PLX789" s="39"/>
      <c r="PLY789" s="39"/>
      <c r="PLZ789" s="39"/>
      <c r="PMA789" s="39"/>
      <c r="PMB789" s="39"/>
      <c r="PMC789" s="39"/>
      <c r="PMD789" s="39"/>
      <c r="PME789" s="39"/>
      <c r="PMF789" s="39"/>
      <c r="PMG789" s="39"/>
      <c r="PMH789" s="39"/>
      <c r="PMI789" s="39"/>
      <c r="PMJ789" s="39"/>
      <c r="PMK789" s="39"/>
      <c r="PML789" s="39"/>
      <c r="PMM789" s="39"/>
      <c r="PMN789" s="39"/>
      <c r="PMO789" s="39"/>
      <c r="PMP789" s="39"/>
      <c r="PMQ789" s="39"/>
      <c r="PMR789" s="39"/>
      <c r="PMS789" s="39"/>
      <c r="PMT789" s="39"/>
      <c r="PMU789" s="39"/>
      <c r="PMV789" s="39"/>
      <c r="PMW789" s="39"/>
      <c r="PMX789" s="39"/>
      <c r="PMY789" s="39"/>
      <c r="PMZ789" s="39"/>
      <c r="PNA789" s="39"/>
      <c r="PNB789" s="39"/>
      <c r="PNC789" s="39"/>
      <c r="PND789" s="39"/>
      <c r="PNE789" s="39"/>
      <c r="PNF789" s="39"/>
      <c r="PNG789" s="39"/>
      <c r="PNH789" s="39"/>
      <c r="PNI789" s="39"/>
      <c r="PNJ789" s="39"/>
      <c r="PNK789" s="39"/>
      <c r="PNL789" s="39"/>
      <c r="PNM789" s="39"/>
      <c r="PNN789" s="39"/>
      <c r="PNO789" s="39"/>
      <c r="PNP789" s="39"/>
      <c r="PNQ789" s="39"/>
      <c r="PNR789" s="39"/>
      <c r="PNS789" s="39"/>
      <c r="PNT789" s="39"/>
      <c r="PNU789" s="39"/>
      <c r="PNV789" s="39"/>
      <c r="PNW789" s="39"/>
      <c r="PNX789" s="39"/>
      <c r="PNY789" s="39"/>
      <c r="PNZ789" s="39"/>
      <c r="POA789" s="39"/>
      <c r="POB789" s="39"/>
      <c r="POC789" s="39"/>
      <c r="POD789" s="39"/>
      <c r="POE789" s="39"/>
      <c r="POF789" s="39"/>
      <c r="POG789" s="39"/>
      <c r="POH789" s="39"/>
      <c r="POI789" s="39"/>
      <c r="POJ789" s="39"/>
      <c r="POK789" s="39"/>
      <c r="POL789" s="39"/>
      <c r="POM789" s="39"/>
      <c r="PON789" s="39"/>
      <c r="POO789" s="39"/>
      <c r="POP789" s="39"/>
      <c r="POQ789" s="39"/>
      <c r="POR789" s="39"/>
      <c r="POS789" s="39"/>
      <c r="POT789" s="39"/>
      <c r="POU789" s="39"/>
      <c r="POV789" s="39"/>
      <c r="POW789" s="39"/>
      <c r="POX789" s="39"/>
      <c r="POY789" s="39"/>
      <c r="POZ789" s="39"/>
      <c r="PPA789" s="39"/>
      <c r="PPB789" s="39"/>
      <c r="PPC789" s="39"/>
      <c r="PPD789" s="39"/>
      <c r="PPE789" s="39"/>
      <c r="PPF789" s="39"/>
      <c r="PPG789" s="39"/>
      <c r="PPH789" s="39"/>
      <c r="PPI789" s="39"/>
      <c r="PPJ789" s="39"/>
      <c r="PPK789" s="39"/>
      <c r="PPL789" s="39"/>
      <c r="PPM789" s="39"/>
      <c r="PPN789" s="39"/>
      <c r="PPO789" s="39"/>
      <c r="PPP789" s="39"/>
      <c r="PPQ789" s="39"/>
      <c r="PPR789" s="39"/>
      <c r="PPS789" s="39"/>
      <c r="PPT789" s="39"/>
      <c r="PPU789" s="39"/>
      <c r="PPV789" s="39"/>
      <c r="PPW789" s="39"/>
      <c r="PPX789" s="39"/>
      <c r="PPY789" s="39"/>
      <c r="PPZ789" s="39"/>
      <c r="PQA789" s="39"/>
      <c r="PQB789" s="39"/>
      <c r="PQC789" s="39"/>
      <c r="PQD789" s="39"/>
      <c r="PQE789" s="39"/>
      <c r="PQF789" s="39"/>
      <c r="PQG789" s="39"/>
      <c r="PQH789" s="39"/>
      <c r="PQI789" s="39"/>
      <c r="PQJ789" s="39"/>
      <c r="PQK789" s="39"/>
      <c r="PQL789" s="39"/>
      <c r="PQM789" s="39"/>
      <c r="PQN789" s="39"/>
      <c r="PQO789" s="39"/>
      <c r="PQP789" s="39"/>
      <c r="PQQ789" s="39"/>
      <c r="PQR789" s="39"/>
      <c r="PQS789" s="39"/>
      <c r="PQT789" s="39"/>
      <c r="PQU789" s="39"/>
      <c r="PQV789" s="39"/>
      <c r="PQW789" s="39"/>
      <c r="PQX789" s="39"/>
      <c r="PQY789" s="39"/>
      <c r="PQZ789" s="39"/>
      <c r="PRA789" s="39"/>
      <c r="PRB789" s="39"/>
      <c r="PRC789" s="39"/>
      <c r="PRD789" s="39"/>
      <c r="PRE789" s="39"/>
      <c r="PRF789" s="39"/>
      <c r="PRG789" s="39"/>
      <c r="PRH789" s="39"/>
      <c r="PRI789" s="39"/>
      <c r="PRJ789" s="39"/>
      <c r="PRK789" s="39"/>
      <c r="PRL789" s="39"/>
      <c r="PRM789" s="39"/>
      <c r="PRN789" s="39"/>
      <c r="PRO789" s="39"/>
      <c r="PRP789" s="39"/>
      <c r="PRQ789" s="39"/>
      <c r="PRR789" s="39"/>
      <c r="PRS789" s="39"/>
      <c r="PRT789" s="39"/>
      <c r="PRU789" s="39"/>
      <c r="PRV789" s="39"/>
      <c r="PRW789" s="39"/>
      <c r="PRX789" s="39"/>
      <c r="PRY789" s="39"/>
      <c r="PRZ789" s="39"/>
      <c r="PSA789" s="39"/>
      <c r="PSB789" s="39"/>
      <c r="PSC789" s="39"/>
      <c r="PSD789" s="39"/>
      <c r="PSE789" s="39"/>
      <c r="PSF789" s="39"/>
      <c r="PSG789" s="39"/>
      <c r="PSH789" s="39"/>
      <c r="PSI789" s="39"/>
      <c r="PSJ789" s="39"/>
      <c r="PSK789" s="39"/>
      <c r="PSL789" s="39"/>
      <c r="PSM789" s="39"/>
      <c r="PSN789" s="39"/>
      <c r="PSO789" s="39"/>
      <c r="PSP789" s="39"/>
      <c r="PSQ789" s="39"/>
      <c r="PSR789" s="39"/>
      <c r="PSS789" s="39"/>
      <c r="PST789" s="39"/>
      <c r="PSU789" s="39"/>
      <c r="PSV789" s="39"/>
      <c r="PSW789" s="39"/>
      <c r="PSX789" s="39"/>
      <c r="PSY789" s="39"/>
      <c r="PSZ789" s="39"/>
      <c r="PTA789" s="39"/>
      <c r="PTB789" s="39"/>
      <c r="PTC789" s="39"/>
      <c r="PTD789" s="39"/>
      <c r="PTE789" s="39"/>
      <c r="PTF789" s="39"/>
      <c r="PTG789" s="39"/>
      <c r="PTH789" s="39"/>
      <c r="PTI789" s="39"/>
      <c r="PTJ789" s="39"/>
      <c r="PTK789" s="39"/>
      <c r="PTL789" s="39"/>
      <c r="PTM789" s="39"/>
      <c r="PTN789" s="39"/>
      <c r="PTO789" s="39"/>
      <c r="PTP789" s="39"/>
      <c r="PTQ789" s="39"/>
      <c r="PTR789" s="39"/>
      <c r="PTS789" s="39"/>
      <c r="PTT789" s="39"/>
      <c r="PTU789" s="39"/>
      <c r="PTV789" s="39"/>
      <c r="PTW789" s="39"/>
      <c r="PTX789" s="39"/>
      <c r="PTY789" s="39"/>
      <c r="PTZ789" s="39"/>
      <c r="PUA789" s="39"/>
      <c r="PUB789" s="39"/>
      <c r="PUC789" s="39"/>
      <c r="PUD789" s="39"/>
      <c r="PUE789" s="39"/>
      <c r="PUF789" s="39"/>
      <c r="PUG789" s="39"/>
      <c r="PUH789" s="39"/>
      <c r="PUI789" s="39"/>
      <c r="PUJ789" s="39"/>
      <c r="PUK789" s="39"/>
      <c r="PUL789" s="39"/>
      <c r="PUM789" s="39"/>
      <c r="PUN789" s="39"/>
      <c r="PUO789" s="39"/>
      <c r="PUP789" s="39"/>
      <c r="PUQ789" s="39"/>
      <c r="PUR789" s="39"/>
      <c r="PUS789" s="39"/>
      <c r="PUT789" s="39"/>
      <c r="PUU789" s="39"/>
      <c r="PUV789" s="39"/>
      <c r="PUW789" s="39"/>
      <c r="PUX789" s="39"/>
      <c r="PUY789" s="39"/>
      <c r="PUZ789" s="39"/>
      <c r="PVA789" s="39"/>
      <c r="PVB789" s="39"/>
      <c r="PVC789" s="39"/>
      <c r="PVD789" s="39"/>
      <c r="PVE789" s="39"/>
      <c r="PVF789" s="39"/>
      <c r="PVG789" s="39"/>
      <c r="PVH789" s="39"/>
      <c r="PVI789" s="39"/>
      <c r="PVJ789" s="39"/>
      <c r="PVK789" s="39"/>
      <c r="PVL789" s="39"/>
      <c r="PVM789" s="39"/>
      <c r="PVN789" s="39"/>
      <c r="PVO789" s="39"/>
      <c r="PVP789" s="39"/>
      <c r="PVQ789" s="39"/>
      <c r="PVR789" s="39"/>
      <c r="PVS789" s="39"/>
      <c r="PVT789" s="39"/>
      <c r="PVU789" s="39"/>
      <c r="PVV789" s="39"/>
      <c r="PVW789" s="39"/>
      <c r="PVX789" s="39"/>
      <c r="PVY789" s="39"/>
      <c r="PVZ789" s="39"/>
      <c r="PWA789" s="39"/>
      <c r="PWB789" s="39"/>
      <c r="PWC789" s="39"/>
      <c r="PWD789" s="39"/>
      <c r="PWE789" s="39"/>
      <c r="PWF789" s="39"/>
      <c r="PWG789" s="39"/>
      <c r="PWH789" s="39"/>
      <c r="PWI789" s="39"/>
      <c r="PWJ789" s="39"/>
      <c r="PWK789" s="39"/>
      <c r="PWL789" s="39"/>
      <c r="PWM789" s="39"/>
      <c r="PWN789" s="39"/>
      <c r="PWO789" s="39"/>
      <c r="PWP789" s="39"/>
      <c r="PWQ789" s="39"/>
      <c r="PWR789" s="39"/>
      <c r="PWS789" s="39"/>
      <c r="PWT789" s="39"/>
      <c r="PWU789" s="39"/>
      <c r="PWV789" s="39"/>
      <c r="PWW789" s="39"/>
      <c r="PWX789" s="39"/>
      <c r="PWY789" s="39"/>
      <c r="PWZ789" s="39"/>
      <c r="PXA789" s="39"/>
      <c r="PXB789" s="39"/>
      <c r="PXC789" s="39"/>
      <c r="PXD789" s="39"/>
      <c r="PXE789" s="39"/>
      <c r="PXF789" s="39"/>
      <c r="PXG789" s="39"/>
      <c r="PXH789" s="39"/>
      <c r="PXI789" s="39"/>
      <c r="PXJ789" s="39"/>
      <c r="PXK789" s="39"/>
      <c r="PXL789" s="39"/>
      <c r="PXM789" s="39"/>
      <c r="PXN789" s="39"/>
      <c r="PXO789" s="39"/>
      <c r="PXP789" s="39"/>
      <c r="PXQ789" s="39"/>
      <c r="PXR789" s="39"/>
      <c r="PXS789" s="39"/>
      <c r="PXT789" s="39"/>
      <c r="PXU789" s="39"/>
      <c r="PXV789" s="39"/>
      <c r="PXW789" s="39"/>
      <c r="PXX789" s="39"/>
      <c r="PXY789" s="39"/>
      <c r="PXZ789" s="39"/>
      <c r="PYA789" s="39"/>
      <c r="PYB789" s="39"/>
      <c r="PYC789" s="39"/>
      <c r="PYD789" s="39"/>
      <c r="PYE789" s="39"/>
      <c r="PYF789" s="39"/>
      <c r="PYG789" s="39"/>
      <c r="PYH789" s="39"/>
      <c r="PYI789" s="39"/>
      <c r="PYJ789" s="39"/>
      <c r="PYK789" s="39"/>
      <c r="PYL789" s="39"/>
      <c r="PYM789" s="39"/>
      <c r="PYN789" s="39"/>
      <c r="PYO789" s="39"/>
      <c r="PYP789" s="39"/>
      <c r="PYQ789" s="39"/>
      <c r="PYR789" s="39"/>
      <c r="PYS789" s="39"/>
      <c r="PYT789" s="39"/>
      <c r="PYU789" s="39"/>
      <c r="PYV789" s="39"/>
      <c r="PYW789" s="39"/>
      <c r="PYX789" s="39"/>
      <c r="PYY789" s="39"/>
      <c r="PYZ789" s="39"/>
      <c r="PZA789" s="39"/>
      <c r="PZB789" s="39"/>
      <c r="PZC789" s="39"/>
      <c r="PZD789" s="39"/>
      <c r="PZE789" s="39"/>
      <c r="PZF789" s="39"/>
      <c r="PZG789" s="39"/>
      <c r="PZH789" s="39"/>
      <c r="PZI789" s="39"/>
      <c r="PZJ789" s="39"/>
      <c r="PZK789" s="39"/>
      <c r="PZL789" s="39"/>
      <c r="PZM789" s="39"/>
      <c r="PZN789" s="39"/>
      <c r="PZO789" s="39"/>
      <c r="PZP789" s="39"/>
      <c r="PZQ789" s="39"/>
      <c r="PZR789" s="39"/>
      <c r="PZS789" s="39"/>
      <c r="PZT789" s="39"/>
      <c r="PZU789" s="39"/>
      <c r="PZV789" s="39"/>
      <c r="PZW789" s="39"/>
      <c r="PZX789" s="39"/>
      <c r="PZY789" s="39"/>
      <c r="PZZ789" s="39"/>
      <c r="QAA789" s="39"/>
      <c r="QAB789" s="39"/>
      <c r="QAC789" s="39"/>
      <c r="QAD789" s="39"/>
      <c r="QAE789" s="39"/>
      <c r="QAF789" s="39"/>
      <c r="QAG789" s="39"/>
      <c r="QAH789" s="39"/>
      <c r="QAI789" s="39"/>
      <c r="QAJ789" s="39"/>
      <c r="QAK789" s="39"/>
      <c r="QAL789" s="39"/>
      <c r="QAM789" s="39"/>
      <c r="QAN789" s="39"/>
      <c r="QAO789" s="39"/>
      <c r="QAP789" s="39"/>
      <c r="QAQ789" s="39"/>
      <c r="QAR789" s="39"/>
      <c r="QAS789" s="39"/>
      <c r="QAT789" s="39"/>
      <c r="QAU789" s="39"/>
      <c r="QAV789" s="39"/>
      <c r="QAW789" s="39"/>
      <c r="QAX789" s="39"/>
      <c r="QAY789" s="39"/>
      <c r="QAZ789" s="39"/>
      <c r="QBA789" s="39"/>
      <c r="QBB789" s="39"/>
      <c r="QBC789" s="39"/>
      <c r="QBD789" s="39"/>
      <c r="QBE789" s="39"/>
      <c r="QBF789" s="39"/>
      <c r="QBG789" s="39"/>
      <c r="QBH789" s="39"/>
      <c r="QBI789" s="39"/>
      <c r="QBJ789" s="39"/>
      <c r="QBK789" s="39"/>
      <c r="QBL789" s="39"/>
      <c r="QBM789" s="39"/>
      <c r="QBN789" s="39"/>
      <c r="QBO789" s="39"/>
      <c r="QBP789" s="39"/>
      <c r="QBQ789" s="39"/>
      <c r="QBR789" s="39"/>
      <c r="QBS789" s="39"/>
      <c r="QBT789" s="39"/>
      <c r="QBU789" s="39"/>
      <c r="QBV789" s="39"/>
      <c r="QBW789" s="39"/>
      <c r="QBX789" s="39"/>
      <c r="QBY789" s="39"/>
      <c r="QBZ789" s="39"/>
      <c r="QCA789" s="39"/>
      <c r="QCB789" s="39"/>
      <c r="QCC789" s="39"/>
      <c r="QCD789" s="39"/>
      <c r="QCE789" s="39"/>
      <c r="QCF789" s="39"/>
      <c r="QCG789" s="39"/>
      <c r="QCH789" s="39"/>
      <c r="QCI789" s="39"/>
      <c r="QCJ789" s="39"/>
      <c r="QCK789" s="39"/>
      <c r="QCL789" s="39"/>
      <c r="QCM789" s="39"/>
      <c r="QCN789" s="39"/>
      <c r="QCO789" s="39"/>
      <c r="QCP789" s="39"/>
      <c r="QCQ789" s="39"/>
      <c r="QCR789" s="39"/>
      <c r="QCS789" s="39"/>
      <c r="QCT789" s="39"/>
      <c r="QCU789" s="39"/>
      <c r="QCV789" s="39"/>
      <c r="QCW789" s="39"/>
      <c r="QCX789" s="39"/>
      <c r="QCY789" s="39"/>
      <c r="QCZ789" s="39"/>
      <c r="QDA789" s="39"/>
      <c r="QDB789" s="39"/>
      <c r="QDC789" s="39"/>
      <c r="QDD789" s="39"/>
      <c r="QDE789" s="39"/>
      <c r="QDF789" s="39"/>
      <c r="QDG789" s="39"/>
      <c r="QDH789" s="39"/>
      <c r="QDI789" s="39"/>
      <c r="QDJ789" s="39"/>
      <c r="QDK789" s="39"/>
      <c r="QDL789" s="39"/>
      <c r="QDM789" s="39"/>
      <c r="QDN789" s="39"/>
      <c r="QDO789" s="39"/>
      <c r="QDP789" s="39"/>
      <c r="QDQ789" s="39"/>
      <c r="QDR789" s="39"/>
      <c r="QDS789" s="39"/>
      <c r="QDT789" s="39"/>
      <c r="QDU789" s="39"/>
      <c r="QDV789" s="39"/>
      <c r="QDW789" s="39"/>
      <c r="QDX789" s="39"/>
      <c r="QDY789" s="39"/>
      <c r="QDZ789" s="39"/>
      <c r="QEA789" s="39"/>
      <c r="QEB789" s="39"/>
      <c r="QEC789" s="39"/>
      <c r="QED789" s="39"/>
      <c r="QEE789" s="39"/>
      <c r="QEF789" s="39"/>
      <c r="QEG789" s="39"/>
      <c r="QEH789" s="39"/>
      <c r="QEI789" s="39"/>
      <c r="QEJ789" s="39"/>
      <c r="QEK789" s="39"/>
      <c r="QEL789" s="39"/>
      <c r="QEM789" s="39"/>
      <c r="QEN789" s="39"/>
      <c r="QEO789" s="39"/>
      <c r="QEP789" s="39"/>
      <c r="QEQ789" s="39"/>
      <c r="QER789" s="39"/>
      <c r="QES789" s="39"/>
      <c r="QET789" s="39"/>
      <c r="QEU789" s="39"/>
      <c r="QEV789" s="39"/>
      <c r="QEW789" s="39"/>
      <c r="QEX789" s="39"/>
      <c r="QEY789" s="39"/>
      <c r="QEZ789" s="39"/>
      <c r="QFA789" s="39"/>
      <c r="QFB789" s="39"/>
      <c r="QFC789" s="39"/>
      <c r="QFD789" s="39"/>
      <c r="QFE789" s="39"/>
      <c r="QFF789" s="39"/>
      <c r="QFG789" s="39"/>
      <c r="QFH789" s="39"/>
      <c r="QFI789" s="39"/>
      <c r="QFJ789" s="39"/>
      <c r="QFK789" s="39"/>
      <c r="QFL789" s="39"/>
      <c r="QFM789" s="39"/>
      <c r="QFN789" s="39"/>
      <c r="QFO789" s="39"/>
      <c r="QFP789" s="39"/>
      <c r="QFQ789" s="39"/>
      <c r="QFR789" s="39"/>
      <c r="QFS789" s="39"/>
      <c r="QFT789" s="39"/>
      <c r="QFU789" s="39"/>
      <c r="QFV789" s="39"/>
      <c r="QFW789" s="39"/>
      <c r="QFX789" s="39"/>
      <c r="QFY789" s="39"/>
      <c r="QFZ789" s="39"/>
      <c r="QGA789" s="39"/>
      <c r="QGB789" s="39"/>
      <c r="QGC789" s="39"/>
      <c r="QGD789" s="39"/>
      <c r="QGE789" s="39"/>
      <c r="QGF789" s="39"/>
      <c r="QGG789" s="39"/>
      <c r="QGH789" s="39"/>
      <c r="QGI789" s="39"/>
      <c r="QGJ789" s="39"/>
      <c r="QGK789" s="39"/>
      <c r="QGL789" s="39"/>
      <c r="QGM789" s="39"/>
      <c r="QGN789" s="39"/>
      <c r="QGO789" s="39"/>
      <c r="QGP789" s="39"/>
      <c r="QGQ789" s="39"/>
      <c r="QGR789" s="39"/>
      <c r="QGS789" s="39"/>
      <c r="QGT789" s="39"/>
      <c r="QGU789" s="39"/>
      <c r="QGV789" s="39"/>
      <c r="QGW789" s="39"/>
      <c r="QGX789" s="39"/>
      <c r="QGY789" s="39"/>
      <c r="QGZ789" s="39"/>
      <c r="QHA789" s="39"/>
      <c r="QHB789" s="39"/>
      <c r="QHC789" s="39"/>
      <c r="QHD789" s="39"/>
      <c r="QHE789" s="39"/>
      <c r="QHF789" s="39"/>
      <c r="QHG789" s="39"/>
      <c r="QHH789" s="39"/>
      <c r="QHI789" s="39"/>
      <c r="QHJ789" s="39"/>
      <c r="QHK789" s="39"/>
      <c r="QHL789" s="39"/>
      <c r="QHM789" s="39"/>
      <c r="QHN789" s="39"/>
      <c r="QHO789" s="39"/>
      <c r="QHP789" s="39"/>
      <c r="QHQ789" s="39"/>
      <c r="QHR789" s="39"/>
      <c r="QHS789" s="39"/>
      <c r="QHT789" s="39"/>
      <c r="QHU789" s="39"/>
      <c r="QHV789" s="39"/>
      <c r="QHW789" s="39"/>
      <c r="QHX789" s="39"/>
      <c r="QHY789" s="39"/>
      <c r="QHZ789" s="39"/>
      <c r="QIA789" s="39"/>
      <c r="QIB789" s="39"/>
      <c r="QIC789" s="39"/>
      <c r="QID789" s="39"/>
      <c r="QIE789" s="39"/>
      <c r="QIF789" s="39"/>
      <c r="QIG789" s="39"/>
      <c r="QIH789" s="39"/>
      <c r="QII789" s="39"/>
      <c r="QIJ789" s="39"/>
      <c r="QIK789" s="39"/>
      <c r="QIL789" s="39"/>
      <c r="QIM789" s="39"/>
      <c r="QIN789" s="39"/>
      <c r="QIO789" s="39"/>
      <c r="QIP789" s="39"/>
      <c r="QIQ789" s="39"/>
      <c r="QIR789" s="39"/>
      <c r="QIS789" s="39"/>
      <c r="QIT789" s="39"/>
      <c r="QIU789" s="39"/>
      <c r="QIV789" s="39"/>
      <c r="QIW789" s="39"/>
      <c r="QIX789" s="39"/>
      <c r="QIY789" s="39"/>
      <c r="QIZ789" s="39"/>
      <c r="QJA789" s="39"/>
      <c r="QJB789" s="39"/>
      <c r="QJC789" s="39"/>
      <c r="QJD789" s="39"/>
      <c r="QJE789" s="39"/>
      <c r="QJF789" s="39"/>
      <c r="QJG789" s="39"/>
      <c r="QJH789" s="39"/>
      <c r="QJI789" s="39"/>
      <c r="QJJ789" s="39"/>
      <c r="QJK789" s="39"/>
      <c r="QJL789" s="39"/>
      <c r="QJM789" s="39"/>
      <c r="QJN789" s="39"/>
      <c r="QJO789" s="39"/>
      <c r="QJP789" s="39"/>
      <c r="QJQ789" s="39"/>
      <c r="QJR789" s="39"/>
      <c r="QJS789" s="39"/>
      <c r="QJT789" s="39"/>
      <c r="QJU789" s="39"/>
      <c r="QJV789" s="39"/>
      <c r="QJW789" s="39"/>
      <c r="QJX789" s="39"/>
      <c r="QJY789" s="39"/>
      <c r="QJZ789" s="39"/>
      <c r="QKA789" s="39"/>
      <c r="QKB789" s="39"/>
      <c r="QKC789" s="39"/>
      <c r="QKD789" s="39"/>
      <c r="QKE789" s="39"/>
      <c r="QKF789" s="39"/>
      <c r="QKG789" s="39"/>
      <c r="QKH789" s="39"/>
      <c r="QKI789" s="39"/>
      <c r="QKJ789" s="39"/>
      <c r="QKK789" s="39"/>
      <c r="QKL789" s="39"/>
      <c r="QKM789" s="39"/>
      <c r="QKN789" s="39"/>
      <c r="QKO789" s="39"/>
      <c r="QKP789" s="39"/>
      <c r="QKQ789" s="39"/>
      <c r="QKR789" s="39"/>
      <c r="QKS789" s="39"/>
      <c r="QKT789" s="39"/>
      <c r="QKU789" s="39"/>
      <c r="QKV789" s="39"/>
      <c r="QKW789" s="39"/>
      <c r="QKX789" s="39"/>
      <c r="QKY789" s="39"/>
      <c r="QKZ789" s="39"/>
      <c r="QLA789" s="39"/>
      <c r="QLB789" s="39"/>
      <c r="QLC789" s="39"/>
      <c r="QLD789" s="39"/>
      <c r="QLE789" s="39"/>
      <c r="QLF789" s="39"/>
      <c r="QLG789" s="39"/>
      <c r="QLH789" s="39"/>
      <c r="QLI789" s="39"/>
      <c r="QLJ789" s="39"/>
      <c r="QLK789" s="39"/>
      <c r="QLL789" s="39"/>
      <c r="QLM789" s="39"/>
      <c r="QLN789" s="39"/>
      <c r="QLO789" s="39"/>
      <c r="QLP789" s="39"/>
      <c r="QLQ789" s="39"/>
      <c r="QLR789" s="39"/>
      <c r="QLS789" s="39"/>
      <c r="QLT789" s="39"/>
      <c r="QLU789" s="39"/>
      <c r="QLV789" s="39"/>
      <c r="QLW789" s="39"/>
      <c r="QLX789" s="39"/>
      <c r="QLY789" s="39"/>
      <c r="QLZ789" s="39"/>
      <c r="QMA789" s="39"/>
      <c r="QMB789" s="39"/>
      <c r="QMC789" s="39"/>
      <c r="QMD789" s="39"/>
      <c r="QME789" s="39"/>
      <c r="QMF789" s="39"/>
      <c r="QMG789" s="39"/>
      <c r="QMH789" s="39"/>
      <c r="QMI789" s="39"/>
      <c r="QMJ789" s="39"/>
      <c r="QMK789" s="39"/>
      <c r="QML789" s="39"/>
      <c r="QMM789" s="39"/>
      <c r="QMN789" s="39"/>
      <c r="QMO789" s="39"/>
      <c r="QMP789" s="39"/>
      <c r="QMQ789" s="39"/>
      <c r="QMR789" s="39"/>
      <c r="QMS789" s="39"/>
      <c r="QMT789" s="39"/>
      <c r="QMU789" s="39"/>
      <c r="QMV789" s="39"/>
      <c r="QMW789" s="39"/>
      <c r="QMX789" s="39"/>
      <c r="QMY789" s="39"/>
      <c r="QMZ789" s="39"/>
      <c r="QNA789" s="39"/>
      <c r="QNB789" s="39"/>
      <c r="QNC789" s="39"/>
      <c r="QND789" s="39"/>
      <c r="QNE789" s="39"/>
      <c r="QNF789" s="39"/>
      <c r="QNG789" s="39"/>
      <c r="QNH789" s="39"/>
      <c r="QNI789" s="39"/>
      <c r="QNJ789" s="39"/>
      <c r="QNK789" s="39"/>
      <c r="QNL789" s="39"/>
      <c r="QNM789" s="39"/>
      <c r="QNN789" s="39"/>
      <c r="QNO789" s="39"/>
      <c r="QNP789" s="39"/>
      <c r="QNQ789" s="39"/>
      <c r="QNR789" s="39"/>
      <c r="QNS789" s="39"/>
      <c r="QNT789" s="39"/>
      <c r="QNU789" s="39"/>
      <c r="QNV789" s="39"/>
      <c r="QNW789" s="39"/>
      <c r="QNX789" s="39"/>
      <c r="QNY789" s="39"/>
      <c r="QNZ789" s="39"/>
      <c r="QOA789" s="39"/>
      <c r="QOB789" s="39"/>
      <c r="QOC789" s="39"/>
      <c r="QOD789" s="39"/>
      <c r="QOE789" s="39"/>
      <c r="QOF789" s="39"/>
      <c r="QOG789" s="39"/>
      <c r="QOH789" s="39"/>
      <c r="QOI789" s="39"/>
      <c r="QOJ789" s="39"/>
      <c r="QOK789" s="39"/>
      <c r="QOL789" s="39"/>
      <c r="QOM789" s="39"/>
      <c r="QON789" s="39"/>
      <c r="QOO789" s="39"/>
      <c r="QOP789" s="39"/>
      <c r="QOQ789" s="39"/>
      <c r="QOR789" s="39"/>
      <c r="QOS789" s="39"/>
      <c r="QOT789" s="39"/>
      <c r="QOU789" s="39"/>
      <c r="QOV789" s="39"/>
      <c r="QOW789" s="39"/>
      <c r="QOX789" s="39"/>
      <c r="QOY789" s="39"/>
      <c r="QOZ789" s="39"/>
      <c r="QPA789" s="39"/>
      <c r="QPB789" s="39"/>
      <c r="QPC789" s="39"/>
      <c r="QPD789" s="39"/>
      <c r="QPE789" s="39"/>
      <c r="QPF789" s="39"/>
      <c r="QPG789" s="39"/>
      <c r="QPH789" s="39"/>
      <c r="QPI789" s="39"/>
      <c r="QPJ789" s="39"/>
      <c r="QPK789" s="39"/>
      <c r="QPL789" s="39"/>
      <c r="QPM789" s="39"/>
      <c r="QPN789" s="39"/>
      <c r="QPO789" s="39"/>
      <c r="QPP789" s="39"/>
      <c r="QPQ789" s="39"/>
      <c r="QPR789" s="39"/>
      <c r="QPS789" s="39"/>
      <c r="QPT789" s="39"/>
      <c r="QPU789" s="39"/>
      <c r="QPV789" s="39"/>
      <c r="QPW789" s="39"/>
      <c r="QPX789" s="39"/>
      <c r="QPY789" s="39"/>
      <c r="QPZ789" s="39"/>
      <c r="QQA789" s="39"/>
      <c r="QQB789" s="39"/>
      <c r="QQC789" s="39"/>
      <c r="QQD789" s="39"/>
      <c r="QQE789" s="39"/>
      <c r="QQF789" s="39"/>
      <c r="QQG789" s="39"/>
      <c r="QQH789" s="39"/>
      <c r="QQI789" s="39"/>
      <c r="QQJ789" s="39"/>
      <c r="QQK789" s="39"/>
      <c r="QQL789" s="39"/>
      <c r="QQM789" s="39"/>
      <c r="QQN789" s="39"/>
      <c r="QQO789" s="39"/>
      <c r="QQP789" s="39"/>
      <c r="QQQ789" s="39"/>
      <c r="QQR789" s="39"/>
      <c r="QQS789" s="39"/>
      <c r="QQT789" s="39"/>
      <c r="QQU789" s="39"/>
      <c r="QQV789" s="39"/>
      <c r="QQW789" s="39"/>
      <c r="QQX789" s="39"/>
      <c r="QQY789" s="39"/>
      <c r="QQZ789" s="39"/>
      <c r="QRA789" s="39"/>
      <c r="QRB789" s="39"/>
      <c r="QRC789" s="39"/>
      <c r="QRD789" s="39"/>
      <c r="QRE789" s="39"/>
      <c r="QRF789" s="39"/>
      <c r="QRG789" s="39"/>
      <c r="QRH789" s="39"/>
      <c r="QRI789" s="39"/>
      <c r="QRJ789" s="39"/>
      <c r="QRK789" s="39"/>
      <c r="QRL789" s="39"/>
      <c r="QRM789" s="39"/>
      <c r="QRN789" s="39"/>
      <c r="QRO789" s="39"/>
      <c r="QRP789" s="39"/>
      <c r="QRQ789" s="39"/>
      <c r="QRR789" s="39"/>
      <c r="QRS789" s="39"/>
      <c r="QRT789" s="39"/>
      <c r="QRU789" s="39"/>
      <c r="QRV789" s="39"/>
      <c r="QRW789" s="39"/>
      <c r="QRX789" s="39"/>
      <c r="QRY789" s="39"/>
      <c r="QRZ789" s="39"/>
      <c r="QSA789" s="39"/>
      <c r="QSB789" s="39"/>
      <c r="QSC789" s="39"/>
      <c r="QSD789" s="39"/>
      <c r="QSE789" s="39"/>
      <c r="QSF789" s="39"/>
      <c r="QSG789" s="39"/>
      <c r="QSH789" s="39"/>
      <c r="QSI789" s="39"/>
      <c r="QSJ789" s="39"/>
      <c r="QSK789" s="39"/>
      <c r="QSL789" s="39"/>
      <c r="QSM789" s="39"/>
      <c r="QSN789" s="39"/>
      <c r="QSO789" s="39"/>
      <c r="QSP789" s="39"/>
      <c r="QSQ789" s="39"/>
      <c r="QSR789" s="39"/>
      <c r="QSS789" s="39"/>
      <c r="QST789" s="39"/>
      <c r="QSU789" s="39"/>
      <c r="QSV789" s="39"/>
      <c r="QSW789" s="39"/>
      <c r="QSX789" s="39"/>
      <c r="QSY789" s="39"/>
      <c r="QSZ789" s="39"/>
      <c r="QTA789" s="39"/>
      <c r="QTB789" s="39"/>
      <c r="QTC789" s="39"/>
      <c r="QTD789" s="39"/>
      <c r="QTE789" s="39"/>
      <c r="QTF789" s="39"/>
      <c r="QTG789" s="39"/>
      <c r="QTH789" s="39"/>
      <c r="QTI789" s="39"/>
      <c r="QTJ789" s="39"/>
      <c r="QTK789" s="39"/>
      <c r="QTL789" s="39"/>
      <c r="QTM789" s="39"/>
      <c r="QTN789" s="39"/>
      <c r="QTO789" s="39"/>
      <c r="QTP789" s="39"/>
      <c r="QTQ789" s="39"/>
      <c r="QTR789" s="39"/>
      <c r="QTS789" s="39"/>
      <c r="QTT789" s="39"/>
      <c r="QTU789" s="39"/>
      <c r="QTV789" s="39"/>
      <c r="QTW789" s="39"/>
      <c r="QTX789" s="39"/>
      <c r="QTY789" s="39"/>
      <c r="QTZ789" s="39"/>
      <c r="QUA789" s="39"/>
      <c r="QUB789" s="39"/>
      <c r="QUC789" s="39"/>
      <c r="QUD789" s="39"/>
      <c r="QUE789" s="39"/>
      <c r="QUF789" s="39"/>
      <c r="QUG789" s="39"/>
      <c r="QUH789" s="39"/>
      <c r="QUI789" s="39"/>
      <c r="QUJ789" s="39"/>
      <c r="QUK789" s="39"/>
      <c r="QUL789" s="39"/>
      <c r="QUM789" s="39"/>
      <c r="QUN789" s="39"/>
      <c r="QUO789" s="39"/>
      <c r="QUP789" s="39"/>
      <c r="QUQ789" s="39"/>
      <c r="QUR789" s="39"/>
      <c r="QUS789" s="39"/>
      <c r="QUT789" s="39"/>
      <c r="QUU789" s="39"/>
      <c r="QUV789" s="39"/>
      <c r="QUW789" s="39"/>
      <c r="QUX789" s="39"/>
      <c r="QUY789" s="39"/>
      <c r="QUZ789" s="39"/>
      <c r="QVA789" s="39"/>
      <c r="QVB789" s="39"/>
      <c r="QVC789" s="39"/>
      <c r="QVD789" s="39"/>
      <c r="QVE789" s="39"/>
      <c r="QVF789" s="39"/>
      <c r="QVG789" s="39"/>
      <c r="QVH789" s="39"/>
      <c r="QVI789" s="39"/>
      <c r="QVJ789" s="39"/>
      <c r="QVK789" s="39"/>
      <c r="QVL789" s="39"/>
      <c r="QVM789" s="39"/>
      <c r="QVN789" s="39"/>
      <c r="QVO789" s="39"/>
      <c r="QVP789" s="39"/>
      <c r="QVQ789" s="39"/>
      <c r="QVR789" s="39"/>
      <c r="QVS789" s="39"/>
      <c r="QVT789" s="39"/>
      <c r="QVU789" s="39"/>
      <c r="QVV789" s="39"/>
      <c r="QVW789" s="39"/>
      <c r="QVX789" s="39"/>
      <c r="QVY789" s="39"/>
      <c r="QVZ789" s="39"/>
      <c r="QWA789" s="39"/>
      <c r="QWB789" s="39"/>
      <c r="QWC789" s="39"/>
      <c r="QWD789" s="39"/>
      <c r="QWE789" s="39"/>
      <c r="QWF789" s="39"/>
      <c r="QWG789" s="39"/>
      <c r="QWH789" s="39"/>
      <c r="QWI789" s="39"/>
      <c r="QWJ789" s="39"/>
      <c r="QWK789" s="39"/>
      <c r="QWL789" s="39"/>
      <c r="QWM789" s="39"/>
      <c r="QWN789" s="39"/>
      <c r="QWO789" s="39"/>
      <c r="QWP789" s="39"/>
      <c r="QWQ789" s="39"/>
      <c r="QWR789" s="39"/>
      <c r="QWS789" s="39"/>
      <c r="QWT789" s="39"/>
      <c r="QWU789" s="39"/>
      <c r="QWV789" s="39"/>
      <c r="QWW789" s="39"/>
      <c r="QWX789" s="39"/>
      <c r="QWY789" s="39"/>
      <c r="QWZ789" s="39"/>
      <c r="QXA789" s="39"/>
      <c r="QXB789" s="39"/>
      <c r="QXC789" s="39"/>
      <c r="QXD789" s="39"/>
      <c r="QXE789" s="39"/>
      <c r="QXF789" s="39"/>
      <c r="QXG789" s="39"/>
      <c r="QXH789" s="39"/>
      <c r="QXI789" s="39"/>
      <c r="QXJ789" s="39"/>
      <c r="QXK789" s="39"/>
      <c r="QXL789" s="39"/>
      <c r="QXM789" s="39"/>
      <c r="QXN789" s="39"/>
      <c r="QXO789" s="39"/>
      <c r="QXP789" s="39"/>
      <c r="QXQ789" s="39"/>
      <c r="QXR789" s="39"/>
      <c r="QXS789" s="39"/>
      <c r="QXT789" s="39"/>
      <c r="QXU789" s="39"/>
      <c r="QXV789" s="39"/>
      <c r="QXW789" s="39"/>
      <c r="QXX789" s="39"/>
      <c r="QXY789" s="39"/>
      <c r="QXZ789" s="39"/>
      <c r="QYA789" s="39"/>
      <c r="QYB789" s="39"/>
      <c r="QYC789" s="39"/>
      <c r="QYD789" s="39"/>
      <c r="QYE789" s="39"/>
      <c r="QYF789" s="39"/>
      <c r="QYG789" s="39"/>
      <c r="QYH789" s="39"/>
      <c r="QYI789" s="39"/>
      <c r="QYJ789" s="39"/>
      <c r="QYK789" s="39"/>
      <c r="QYL789" s="39"/>
      <c r="QYM789" s="39"/>
      <c r="QYN789" s="39"/>
      <c r="QYO789" s="39"/>
      <c r="QYP789" s="39"/>
      <c r="QYQ789" s="39"/>
      <c r="QYR789" s="39"/>
      <c r="QYS789" s="39"/>
      <c r="QYT789" s="39"/>
      <c r="QYU789" s="39"/>
      <c r="QYV789" s="39"/>
      <c r="QYW789" s="39"/>
      <c r="QYX789" s="39"/>
      <c r="QYY789" s="39"/>
      <c r="QYZ789" s="39"/>
      <c r="QZA789" s="39"/>
      <c r="QZB789" s="39"/>
      <c r="QZC789" s="39"/>
      <c r="QZD789" s="39"/>
      <c r="QZE789" s="39"/>
      <c r="QZF789" s="39"/>
      <c r="QZG789" s="39"/>
      <c r="QZH789" s="39"/>
      <c r="QZI789" s="39"/>
      <c r="QZJ789" s="39"/>
      <c r="QZK789" s="39"/>
      <c r="QZL789" s="39"/>
      <c r="QZM789" s="39"/>
      <c r="QZN789" s="39"/>
      <c r="QZO789" s="39"/>
      <c r="QZP789" s="39"/>
      <c r="QZQ789" s="39"/>
      <c r="QZR789" s="39"/>
      <c r="QZS789" s="39"/>
      <c r="QZT789" s="39"/>
      <c r="QZU789" s="39"/>
      <c r="QZV789" s="39"/>
      <c r="QZW789" s="39"/>
      <c r="QZX789" s="39"/>
      <c r="QZY789" s="39"/>
      <c r="QZZ789" s="39"/>
      <c r="RAA789" s="39"/>
      <c r="RAB789" s="39"/>
      <c r="RAC789" s="39"/>
      <c r="RAD789" s="39"/>
      <c r="RAE789" s="39"/>
      <c r="RAF789" s="39"/>
      <c r="RAG789" s="39"/>
      <c r="RAH789" s="39"/>
      <c r="RAI789" s="39"/>
      <c r="RAJ789" s="39"/>
      <c r="RAK789" s="39"/>
      <c r="RAL789" s="39"/>
      <c r="RAM789" s="39"/>
      <c r="RAN789" s="39"/>
      <c r="RAO789" s="39"/>
      <c r="RAP789" s="39"/>
      <c r="RAQ789" s="39"/>
      <c r="RAR789" s="39"/>
      <c r="RAS789" s="39"/>
      <c r="RAT789" s="39"/>
      <c r="RAU789" s="39"/>
      <c r="RAV789" s="39"/>
      <c r="RAW789" s="39"/>
      <c r="RAX789" s="39"/>
      <c r="RAY789" s="39"/>
      <c r="RAZ789" s="39"/>
      <c r="RBA789" s="39"/>
      <c r="RBB789" s="39"/>
      <c r="RBC789" s="39"/>
      <c r="RBD789" s="39"/>
      <c r="RBE789" s="39"/>
      <c r="RBF789" s="39"/>
      <c r="RBG789" s="39"/>
      <c r="RBH789" s="39"/>
      <c r="RBI789" s="39"/>
      <c r="RBJ789" s="39"/>
      <c r="RBK789" s="39"/>
      <c r="RBL789" s="39"/>
      <c r="RBM789" s="39"/>
      <c r="RBN789" s="39"/>
      <c r="RBO789" s="39"/>
      <c r="RBP789" s="39"/>
      <c r="RBQ789" s="39"/>
      <c r="RBR789" s="39"/>
      <c r="RBS789" s="39"/>
      <c r="RBT789" s="39"/>
      <c r="RBU789" s="39"/>
      <c r="RBV789" s="39"/>
      <c r="RBW789" s="39"/>
      <c r="RBX789" s="39"/>
      <c r="RBY789" s="39"/>
      <c r="RBZ789" s="39"/>
      <c r="RCA789" s="39"/>
      <c r="RCB789" s="39"/>
      <c r="RCC789" s="39"/>
      <c r="RCD789" s="39"/>
      <c r="RCE789" s="39"/>
      <c r="RCF789" s="39"/>
      <c r="RCG789" s="39"/>
      <c r="RCH789" s="39"/>
      <c r="RCI789" s="39"/>
      <c r="RCJ789" s="39"/>
      <c r="RCK789" s="39"/>
      <c r="RCL789" s="39"/>
      <c r="RCM789" s="39"/>
      <c r="RCN789" s="39"/>
      <c r="RCO789" s="39"/>
      <c r="RCP789" s="39"/>
      <c r="RCQ789" s="39"/>
      <c r="RCR789" s="39"/>
      <c r="RCS789" s="39"/>
      <c r="RCT789" s="39"/>
      <c r="RCU789" s="39"/>
      <c r="RCV789" s="39"/>
      <c r="RCW789" s="39"/>
      <c r="RCX789" s="39"/>
      <c r="RCY789" s="39"/>
      <c r="RCZ789" s="39"/>
      <c r="RDA789" s="39"/>
      <c r="RDB789" s="39"/>
      <c r="RDC789" s="39"/>
      <c r="RDD789" s="39"/>
      <c r="RDE789" s="39"/>
      <c r="RDF789" s="39"/>
      <c r="RDG789" s="39"/>
      <c r="RDH789" s="39"/>
      <c r="RDI789" s="39"/>
      <c r="RDJ789" s="39"/>
      <c r="RDK789" s="39"/>
      <c r="RDL789" s="39"/>
      <c r="RDM789" s="39"/>
      <c r="RDN789" s="39"/>
      <c r="RDO789" s="39"/>
      <c r="RDP789" s="39"/>
      <c r="RDQ789" s="39"/>
      <c r="RDR789" s="39"/>
      <c r="RDS789" s="39"/>
      <c r="RDT789" s="39"/>
      <c r="RDU789" s="39"/>
      <c r="RDV789" s="39"/>
      <c r="RDW789" s="39"/>
      <c r="RDX789" s="39"/>
      <c r="RDY789" s="39"/>
      <c r="RDZ789" s="39"/>
      <c r="REA789" s="39"/>
      <c r="REB789" s="39"/>
      <c r="REC789" s="39"/>
      <c r="RED789" s="39"/>
      <c r="REE789" s="39"/>
      <c r="REF789" s="39"/>
      <c r="REG789" s="39"/>
      <c r="REH789" s="39"/>
      <c r="REI789" s="39"/>
      <c r="REJ789" s="39"/>
      <c r="REK789" s="39"/>
      <c r="REL789" s="39"/>
      <c r="REM789" s="39"/>
      <c r="REN789" s="39"/>
      <c r="REO789" s="39"/>
      <c r="REP789" s="39"/>
      <c r="REQ789" s="39"/>
      <c r="RER789" s="39"/>
      <c r="RES789" s="39"/>
      <c r="RET789" s="39"/>
      <c r="REU789" s="39"/>
      <c r="REV789" s="39"/>
      <c r="REW789" s="39"/>
      <c r="REX789" s="39"/>
      <c r="REY789" s="39"/>
      <c r="REZ789" s="39"/>
      <c r="RFA789" s="39"/>
      <c r="RFB789" s="39"/>
      <c r="RFC789" s="39"/>
      <c r="RFD789" s="39"/>
      <c r="RFE789" s="39"/>
      <c r="RFF789" s="39"/>
      <c r="RFG789" s="39"/>
      <c r="RFH789" s="39"/>
      <c r="RFI789" s="39"/>
      <c r="RFJ789" s="39"/>
      <c r="RFK789" s="39"/>
      <c r="RFL789" s="39"/>
      <c r="RFM789" s="39"/>
      <c r="RFN789" s="39"/>
      <c r="RFO789" s="39"/>
      <c r="RFP789" s="39"/>
      <c r="RFQ789" s="39"/>
      <c r="RFR789" s="39"/>
      <c r="RFS789" s="39"/>
      <c r="RFT789" s="39"/>
      <c r="RFU789" s="39"/>
      <c r="RFV789" s="39"/>
      <c r="RFW789" s="39"/>
      <c r="RFX789" s="39"/>
      <c r="RFY789" s="39"/>
      <c r="RFZ789" s="39"/>
      <c r="RGA789" s="39"/>
      <c r="RGB789" s="39"/>
      <c r="RGC789" s="39"/>
      <c r="RGD789" s="39"/>
      <c r="RGE789" s="39"/>
      <c r="RGF789" s="39"/>
      <c r="RGG789" s="39"/>
      <c r="RGH789" s="39"/>
      <c r="RGI789" s="39"/>
      <c r="RGJ789" s="39"/>
      <c r="RGK789" s="39"/>
      <c r="RGL789" s="39"/>
      <c r="RGM789" s="39"/>
      <c r="RGN789" s="39"/>
      <c r="RGO789" s="39"/>
      <c r="RGP789" s="39"/>
      <c r="RGQ789" s="39"/>
      <c r="RGR789" s="39"/>
      <c r="RGS789" s="39"/>
      <c r="RGT789" s="39"/>
      <c r="RGU789" s="39"/>
      <c r="RGV789" s="39"/>
      <c r="RGW789" s="39"/>
      <c r="RGX789" s="39"/>
      <c r="RGY789" s="39"/>
      <c r="RGZ789" s="39"/>
      <c r="RHA789" s="39"/>
      <c r="RHB789" s="39"/>
      <c r="RHC789" s="39"/>
      <c r="RHD789" s="39"/>
      <c r="RHE789" s="39"/>
      <c r="RHF789" s="39"/>
      <c r="RHG789" s="39"/>
      <c r="RHH789" s="39"/>
      <c r="RHI789" s="39"/>
      <c r="RHJ789" s="39"/>
      <c r="RHK789" s="39"/>
      <c r="RHL789" s="39"/>
      <c r="RHM789" s="39"/>
      <c r="RHN789" s="39"/>
      <c r="RHO789" s="39"/>
      <c r="RHP789" s="39"/>
      <c r="RHQ789" s="39"/>
      <c r="RHR789" s="39"/>
      <c r="RHS789" s="39"/>
      <c r="RHT789" s="39"/>
      <c r="RHU789" s="39"/>
      <c r="RHV789" s="39"/>
      <c r="RHW789" s="39"/>
      <c r="RHX789" s="39"/>
      <c r="RHY789" s="39"/>
      <c r="RHZ789" s="39"/>
      <c r="RIA789" s="39"/>
      <c r="RIB789" s="39"/>
      <c r="RIC789" s="39"/>
      <c r="RID789" s="39"/>
      <c r="RIE789" s="39"/>
      <c r="RIF789" s="39"/>
      <c r="RIG789" s="39"/>
      <c r="RIH789" s="39"/>
      <c r="RII789" s="39"/>
      <c r="RIJ789" s="39"/>
      <c r="RIK789" s="39"/>
      <c r="RIL789" s="39"/>
      <c r="RIM789" s="39"/>
      <c r="RIN789" s="39"/>
      <c r="RIO789" s="39"/>
      <c r="RIP789" s="39"/>
      <c r="RIQ789" s="39"/>
      <c r="RIR789" s="39"/>
      <c r="RIS789" s="39"/>
      <c r="RIT789" s="39"/>
      <c r="RIU789" s="39"/>
      <c r="RIV789" s="39"/>
      <c r="RIW789" s="39"/>
      <c r="RIX789" s="39"/>
      <c r="RIY789" s="39"/>
      <c r="RIZ789" s="39"/>
      <c r="RJA789" s="39"/>
      <c r="RJB789" s="39"/>
      <c r="RJC789" s="39"/>
      <c r="RJD789" s="39"/>
      <c r="RJE789" s="39"/>
      <c r="RJF789" s="39"/>
      <c r="RJG789" s="39"/>
      <c r="RJH789" s="39"/>
      <c r="RJI789" s="39"/>
      <c r="RJJ789" s="39"/>
      <c r="RJK789" s="39"/>
      <c r="RJL789" s="39"/>
      <c r="RJM789" s="39"/>
      <c r="RJN789" s="39"/>
      <c r="RJO789" s="39"/>
      <c r="RJP789" s="39"/>
      <c r="RJQ789" s="39"/>
      <c r="RJR789" s="39"/>
      <c r="RJS789" s="39"/>
      <c r="RJT789" s="39"/>
      <c r="RJU789" s="39"/>
      <c r="RJV789" s="39"/>
      <c r="RJW789" s="39"/>
      <c r="RJX789" s="39"/>
      <c r="RJY789" s="39"/>
      <c r="RJZ789" s="39"/>
      <c r="RKA789" s="39"/>
      <c r="RKB789" s="39"/>
      <c r="RKC789" s="39"/>
      <c r="RKD789" s="39"/>
      <c r="RKE789" s="39"/>
      <c r="RKF789" s="39"/>
      <c r="RKG789" s="39"/>
      <c r="RKH789" s="39"/>
      <c r="RKI789" s="39"/>
      <c r="RKJ789" s="39"/>
      <c r="RKK789" s="39"/>
      <c r="RKL789" s="39"/>
      <c r="RKM789" s="39"/>
      <c r="RKN789" s="39"/>
      <c r="RKO789" s="39"/>
      <c r="RKP789" s="39"/>
      <c r="RKQ789" s="39"/>
      <c r="RKR789" s="39"/>
      <c r="RKS789" s="39"/>
      <c r="RKT789" s="39"/>
      <c r="RKU789" s="39"/>
      <c r="RKV789" s="39"/>
      <c r="RKW789" s="39"/>
      <c r="RKX789" s="39"/>
      <c r="RKY789" s="39"/>
      <c r="RKZ789" s="39"/>
      <c r="RLA789" s="39"/>
      <c r="RLB789" s="39"/>
      <c r="RLC789" s="39"/>
      <c r="RLD789" s="39"/>
      <c r="RLE789" s="39"/>
      <c r="RLF789" s="39"/>
      <c r="RLG789" s="39"/>
      <c r="RLH789" s="39"/>
      <c r="RLI789" s="39"/>
      <c r="RLJ789" s="39"/>
      <c r="RLK789" s="39"/>
      <c r="RLL789" s="39"/>
      <c r="RLM789" s="39"/>
      <c r="RLN789" s="39"/>
      <c r="RLO789" s="39"/>
      <c r="RLP789" s="39"/>
      <c r="RLQ789" s="39"/>
      <c r="RLR789" s="39"/>
      <c r="RLS789" s="39"/>
      <c r="RLT789" s="39"/>
      <c r="RLU789" s="39"/>
      <c r="RLV789" s="39"/>
      <c r="RLW789" s="39"/>
      <c r="RLX789" s="39"/>
      <c r="RLY789" s="39"/>
      <c r="RLZ789" s="39"/>
      <c r="RMA789" s="39"/>
      <c r="RMB789" s="39"/>
      <c r="RMC789" s="39"/>
      <c r="RMD789" s="39"/>
      <c r="RME789" s="39"/>
      <c r="RMF789" s="39"/>
      <c r="RMG789" s="39"/>
      <c r="RMH789" s="39"/>
      <c r="RMI789" s="39"/>
      <c r="RMJ789" s="39"/>
      <c r="RMK789" s="39"/>
      <c r="RML789" s="39"/>
      <c r="RMM789" s="39"/>
      <c r="RMN789" s="39"/>
      <c r="RMO789" s="39"/>
      <c r="RMP789" s="39"/>
      <c r="RMQ789" s="39"/>
      <c r="RMR789" s="39"/>
      <c r="RMS789" s="39"/>
      <c r="RMT789" s="39"/>
      <c r="RMU789" s="39"/>
      <c r="RMV789" s="39"/>
      <c r="RMW789" s="39"/>
      <c r="RMX789" s="39"/>
      <c r="RMY789" s="39"/>
      <c r="RMZ789" s="39"/>
      <c r="RNA789" s="39"/>
      <c r="RNB789" s="39"/>
      <c r="RNC789" s="39"/>
      <c r="RND789" s="39"/>
      <c r="RNE789" s="39"/>
      <c r="RNF789" s="39"/>
      <c r="RNG789" s="39"/>
      <c r="RNH789" s="39"/>
      <c r="RNI789" s="39"/>
      <c r="RNJ789" s="39"/>
      <c r="RNK789" s="39"/>
      <c r="RNL789" s="39"/>
      <c r="RNM789" s="39"/>
      <c r="RNN789" s="39"/>
      <c r="RNO789" s="39"/>
      <c r="RNP789" s="39"/>
      <c r="RNQ789" s="39"/>
      <c r="RNR789" s="39"/>
      <c r="RNS789" s="39"/>
      <c r="RNT789" s="39"/>
      <c r="RNU789" s="39"/>
      <c r="RNV789" s="39"/>
      <c r="RNW789" s="39"/>
      <c r="RNX789" s="39"/>
      <c r="RNY789" s="39"/>
      <c r="RNZ789" s="39"/>
      <c r="ROA789" s="39"/>
      <c r="ROB789" s="39"/>
      <c r="ROC789" s="39"/>
      <c r="ROD789" s="39"/>
      <c r="ROE789" s="39"/>
      <c r="ROF789" s="39"/>
      <c r="ROG789" s="39"/>
      <c r="ROH789" s="39"/>
      <c r="ROI789" s="39"/>
      <c r="ROJ789" s="39"/>
      <c r="ROK789" s="39"/>
      <c r="ROL789" s="39"/>
      <c r="ROM789" s="39"/>
      <c r="RON789" s="39"/>
      <c r="ROO789" s="39"/>
      <c r="ROP789" s="39"/>
      <c r="ROQ789" s="39"/>
      <c r="ROR789" s="39"/>
      <c r="ROS789" s="39"/>
      <c r="ROT789" s="39"/>
      <c r="ROU789" s="39"/>
      <c r="ROV789" s="39"/>
      <c r="ROW789" s="39"/>
      <c r="ROX789" s="39"/>
      <c r="ROY789" s="39"/>
      <c r="ROZ789" s="39"/>
      <c r="RPA789" s="39"/>
      <c r="RPB789" s="39"/>
      <c r="RPC789" s="39"/>
      <c r="RPD789" s="39"/>
      <c r="RPE789" s="39"/>
      <c r="RPF789" s="39"/>
      <c r="RPG789" s="39"/>
      <c r="RPH789" s="39"/>
      <c r="RPI789" s="39"/>
      <c r="RPJ789" s="39"/>
      <c r="RPK789" s="39"/>
      <c r="RPL789" s="39"/>
      <c r="RPM789" s="39"/>
      <c r="RPN789" s="39"/>
      <c r="RPO789" s="39"/>
      <c r="RPP789" s="39"/>
      <c r="RPQ789" s="39"/>
      <c r="RPR789" s="39"/>
      <c r="RPS789" s="39"/>
      <c r="RPT789" s="39"/>
      <c r="RPU789" s="39"/>
      <c r="RPV789" s="39"/>
      <c r="RPW789" s="39"/>
      <c r="RPX789" s="39"/>
      <c r="RPY789" s="39"/>
      <c r="RPZ789" s="39"/>
      <c r="RQA789" s="39"/>
      <c r="RQB789" s="39"/>
      <c r="RQC789" s="39"/>
      <c r="RQD789" s="39"/>
      <c r="RQE789" s="39"/>
      <c r="RQF789" s="39"/>
      <c r="RQG789" s="39"/>
      <c r="RQH789" s="39"/>
      <c r="RQI789" s="39"/>
      <c r="RQJ789" s="39"/>
      <c r="RQK789" s="39"/>
      <c r="RQL789" s="39"/>
      <c r="RQM789" s="39"/>
      <c r="RQN789" s="39"/>
      <c r="RQO789" s="39"/>
      <c r="RQP789" s="39"/>
      <c r="RQQ789" s="39"/>
      <c r="RQR789" s="39"/>
      <c r="RQS789" s="39"/>
      <c r="RQT789" s="39"/>
      <c r="RQU789" s="39"/>
      <c r="RQV789" s="39"/>
      <c r="RQW789" s="39"/>
      <c r="RQX789" s="39"/>
      <c r="RQY789" s="39"/>
      <c r="RQZ789" s="39"/>
      <c r="RRA789" s="39"/>
      <c r="RRB789" s="39"/>
      <c r="RRC789" s="39"/>
      <c r="RRD789" s="39"/>
      <c r="RRE789" s="39"/>
      <c r="RRF789" s="39"/>
      <c r="RRG789" s="39"/>
      <c r="RRH789" s="39"/>
      <c r="RRI789" s="39"/>
      <c r="RRJ789" s="39"/>
      <c r="RRK789" s="39"/>
      <c r="RRL789" s="39"/>
      <c r="RRM789" s="39"/>
      <c r="RRN789" s="39"/>
      <c r="RRO789" s="39"/>
      <c r="RRP789" s="39"/>
      <c r="RRQ789" s="39"/>
      <c r="RRR789" s="39"/>
      <c r="RRS789" s="39"/>
      <c r="RRT789" s="39"/>
      <c r="RRU789" s="39"/>
      <c r="RRV789" s="39"/>
      <c r="RRW789" s="39"/>
      <c r="RRX789" s="39"/>
      <c r="RRY789" s="39"/>
      <c r="RRZ789" s="39"/>
      <c r="RSA789" s="39"/>
      <c r="RSB789" s="39"/>
      <c r="RSC789" s="39"/>
      <c r="RSD789" s="39"/>
      <c r="RSE789" s="39"/>
      <c r="RSF789" s="39"/>
      <c r="RSG789" s="39"/>
      <c r="RSH789" s="39"/>
      <c r="RSI789" s="39"/>
      <c r="RSJ789" s="39"/>
      <c r="RSK789" s="39"/>
      <c r="RSL789" s="39"/>
      <c r="RSM789" s="39"/>
      <c r="RSN789" s="39"/>
      <c r="RSO789" s="39"/>
      <c r="RSP789" s="39"/>
      <c r="RSQ789" s="39"/>
      <c r="RSR789" s="39"/>
      <c r="RSS789" s="39"/>
      <c r="RST789" s="39"/>
      <c r="RSU789" s="39"/>
      <c r="RSV789" s="39"/>
      <c r="RSW789" s="39"/>
      <c r="RSX789" s="39"/>
      <c r="RSY789" s="39"/>
      <c r="RSZ789" s="39"/>
      <c r="RTA789" s="39"/>
      <c r="RTB789" s="39"/>
      <c r="RTC789" s="39"/>
      <c r="RTD789" s="39"/>
      <c r="RTE789" s="39"/>
      <c r="RTF789" s="39"/>
      <c r="RTG789" s="39"/>
      <c r="RTH789" s="39"/>
      <c r="RTI789" s="39"/>
      <c r="RTJ789" s="39"/>
      <c r="RTK789" s="39"/>
      <c r="RTL789" s="39"/>
      <c r="RTM789" s="39"/>
      <c r="RTN789" s="39"/>
      <c r="RTO789" s="39"/>
      <c r="RTP789" s="39"/>
      <c r="RTQ789" s="39"/>
      <c r="RTR789" s="39"/>
      <c r="RTS789" s="39"/>
      <c r="RTT789" s="39"/>
      <c r="RTU789" s="39"/>
      <c r="RTV789" s="39"/>
      <c r="RTW789" s="39"/>
      <c r="RTX789" s="39"/>
      <c r="RTY789" s="39"/>
      <c r="RTZ789" s="39"/>
      <c r="RUA789" s="39"/>
      <c r="RUB789" s="39"/>
      <c r="RUC789" s="39"/>
      <c r="RUD789" s="39"/>
      <c r="RUE789" s="39"/>
      <c r="RUF789" s="39"/>
      <c r="RUG789" s="39"/>
      <c r="RUH789" s="39"/>
      <c r="RUI789" s="39"/>
      <c r="RUJ789" s="39"/>
      <c r="RUK789" s="39"/>
      <c r="RUL789" s="39"/>
      <c r="RUM789" s="39"/>
      <c r="RUN789" s="39"/>
      <c r="RUO789" s="39"/>
      <c r="RUP789" s="39"/>
      <c r="RUQ789" s="39"/>
      <c r="RUR789" s="39"/>
      <c r="RUS789" s="39"/>
      <c r="RUT789" s="39"/>
      <c r="RUU789" s="39"/>
      <c r="RUV789" s="39"/>
      <c r="RUW789" s="39"/>
      <c r="RUX789" s="39"/>
      <c r="RUY789" s="39"/>
      <c r="RUZ789" s="39"/>
      <c r="RVA789" s="39"/>
      <c r="RVB789" s="39"/>
      <c r="RVC789" s="39"/>
      <c r="RVD789" s="39"/>
      <c r="RVE789" s="39"/>
      <c r="RVF789" s="39"/>
      <c r="RVG789" s="39"/>
      <c r="RVH789" s="39"/>
      <c r="RVI789" s="39"/>
      <c r="RVJ789" s="39"/>
      <c r="RVK789" s="39"/>
      <c r="RVL789" s="39"/>
      <c r="RVM789" s="39"/>
      <c r="RVN789" s="39"/>
      <c r="RVO789" s="39"/>
      <c r="RVP789" s="39"/>
      <c r="RVQ789" s="39"/>
      <c r="RVR789" s="39"/>
      <c r="RVS789" s="39"/>
      <c r="RVT789" s="39"/>
      <c r="RVU789" s="39"/>
      <c r="RVV789" s="39"/>
      <c r="RVW789" s="39"/>
      <c r="RVX789" s="39"/>
      <c r="RVY789" s="39"/>
      <c r="RVZ789" s="39"/>
      <c r="RWA789" s="39"/>
      <c r="RWB789" s="39"/>
      <c r="RWC789" s="39"/>
      <c r="RWD789" s="39"/>
      <c r="RWE789" s="39"/>
      <c r="RWF789" s="39"/>
      <c r="RWG789" s="39"/>
      <c r="RWH789" s="39"/>
      <c r="RWI789" s="39"/>
      <c r="RWJ789" s="39"/>
      <c r="RWK789" s="39"/>
      <c r="RWL789" s="39"/>
      <c r="RWM789" s="39"/>
      <c r="RWN789" s="39"/>
      <c r="RWO789" s="39"/>
      <c r="RWP789" s="39"/>
      <c r="RWQ789" s="39"/>
      <c r="RWR789" s="39"/>
      <c r="RWS789" s="39"/>
      <c r="RWT789" s="39"/>
      <c r="RWU789" s="39"/>
      <c r="RWV789" s="39"/>
      <c r="RWW789" s="39"/>
      <c r="RWX789" s="39"/>
      <c r="RWY789" s="39"/>
      <c r="RWZ789" s="39"/>
      <c r="RXA789" s="39"/>
      <c r="RXB789" s="39"/>
      <c r="RXC789" s="39"/>
      <c r="RXD789" s="39"/>
      <c r="RXE789" s="39"/>
      <c r="RXF789" s="39"/>
      <c r="RXG789" s="39"/>
      <c r="RXH789" s="39"/>
      <c r="RXI789" s="39"/>
      <c r="RXJ789" s="39"/>
      <c r="RXK789" s="39"/>
      <c r="RXL789" s="39"/>
      <c r="RXM789" s="39"/>
      <c r="RXN789" s="39"/>
      <c r="RXO789" s="39"/>
      <c r="RXP789" s="39"/>
      <c r="RXQ789" s="39"/>
      <c r="RXR789" s="39"/>
      <c r="RXS789" s="39"/>
      <c r="RXT789" s="39"/>
      <c r="RXU789" s="39"/>
      <c r="RXV789" s="39"/>
      <c r="RXW789" s="39"/>
      <c r="RXX789" s="39"/>
      <c r="RXY789" s="39"/>
      <c r="RXZ789" s="39"/>
      <c r="RYA789" s="39"/>
      <c r="RYB789" s="39"/>
      <c r="RYC789" s="39"/>
      <c r="RYD789" s="39"/>
      <c r="RYE789" s="39"/>
      <c r="RYF789" s="39"/>
      <c r="RYG789" s="39"/>
      <c r="RYH789" s="39"/>
      <c r="RYI789" s="39"/>
      <c r="RYJ789" s="39"/>
      <c r="RYK789" s="39"/>
      <c r="RYL789" s="39"/>
      <c r="RYM789" s="39"/>
      <c r="RYN789" s="39"/>
      <c r="RYO789" s="39"/>
      <c r="RYP789" s="39"/>
      <c r="RYQ789" s="39"/>
      <c r="RYR789" s="39"/>
      <c r="RYS789" s="39"/>
      <c r="RYT789" s="39"/>
      <c r="RYU789" s="39"/>
      <c r="RYV789" s="39"/>
      <c r="RYW789" s="39"/>
      <c r="RYX789" s="39"/>
      <c r="RYY789" s="39"/>
      <c r="RYZ789" s="39"/>
      <c r="RZA789" s="39"/>
      <c r="RZB789" s="39"/>
      <c r="RZC789" s="39"/>
      <c r="RZD789" s="39"/>
      <c r="RZE789" s="39"/>
      <c r="RZF789" s="39"/>
      <c r="RZG789" s="39"/>
      <c r="RZH789" s="39"/>
      <c r="RZI789" s="39"/>
      <c r="RZJ789" s="39"/>
      <c r="RZK789" s="39"/>
      <c r="RZL789" s="39"/>
      <c r="RZM789" s="39"/>
      <c r="RZN789" s="39"/>
      <c r="RZO789" s="39"/>
      <c r="RZP789" s="39"/>
      <c r="RZQ789" s="39"/>
      <c r="RZR789" s="39"/>
      <c r="RZS789" s="39"/>
      <c r="RZT789" s="39"/>
      <c r="RZU789" s="39"/>
      <c r="RZV789" s="39"/>
      <c r="RZW789" s="39"/>
      <c r="RZX789" s="39"/>
      <c r="RZY789" s="39"/>
      <c r="RZZ789" s="39"/>
      <c r="SAA789" s="39"/>
      <c r="SAB789" s="39"/>
      <c r="SAC789" s="39"/>
      <c r="SAD789" s="39"/>
      <c r="SAE789" s="39"/>
      <c r="SAF789" s="39"/>
      <c r="SAG789" s="39"/>
      <c r="SAH789" s="39"/>
      <c r="SAI789" s="39"/>
      <c r="SAJ789" s="39"/>
      <c r="SAK789" s="39"/>
      <c r="SAL789" s="39"/>
      <c r="SAM789" s="39"/>
      <c r="SAN789" s="39"/>
      <c r="SAO789" s="39"/>
      <c r="SAP789" s="39"/>
      <c r="SAQ789" s="39"/>
      <c r="SAR789" s="39"/>
      <c r="SAS789" s="39"/>
      <c r="SAT789" s="39"/>
      <c r="SAU789" s="39"/>
      <c r="SAV789" s="39"/>
      <c r="SAW789" s="39"/>
      <c r="SAX789" s="39"/>
      <c r="SAY789" s="39"/>
      <c r="SAZ789" s="39"/>
      <c r="SBA789" s="39"/>
      <c r="SBB789" s="39"/>
      <c r="SBC789" s="39"/>
      <c r="SBD789" s="39"/>
      <c r="SBE789" s="39"/>
      <c r="SBF789" s="39"/>
      <c r="SBG789" s="39"/>
      <c r="SBH789" s="39"/>
      <c r="SBI789" s="39"/>
      <c r="SBJ789" s="39"/>
      <c r="SBK789" s="39"/>
      <c r="SBL789" s="39"/>
      <c r="SBM789" s="39"/>
      <c r="SBN789" s="39"/>
      <c r="SBO789" s="39"/>
      <c r="SBP789" s="39"/>
      <c r="SBQ789" s="39"/>
      <c r="SBR789" s="39"/>
      <c r="SBS789" s="39"/>
      <c r="SBT789" s="39"/>
      <c r="SBU789" s="39"/>
      <c r="SBV789" s="39"/>
      <c r="SBW789" s="39"/>
      <c r="SBX789" s="39"/>
      <c r="SBY789" s="39"/>
      <c r="SBZ789" s="39"/>
      <c r="SCA789" s="39"/>
      <c r="SCB789" s="39"/>
      <c r="SCC789" s="39"/>
      <c r="SCD789" s="39"/>
      <c r="SCE789" s="39"/>
      <c r="SCF789" s="39"/>
      <c r="SCG789" s="39"/>
      <c r="SCH789" s="39"/>
      <c r="SCI789" s="39"/>
      <c r="SCJ789" s="39"/>
      <c r="SCK789" s="39"/>
      <c r="SCL789" s="39"/>
      <c r="SCM789" s="39"/>
      <c r="SCN789" s="39"/>
      <c r="SCO789" s="39"/>
      <c r="SCP789" s="39"/>
      <c r="SCQ789" s="39"/>
      <c r="SCR789" s="39"/>
      <c r="SCS789" s="39"/>
      <c r="SCT789" s="39"/>
      <c r="SCU789" s="39"/>
      <c r="SCV789" s="39"/>
      <c r="SCW789" s="39"/>
      <c r="SCX789" s="39"/>
      <c r="SCY789" s="39"/>
      <c r="SCZ789" s="39"/>
      <c r="SDA789" s="39"/>
      <c r="SDB789" s="39"/>
      <c r="SDC789" s="39"/>
      <c r="SDD789" s="39"/>
      <c r="SDE789" s="39"/>
      <c r="SDF789" s="39"/>
      <c r="SDG789" s="39"/>
      <c r="SDH789" s="39"/>
      <c r="SDI789" s="39"/>
      <c r="SDJ789" s="39"/>
      <c r="SDK789" s="39"/>
      <c r="SDL789" s="39"/>
      <c r="SDM789" s="39"/>
      <c r="SDN789" s="39"/>
      <c r="SDO789" s="39"/>
      <c r="SDP789" s="39"/>
      <c r="SDQ789" s="39"/>
      <c r="SDR789" s="39"/>
      <c r="SDS789" s="39"/>
      <c r="SDT789" s="39"/>
      <c r="SDU789" s="39"/>
      <c r="SDV789" s="39"/>
      <c r="SDW789" s="39"/>
      <c r="SDX789" s="39"/>
      <c r="SDY789" s="39"/>
      <c r="SDZ789" s="39"/>
      <c r="SEA789" s="39"/>
      <c r="SEB789" s="39"/>
      <c r="SEC789" s="39"/>
      <c r="SED789" s="39"/>
      <c r="SEE789" s="39"/>
      <c r="SEF789" s="39"/>
      <c r="SEG789" s="39"/>
      <c r="SEH789" s="39"/>
      <c r="SEI789" s="39"/>
      <c r="SEJ789" s="39"/>
      <c r="SEK789" s="39"/>
      <c r="SEL789" s="39"/>
      <c r="SEM789" s="39"/>
      <c r="SEN789" s="39"/>
      <c r="SEO789" s="39"/>
      <c r="SEP789" s="39"/>
      <c r="SEQ789" s="39"/>
      <c r="SER789" s="39"/>
      <c r="SES789" s="39"/>
      <c r="SET789" s="39"/>
      <c r="SEU789" s="39"/>
      <c r="SEV789" s="39"/>
      <c r="SEW789" s="39"/>
      <c r="SEX789" s="39"/>
      <c r="SEY789" s="39"/>
      <c r="SEZ789" s="39"/>
      <c r="SFA789" s="39"/>
      <c r="SFB789" s="39"/>
      <c r="SFC789" s="39"/>
      <c r="SFD789" s="39"/>
      <c r="SFE789" s="39"/>
      <c r="SFF789" s="39"/>
      <c r="SFG789" s="39"/>
      <c r="SFH789" s="39"/>
      <c r="SFI789" s="39"/>
      <c r="SFJ789" s="39"/>
      <c r="SFK789" s="39"/>
      <c r="SFL789" s="39"/>
      <c r="SFM789" s="39"/>
      <c r="SFN789" s="39"/>
      <c r="SFO789" s="39"/>
      <c r="SFP789" s="39"/>
      <c r="SFQ789" s="39"/>
      <c r="SFR789" s="39"/>
      <c r="SFS789" s="39"/>
      <c r="SFT789" s="39"/>
      <c r="SFU789" s="39"/>
      <c r="SFV789" s="39"/>
      <c r="SFW789" s="39"/>
      <c r="SFX789" s="39"/>
      <c r="SFY789" s="39"/>
      <c r="SFZ789" s="39"/>
      <c r="SGA789" s="39"/>
      <c r="SGB789" s="39"/>
      <c r="SGC789" s="39"/>
      <c r="SGD789" s="39"/>
      <c r="SGE789" s="39"/>
      <c r="SGF789" s="39"/>
      <c r="SGG789" s="39"/>
      <c r="SGH789" s="39"/>
      <c r="SGI789" s="39"/>
      <c r="SGJ789" s="39"/>
      <c r="SGK789" s="39"/>
      <c r="SGL789" s="39"/>
      <c r="SGM789" s="39"/>
      <c r="SGN789" s="39"/>
      <c r="SGO789" s="39"/>
      <c r="SGP789" s="39"/>
      <c r="SGQ789" s="39"/>
      <c r="SGR789" s="39"/>
      <c r="SGS789" s="39"/>
      <c r="SGT789" s="39"/>
      <c r="SGU789" s="39"/>
      <c r="SGV789" s="39"/>
      <c r="SGW789" s="39"/>
      <c r="SGX789" s="39"/>
      <c r="SGY789" s="39"/>
      <c r="SGZ789" s="39"/>
      <c r="SHA789" s="39"/>
      <c r="SHB789" s="39"/>
      <c r="SHC789" s="39"/>
      <c r="SHD789" s="39"/>
      <c r="SHE789" s="39"/>
      <c r="SHF789" s="39"/>
      <c r="SHG789" s="39"/>
      <c r="SHH789" s="39"/>
      <c r="SHI789" s="39"/>
      <c r="SHJ789" s="39"/>
      <c r="SHK789" s="39"/>
      <c r="SHL789" s="39"/>
      <c r="SHM789" s="39"/>
      <c r="SHN789" s="39"/>
      <c r="SHO789" s="39"/>
      <c r="SHP789" s="39"/>
      <c r="SHQ789" s="39"/>
      <c r="SHR789" s="39"/>
      <c r="SHS789" s="39"/>
      <c r="SHT789" s="39"/>
      <c r="SHU789" s="39"/>
      <c r="SHV789" s="39"/>
      <c r="SHW789" s="39"/>
      <c r="SHX789" s="39"/>
      <c r="SHY789" s="39"/>
      <c r="SHZ789" s="39"/>
      <c r="SIA789" s="39"/>
      <c r="SIB789" s="39"/>
      <c r="SIC789" s="39"/>
      <c r="SID789" s="39"/>
      <c r="SIE789" s="39"/>
      <c r="SIF789" s="39"/>
      <c r="SIG789" s="39"/>
      <c r="SIH789" s="39"/>
      <c r="SII789" s="39"/>
      <c r="SIJ789" s="39"/>
      <c r="SIK789" s="39"/>
      <c r="SIL789" s="39"/>
      <c r="SIM789" s="39"/>
      <c r="SIN789" s="39"/>
      <c r="SIO789" s="39"/>
      <c r="SIP789" s="39"/>
      <c r="SIQ789" s="39"/>
      <c r="SIR789" s="39"/>
      <c r="SIS789" s="39"/>
      <c r="SIT789" s="39"/>
      <c r="SIU789" s="39"/>
      <c r="SIV789" s="39"/>
      <c r="SIW789" s="39"/>
      <c r="SIX789" s="39"/>
      <c r="SIY789" s="39"/>
      <c r="SIZ789" s="39"/>
      <c r="SJA789" s="39"/>
      <c r="SJB789" s="39"/>
      <c r="SJC789" s="39"/>
      <c r="SJD789" s="39"/>
      <c r="SJE789" s="39"/>
      <c r="SJF789" s="39"/>
      <c r="SJG789" s="39"/>
      <c r="SJH789" s="39"/>
      <c r="SJI789" s="39"/>
      <c r="SJJ789" s="39"/>
      <c r="SJK789" s="39"/>
      <c r="SJL789" s="39"/>
      <c r="SJM789" s="39"/>
      <c r="SJN789" s="39"/>
      <c r="SJO789" s="39"/>
      <c r="SJP789" s="39"/>
      <c r="SJQ789" s="39"/>
      <c r="SJR789" s="39"/>
      <c r="SJS789" s="39"/>
      <c r="SJT789" s="39"/>
      <c r="SJU789" s="39"/>
      <c r="SJV789" s="39"/>
      <c r="SJW789" s="39"/>
      <c r="SJX789" s="39"/>
      <c r="SJY789" s="39"/>
      <c r="SJZ789" s="39"/>
      <c r="SKA789" s="39"/>
      <c r="SKB789" s="39"/>
      <c r="SKC789" s="39"/>
      <c r="SKD789" s="39"/>
      <c r="SKE789" s="39"/>
      <c r="SKF789" s="39"/>
      <c r="SKG789" s="39"/>
      <c r="SKH789" s="39"/>
      <c r="SKI789" s="39"/>
      <c r="SKJ789" s="39"/>
      <c r="SKK789" s="39"/>
      <c r="SKL789" s="39"/>
      <c r="SKM789" s="39"/>
      <c r="SKN789" s="39"/>
      <c r="SKO789" s="39"/>
      <c r="SKP789" s="39"/>
      <c r="SKQ789" s="39"/>
      <c r="SKR789" s="39"/>
      <c r="SKS789" s="39"/>
      <c r="SKT789" s="39"/>
      <c r="SKU789" s="39"/>
      <c r="SKV789" s="39"/>
      <c r="SKW789" s="39"/>
      <c r="SKX789" s="39"/>
      <c r="SKY789" s="39"/>
      <c r="SKZ789" s="39"/>
      <c r="SLA789" s="39"/>
      <c r="SLB789" s="39"/>
      <c r="SLC789" s="39"/>
      <c r="SLD789" s="39"/>
      <c r="SLE789" s="39"/>
      <c r="SLF789" s="39"/>
      <c r="SLG789" s="39"/>
      <c r="SLH789" s="39"/>
      <c r="SLI789" s="39"/>
      <c r="SLJ789" s="39"/>
      <c r="SLK789" s="39"/>
      <c r="SLL789" s="39"/>
      <c r="SLM789" s="39"/>
      <c r="SLN789" s="39"/>
      <c r="SLO789" s="39"/>
      <c r="SLP789" s="39"/>
      <c r="SLQ789" s="39"/>
      <c r="SLR789" s="39"/>
      <c r="SLS789" s="39"/>
      <c r="SLT789" s="39"/>
      <c r="SLU789" s="39"/>
      <c r="SLV789" s="39"/>
      <c r="SLW789" s="39"/>
      <c r="SLX789" s="39"/>
      <c r="SLY789" s="39"/>
      <c r="SLZ789" s="39"/>
      <c r="SMA789" s="39"/>
      <c r="SMB789" s="39"/>
      <c r="SMC789" s="39"/>
      <c r="SMD789" s="39"/>
      <c r="SME789" s="39"/>
      <c r="SMF789" s="39"/>
      <c r="SMG789" s="39"/>
      <c r="SMH789" s="39"/>
      <c r="SMI789" s="39"/>
      <c r="SMJ789" s="39"/>
      <c r="SMK789" s="39"/>
      <c r="SML789" s="39"/>
      <c r="SMM789" s="39"/>
      <c r="SMN789" s="39"/>
      <c r="SMO789" s="39"/>
      <c r="SMP789" s="39"/>
      <c r="SMQ789" s="39"/>
      <c r="SMR789" s="39"/>
      <c r="SMS789" s="39"/>
      <c r="SMT789" s="39"/>
      <c r="SMU789" s="39"/>
      <c r="SMV789" s="39"/>
      <c r="SMW789" s="39"/>
      <c r="SMX789" s="39"/>
      <c r="SMY789" s="39"/>
      <c r="SMZ789" s="39"/>
      <c r="SNA789" s="39"/>
      <c r="SNB789" s="39"/>
      <c r="SNC789" s="39"/>
      <c r="SND789" s="39"/>
      <c r="SNE789" s="39"/>
      <c r="SNF789" s="39"/>
      <c r="SNG789" s="39"/>
      <c r="SNH789" s="39"/>
      <c r="SNI789" s="39"/>
      <c r="SNJ789" s="39"/>
      <c r="SNK789" s="39"/>
      <c r="SNL789" s="39"/>
      <c r="SNM789" s="39"/>
      <c r="SNN789" s="39"/>
      <c r="SNO789" s="39"/>
      <c r="SNP789" s="39"/>
      <c r="SNQ789" s="39"/>
      <c r="SNR789" s="39"/>
      <c r="SNS789" s="39"/>
      <c r="SNT789" s="39"/>
      <c r="SNU789" s="39"/>
      <c r="SNV789" s="39"/>
      <c r="SNW789" s="39"/>
      <c r="SNX789" s="39"/>
      <c r="SNY789" s="39"/>
      <c r="SNZ789" s="39"/>
      <c r="SOA789" s="39"/>
      <c r="SOB789" s="39"/>
      <c r="SOC789" s="39"/>
      <c r="SOD789" s="39"/>
      <c r="SOE789" s="39"/>
      <c r="SOF789" s="39"/>
      <c r="SOG789" s="39"/>
      <c r="SOH789" s="39"/>
      <c r="SOI789" s="39"/>
      <c r="SOJ789" s="39"/>
      <c r="SOK789" s="39"/>
      <c r="SOL789" s="39"/>
      <c r="SOM789" s="39"/>
      <c r="SON789" s="39"/>
      <c r="SOO789" s="39"/>
      <c r="SOP789" s="39"/>
      <c r="SOQ789" s="39"/>
      <c r="SOR789" s="39"/>
      <c r="SOS789" s="39"/>
      <c r="SOT789" s="39"/>
      <c r="SOU789" s="39"/>
      <c r="SOV789" s="39"/>
      <c r="SOW789" s="39"/>
      <c r="SOX789" s="39"/>
      <c r="SOY789" s="39"/>
      <c r="SOZ789" s="39"/>
      <c r="SPA789" s="39"/>
      <c r="SPB789" s="39"/>
      <c r="SPC789" s="39"/>
      <c r="SPD789" s="39"/>
      <c r="SPE789" s="39"/>
      <c r="SPF789" s="39"/>
      <c r="SPG789" s="39"/>
      <c r="SPH789" s="39"/>
      <c r="SPI789" s="39"/>
      <c r="SPJ789" s="39"/>
      <c r="SPK789" s="39"/>
      <c r="SPL789" s="39"/>
      <c r="SPM789" s="39"/>
      <c r="SPN789" s="39"/>
      <c r="SPO789" s="39"/>
      <c r="SPP789" s="39"/>
      <c r="SPQ789" s="39"/>
      <c r="SPR789" s="39"/>
      <c r="SPS789" s="39"/>
      <c r="SPT789" s="39"/>
      <c r="SPU789" s="39"/>
      <c r="SPV789" s="39"/>
      <c r="SPW789" s="39"/>
      <c r="SPX789" s="39"/>
      <c r="SPY789" s="39"/>
      <c r="SPZ789" s="39"/>
      <c r="SQA789" s="39"/>
      <c r="SQB789" s="39"/>
      <c r="SQC789" s="39"/>
      <c r="SQD789" s="39"/>
      <c r="SQE789" s="39"/>
      <c r="SQF789" s="39"/>
      <c r="SQG789" s="39"/>
      <c r="SQH789" s="39"/>
      <c r="SQI789" s="39"/>
      <c r="SQJ789" s="39"/>
      <c r="SQK789" s="39"/>
      <c r="SQL789" s="39"/>
      <c r="SQM789" s="39"/>
      <c r="SQN789" s="39"/>
      <c r="SQO789" s="39"/>
      <c r="SQP789" s="39"/>
      <c r="SQQ789" s="39"/>
      <c r="SQR789" s="39"/>
      <c r="SQS789" s="39"/>
      <c r="SQT789" s="39"/>
      <c r="SQU789" s="39"/>
      <c r="SQV789" s="39"/>
      <c r="SQW789" s="39"/>
      <c r="SQX789" s="39"/>
      <c r="SQY789" s="39"/>
      <c r="SQZ789" s="39"/>
      <c r="SRA789" s="39"/>
      <c r="SRB789" s="39"/>
      <c r="SRC789" s="39"/>
      <c r="SRD789" s="39"/>
      <c r="SRE789" s="39"/>
      <c r="SRF789" s="39"/>
      <c r="SRG789" s="39"/>
      <c r="SRH789" s="39"/>
      <c r="SRI789" s="39"/>
      <c r="SRJ789" s="39"/>
      <c r="SRK789" s="39"/>
      <c r="SRL789" s="39"/>
      <c r="SRM789" s="39"/>
      <c r="SRN789" s="39"/>
      <c r="SRO789" s="39"/>
      <c r="SRP789" s="39"/>
      <c r="SRQ789" s="39"/>
      <c r="SRR789" s="39"/>
      <c r="SRS789" s="39"/>
      <c r="SRT789" s="39"/>
      <c r="SRU789" s="39"/>
      <c r="SRV789" s="39"/>
      <c r="SRW789" s="39"/>
      <c r="SRX789" s="39"/>
      <c r="SRY789" s="39"/>
      <c r="SRZ789" s="39"/>
      <c r="SSA789" s="39"/>
      <c r="SSB789" s="39"/>
      <c r="SSC789" s="39"/>
      <c r="SSD789" s="39"/>
      <c r="SSE789" s="39"/>
      <c r="SSF789" s="39"/>
      <c r="SSG789" s="39"/>
      <c r="SSH789" s="39"/>
      <c r="SSI789" s="39"/>
      <c r="SSJ789" s="39"/>
      <c r="SSK789" s="39"/>
      <c r="SSL789" s="39"/>
      <c r="SSM789" s="39"/>
      <c r="SSN789" s="39"/>
      <c r="SSO789" s="39"/>
      <c r="SSP789" s="39"/>
      <c r="SSQ789" s="39"/>
      <c r="SSR789" s="39"/>
      <c r="SSS789" s="39"/>
      <c r="SST789" s="39"/>
      <c r="SSU789" s="39"/>
      <c r="SSV789" s="39"/>
      <c r="SSW789" s="39"/>
      <c r="SSX789" s="39"/>
      <c r="SSY789" s="39"/>
      <c r="SSZ789" s="39"/>
      <c r="STA789" s="39"/>
      <c r="STB789" s="39"/>
      <c r="STC789" s="39"/>
      <c r="STD789" s="39"/>
      <c r="STE789" s="39"/>
      <c r="STF789" s="39"/>
      <c r="STG789" s="39"/>
      <c r="STH789" s="39"/>
      <c r="STI789" s="39"/>
      <c r="STJ789" s="39"/>
      <c r="STK789" s="39"/>
      <c r="STL789" s="39"/>
      <c r="STM789" s="39"/>
      <c r="STN789" s="39"/>
      <c r="STO789" s="39"/>
      <c r="STP789" s="39"/>
      <c r="STQ789" s="39"/>
      <c r="STR789" s="39"/>
      <c r="STS789" s="39"/>
      <c r="STT789" s="39"/>
      <c r="STU789" s="39"/>
      <c r="STV789" s="39"/>
      <c r="STW789" s="39"/>
      <c r="STX789" s="39"/>
      <c r="STY789" s="39"/>
      <c r="STZ789" s="39"/>
      <c r="SUA789" s="39"/>
      <c r="SUB789" s="39"/>
      <c r="SUC789" s="39"/>
      <c r="SUD789" s="39"/>
      <c r="SUE789" s="39"/>
      <c r="SUF789" s="39"/>
      <c r="SUG789" s="39"/>
      <c r="SUH789" s="39"/>
      <c r="SUI789" s="39"/>
      <c r="SUJ789" s="39"/>
      <c r="SUK789" s="39"/>
      <c r="SUL789" s="39"/>
      <c r="SUM789" s="39"/>
      <c r="SUN789" s="39"/>
      <c r="SUO789" s="39"/>
      <c r="SUP789" s="39"/>
      <c r="SUQ789" s="39"/>
      <c r="SUR789" s="39"/>
      <c r="SUS789" s="39"/>
      <c r="SUT789" s="39"/>
      <c r="SUU789" s="39"/>
      <c r="SUV789" s="39"/>
      <c r="SUW789" s="39"/>
      <c r="SUX789" s="39"/>
      <c r="SUY789" s="39"/>
      <c r="SUZ789" s="39"/>
      <c r="SVA789" s="39"/>
      <c r="SVB789" s="39"/>
      <c r="SVC789" s="39"/>
      <c r="SVD789" s="39"/>
      <c r="SVE789" s="39"/>
      <c r="SVF789" s="39"/>
      <c r="SVG789" s="39"/>
      <c r="SVH789" s="39"/>
      <c r="SVI789" s="39"/>
      <c r="SVJ789" s="39"/>
      <c r="SVK789" s="39"/>
      <c r="SVL789" s="39"/>
      <c r="SVM789" s="39"/>
      <c r="SVN789" s="39"/>
      <c r="SVO789" s="39"/>
      <c r="SVP789" s="39"/>
      <c r="SVQ789" s="39"/>
      <c r="SVR789" s="39"/>
      <c r="SVS789" s="39"/>
      <c r="SVT789" s="39"/>
      <c r="SVU789" s="39"/>
      <c r="SVV789" s="39"/>
      <c r="SVW789" s="39"/>
      <c r="SVX789" s="39"/>
      <c r="SVY789" s="39"/>
      <c r="SVZ789" s="39"/>
      <c r="SWA789" s="39"/>
      <c r="SWB789" s="39"/>
      <c r="SWC789" s="39"/>
      <c r="SWD789" s="39"/>
      <c r="SWE789" s="39"/>
      <c r="SWF789" s="39"/>
      <c r="SWG789" s="39"/>
      <c r="SWH789" s="39"/>
      <c r="SWI789" s="39"/>
      <c r="SWJ789" s="39"/>
      <c r="SWK789" s="39"/>
      <c r="SWL789" s="39"/>
      <c r="SWM789" s="39"/>
      <c r="SWN789" s="39"/>
      <c r="SWO789" s="39"/>
      <c r="SWP789" s="39"/>
      <c r="SWQ789" s="39"/>
      <c r="SWR789" s="39"/>
      <c r="SWS789" s="39"/>
      <c r="SWT789" s="39"/>
      <c r="SWU789" s="39"/>
      <c r="SWV789" s="39"/>
      <c r="SWW789" s="39"/>
      <c r="SWX789" s="39"/>
      <c r="SWY789" s="39"/>
      <c r="SWZ789" s="39"/>
      <c r="SXA789" s="39"/>
      <c r="SXB789" s="39"/>
      <c r="SXC789" s="39"/>
      <c r="SXD789" s="39"/>
      <c r="SXE789" s="39"/>
      <c r="SXF789" s="39"/>
      <c r="SXG789" s="39"/>
      <c r="SXH789" s="39"/>
      <c r="SXI789" s="39"/>
      <c r="SXJ789" s="39"/>
      <c r="SXK789" s="39"/>
      <c r="SXL789" s="39"/>
      <c r="SXM789" s="39"/>
      <c r="SXN789" s="39"/>
      <c r="SXO789" s="39"/>
      <c r="SXP789" s="39"/>
      <c r="SXQ789" s="39"/>
      <c r="SXR789" s="39"/>
      <c r="SXS789" s="39"/>
      <c r="SXT789" s="39"/>
      <c r="SXU789" s="39"/>
      <c r="SXV789" s="39"/>
      <c r="SXW789" s="39"/>
      <c r="SXX789" s="39"/>
      <c r="SXY789" s="39"/>
      <c r="SXZ789" s="39"/>
      <c r="SYA789" s="39"/>
      <c r="SYB789" s="39"/>
      <c r="SYC789" s="39"/>
      <c r="SYD789" s="39"/>
      <c r="SYE789" s="39"/>
      <c r="SYF789" s="39"/>
      <c r="SYG789" s="39"/>
      <c r="SYH789" s="39"/>
      <c r="SYI789" s="39"/>
      <c r="SYJ789" s="39"/>
      <c r="SYK789" s="39"/>
      <c r="SYL789" s="39"/>
      <c r="SYM789" s="39"/>
      <c r="SYN789" s="39"/>
      <c r="SYO789" s="39"/>
      <c r="SYP789" s="39"/>
      <c r="SYQ789" s="39"/>
      <c r="SYR789" s="39"/>
      <c r="SYS789" s="39"/>
      <c r="SYT789" s="39"/>
      <c r="SYU789" s="39"/>
      <c r="SYV789" s="39"/>
      <c r="SYW789" s="39"/>
      <c r="SYX789" s="39"/>
      <c r="SYY789" s="39"/>
      <c r="SYZ789" s="39"/>
      <c r="SZA789" s="39"/>
      <c r="SZB789" s="39"/>
      <c r="SZC789" s="39"/>
      <c r="SZD789" s="39"/>
      <c r="SZE789" s="39"/>
      <c r="SZF789" s="39"/>
      <c r="SZG789" s="39"/>
      <c r="SZH789" s="39"/>
      <c r="SZI789" s="39"/>
      <c r="SZJ789" s="39"/>
      <c r="SZK789" s="39"/>
      <c r="SZL789" s="39"/>
      <c r="SZM789" s="39"/>
      <c r="SZN789" s="39"/>
      <c r="SZO789" s="39"/>
      <c r="SZP789" s="39"/>
      <c r="SZQ789" s="39"/>
      <c r="SZR789" s="39"/>
      <c r="SZS789" s="39"/>
      <c r="SZT789" s="39"/>
      <c r="SZU789" s="39"/>
      <c r="SZV789" s="39"/>
      <c r="SZW789" s="39"/>
      <c r="SZX789" s="39"/>
      <c r="SZY789" s="39"/>
      <c r="SZZ789" s="39"/>
      <c r="TAA789" s="39"/>
      <c r="TAB789" s="39"/>
      <c r="TAC789" s="39"/>
      <c r="TAD789" s="39"/>
      <c r="TAE789" s="39"/>
      <c r="TAF789" s="39"/>
      <c r="TAG789" s="39"/>
      <c r="TAH789" s="39"/>
      <c r="TAI789" s="39"/>
      <c r="TAJ789" s="39"/>
      <c r="TAK789" s="39"/>
      <c r="TAL789" s="39"/>
      <c r="TAM789" s="39"/>
      <c r="TAN789" s="39"/>
      <c r="TAO789" s="39"/>
      <c r="TAP789" s="39"/>
      <c r="TAQ789" s="39"/>
      <c r="TAR789" s="39"/>
      <c r="TAS789" s="39"/>
      <c r="TAT789" s="39"/>
      <c r="TAU789" s="39"/>
      <c r="TAV789" s="39"/>
      <c r="TAW789" s="39"/>
      <c r="TAX789" s="39"/>
      <c r="TAY789" s="39"/>
      <c r="TAZ789" s="39"/>
      <c r="TBA789" s="39"/>
      <c r="TBB789" s="39"/>
      <c r="TBC789" s="39"/>
      <c r="TBD789" s="39"/>
      <c r="TBE789" s="39"/>
      <c r="TBF789" s="39"/>
      <c r="TBG789" s="39"/>
      <c r="TBH789" s="39"/>
      <c r="TBI789" s="39"/>
      <c r="TBJ789" s="39"/>
      <c r="TBK789" s="39"/>
      <c r="TBL789" s="39"/>
      <c r="TBM789" s="39"/>
      <c r="TBN789" s="39"/>
      <c r="TBO789" s="39"/>
      <c r="TBP789" s="39"/>
      <c r="TBQ789" s="39"/>
      <c r="TBR789" s="39"/>
      <c r="TBS789" s="39"/>
      <c r="TBT789" s="39"/>
      <c r="TBU789" s="39"/>
      <c r="TBV789" s="39"/>
      <c r="TBW789" s="39"/>
      <c r="TBX789" s="39"/>
      <c r="TBY789" s="39"/>
      <c r="TBZ789" s="39"/>
      <c r="TCA789" s="39"/>
      <c r="TCB789" s="39"/>
      <c r="TCC789" s="39"/>
      <c r="TCD789" s="39"/>
      <c r="TCE789" s="39"/>
      <c r="TCF789" s="39"/>
      <c r="TCG789" s="39"/>
      <c r="TCH789" s="39"/>
      <c r="TCI789" s="39"/>
      <c r="TCJ789" s="39"/>
      <c r="TCK789" s="39"/>
      <c r="TCL789" s="39"/>
      <c r="TCM789" s="39"/>
      <c r="TCN789" s="39"/>
      <c r="TCO789" s="39"/>
      <c r="TCP789" s="39"/>
      <c r="TCQ789" s="39"/>
      <c r="TCR789" s="39"/>
      <c r="TCS789" s="39"/>
      <c r="TCT789" s="39"/>
      <c r="TCU789" s="39"/>
      <c r="TCV789" s="39"/>
      <c r="TCW789" s="39"/>
      <c r="TCX789" s="39"/>
      <c r="TCY789" s="39"/>
      <c r="TCZ789" s="39"/>
      <c r="TDA789" s="39"/>
      <c r="TDB789" s="39"/>
      <c r="TDC789" s="39"/>
      <c r="TDD789" s="39"/>
      <c r="TDE789" s="39"/>
      <c r="TDF789" s="39"/>
      <c r="TDG789" s="39"/>
      <c r="TDH789" s="39"/>
      <c r="TDI789" s="39"/>
      <c r="TDJ789" s="39"/>
      <c r="TDK789" s="39"/>
      <c r="TDL789" s="39"/>
      <c r="TDM789" s="39"/>
      <c r="TDN789" s="39"/>
      <c r="TDO789" s="39"/>
      <c r="TDP789" s="39"/>
      <c r="TDQ789" s="39"/>
      <c r="TDR789" s="39"/>
      <c r="TDS789" s="39"/>
      <c r="TDT789" s="39"/>
      <c r="TDU789" s="39"/>
      <c r="TDV789" s="39"/>
      <c r="TDW789" s="39"/>
      <c r="TDX789" s="39"/>
      <c r="TDY789" s="39"/>
      <c r="TDZ789" s="39"/>
      <c r="TEA789" s="39"/>
      <c r="TEB789" s="39"/>
      <c r="TEC789" s="39"/>
      <c r="TED789" s="39"/>
      <c r="TEE789" s="39"/>
      <c r="TEF789" s="39"/>
      <c r="TEG789" s="39"/>
      <c r="TEH789" s="39"/>
      <c r="TEI789" s="39"/>
      <c r="TEJ789" s="39"/>
      <c r="TEK789" s="39"/>
      <c r="TEL789" s="39"/>
      <c r="TEM789" s="39"/>
      <c r="TEN789" s="39"/>
      <c r="TEO789" s="39"/>
      <c r="TEP789" s="39"/>
      <c r="TEQ789" s="39"/>
      <c r="TER789" s="39"/>
      <c r="TES789" s="39"/>
      <c r="TET789" s="39"/>
      <c r="TEU789" s="39"/>
      <c r="TEV789" s="39"/>
      <c r="TEW789" s="39"/>
      <c r="TEX789" s="39"/>
      <c r="TEY789" s="39"/>
      <c r="TEZ789" s="39"/>
      <c r="TFA789" s="39"/>
      <c r="TFB789" s="39"/>
      <c r="TFC789" s="39"/>
      <c r="TFD789" s="39"/>
      <c r="TFE789" s="39"/>
      <c r="TFF789" s="39"/>
      <c r="TFG789" s="39"/>
      <c r="TFH789" s="39"/>
      <c r="TFI789" s="39"/>
      <c r="TFJ789" s="39"/>
      <c r="TFK789" s="39"/>
      <c r="TFL789" s="39"/>
      <c r="TFM789" s="39"/>
      <c r="TFN789" s="39"/>
      <c r="TFO789" s="39"/>
      <c r="TFP789" s="39"/>
      <c r="TFQ789" s="39"/>
      <c r="TFR789" s="39"/>
      <c r="TFS789" s="39"/>
      <c r="TFT789" s="39"/>
      <c r="TFU789" s="39"/>
      <c r="TFV789" s="39"/>
      <c r="TFW789" s="39"/>
      <c r="TFX789" s="39"/>
      <c r="TFY789" s="39"/>
      <c r="TFZ789" s="39"/>
      <c r="TGA789" s="39"/>
      <c r="TGB789" s="39"/>
      <c r="TGC789" s="39"/>
      <c r="TGD789" s="39"/>
      <c r="TGE789" s="39"/>
      <c r="TGF789" s="39"/>
      <c r="TGG789" s="39"/>
      <c r="TGH789" s="39"/>
      <c r="TGI789" s="39"/>
      <c r="TGJ789" s="39"/>
      <c r="TGK789" s="39"/>
      <c r="TGL789" s="39"/>
      <c r="TGM789" s="39"/>
      <c r="TGN789" s="39"/>
      <c r="TGO789" s="39"/>
      <c r="TGP789" s="39"/>
      <c r="TGQ789" s="39"/>
      <c r="TGR789" s="39"/>
      <c r="TGS789" s="39"/>
      <c r="TGT789" s="39"/>
      <c r="TGU789" s="39"/>
      <c r="TGV789" s="39"/>
      <c r="TGW789" s="39"/>
      <c r="TGX789" s="39"/>
      <c r="TGY789" s="39"/>
      <c r="TGZ789" s="39"/>
      <c r="THA789" s="39"/>
      <c r="THB789" s="39"/>
      <c r="THC789" s="39"/>
      <c r="THD789" s="39"/>
      <c r="THE789" s="39"/>
      <c r="THF789" s="39"/>
      <c r="THG789" s="39"/>
      <c r="THH789" s="39"/>
      <c r="THI789" s="39"/>
      <c r="THJ789" s="39"/>
      <c r="THK789" s="39"/>
      <c r="THL789" s="39"/>
      <c r="THM789" s="39"/>
      <c r="THN789" s="39"/>
      <c r="THO789" s="39"/>
      <c r="THP789" s="39"/>
      <c r="THQ789" s="39"/>
      <c r="THR789" s="39"/>
      <c r="THS789" s="39"/>
      <c r="THT789" s="39"/>
      <c r="THU789" s="39"/>
      <c r="THV789" s="39"/>
      <c r="THW789" s="39"/>
      <c r="THX789" s="39"/>
      <c r="THY789" s="39"/>
      <c r="THZ789" s="39"/>
      <c r="TIA789" s="39"/>
      <c r="TIB789" s="39"/>
      <c r="TIC789" s="39"/>
      <c r="TID789" s="39"/>
      <c r="TIE789" s="39"/>
      <c r="TIF789" s="39"/>
      <c r="TIG789" s="39"/>
      <c r="TIH789" s="39"/>
      <c r="TII789" s="39"/>
      <c r="TIJ789" s="39"/>
      <c r="TIK789" s="39"/>
      <c r="TIL789" s="39"/>
      <c r="TIM789" s="39"/>
      <c r="TIN789" s="39"/>
      <c r="TIO789" s="39"/>
      <c r="TIP789" s="39"/>
      <c r="TIQ789" s="39"/>
      <c r="TIR789" s="39"/>
      <c r="TIS789" s="39"/>
      <c r="TIT789" s="39"/>
      <c r="TIU789" s="39"/>
      <c r="TIV789" s="39"/>
      <c r="TIW789" s="39"/>
      <c r="TIX789" s="39"/>
      <c r="TIY789" s="39"/>
      <c r="TIZ789" s="39"/>
      <c r="TJA789" s="39"/>
      <c r="TJB789" s="39"/>
      <c r="TJC789" s="39"/>
      <c r="TJD789" s="39"/>
      <c r="TJE789" s="39"/>
      <c r="TJF789" s="39"/>
      <c r="TJG789" s="39"/>
      <c r="TJH789" s="39"/>
      <c r="TJI789" s="39"/>
      <c r="TJJ789" s="39"/>
      <c r="TJK789" s="39"/>
      <c r="TJL789" s="39"/>
      <c r="TJM789" s="39"/>
      <c r="TJN789" s="39"/>
      <c r="TJO789" s="39"/>
      <c r="TJP789" s="39"/>
      <c r="TJQ789" s="39"/>
      <c r="TJR789" s="39"/>
      <c r="TJS789" s="39"/>
      <c r="TJT789" s="39"/>
      <c r="TJU789" s="39"/>
      <c r="TJV789" s="39"/>
      <c r="TJW789" s="39"/>
      <c r="TJX789" s="39"/>
      <c r="TJY789" s="39"/>
      <c r="TJZ789" s="39"/>
      <c r="TKA789" s="39"/>
      <c r="TKB789" s="39"/>
      <c r="TKC789" s="39"/>
      <c r="TKD789" s="39"/>
      <c r="TKE789" s="39"/>
      <c r="TKF789" s="39"/>
      <c r="TKG789" s="39"/>
      <c r="TKH789" s="39"/>
      <c r="TKI789" s="39"/>
      <c r="TKJ789" s="39"/>
      <c r="TKK789" s="39"/>
      <c r="TKL789" s="39"/>
      <c r="TKM789" s="39"/>
      <c r="TKN789" s="39"/>
      <c r="TKO789" s="39"/>
      <c r="TKP789" s="39"/>
      <c r="TKQ789" s="39"/>
      <c r="TKR789" s="39"/>
      <c r="TKS789" s="39"/>
      <c r="TKT789" s="39"/>
      <c r="TKU789" s="39"/>
      <c r="TKV789" s="39"/>
      <c r="TKW789" s="39"/>
      <c r="TKX789" s="39"/>
      <c r="TKY789" s="39"/>
      <c r="TKZ789" s="39"/>
      <c r="TLA789" s="39"/>
      <c r="TLB789" s="39"/>
      <c r="TLC789" s="39"/>
      <c r="TLD789" s="39"/>
      <c r="TLE789" s="39"/>
      <c r="TLF789" s="39"/>
      <c r="TLG789" s="39"/>
      <c r="TLH789" s="39"/>
      <c r="TLI789" s="39"/>
      <c r="TLJ789" s="39"/>
      <c r="TLK789" s="39"/>
      <c r="TLL789" s="39"/>
      <c r="TLM789" s="39"/>
      <c r="TLN789" s="39"/>
      <c r="TLO789" s="39"/>
      <c r="TLP789" s="39"/>
      <c r="TLQ789" s="39"/>
      <c r="TLR789" s="39"/>
      <c r="TLS789" s="39"/>
      <c r="TLT789" s="39"/>
      <c r="TLU789" s="39"/>
      <c r="TLV789" s="39"/>
      <c r="TLW789" s="39"/>
      <c r="TLX789" s="39"/>
      <c r="TLY789" s="39"/>
      <c r="TLZ789" s="39"/>
      <c r="TMA789" s="39"/>
      <c r="TMB789" s="39"/>
      <c r="TMC789" s="39"/>
      <c r="TMD789" s="39"/>
      <c r="TME789" s="39"/>
      <c r="TMF789" s="39"/>
      <c r="TMG789" s="39"/>
      <c r="TMH789" s="39"/>
      <c r="TMI789" s="39"/>
      <c r="TMJ789" s="39"/>
      <c r="TMK789" s="39"/>
      <c r="TML789" s="39"/>
      <c r="TMM789" s="39"/>
      <c r="TMN789" s="39"/>
      <c r="TMO789" s="39"/>
      <c r="TMP789" s="39"/>
      <c r="TMQ789" s="39"/>
      <c r="TMR789" s="39"/>
      <c r="TMS789" s="39"/>
      <c r="TMT789" s="39"/>
      <c r="TMU789" s="39"/>
      <c r="TMV789" s="39"/>
      <c r="TMW789" s="39"/>
      <c r="TMX789" s="39"/>
      <c r="TMY789" s="39"/>
      <c r="TMZ789" s="39"/>
      <c r="TNA789" s="39"/>
      <c r="TNB789" s="39"/>
      <c r="TNC789" s="39"/>
      <c r="TND789" s="39"/>
      <c r="TNE789" s="39"/>
      <c r="TNF789" s="39"/>
      <c r="TNG789" s="39"/>
      <c r="TNH789" s="39"/>
      <c r="TNI789" s="39"/>
      <c r="TNJ789" s="39"/>
      <c r="TNK789" s="39"/>
      <c r="TNL789" s="39"/>
      <c r="TNM789" s="39"/>
      <c r="TNN789" s="39"/>
      <c r="TNO789" s="39"/>
      <c r="TNP789" s="39"/>
      <c r="TNQ789" s="39"/>
      <c r="TNR789" s="39"/>
      <c r="TNS789" s="39"/>
      <c r="TNT789" s="39"/>
      <c r="TNU789" s="39"/>
      <c r="TNV789" s="39"/>
      <c r="TNW789" s="39"/>
      <c r="TNX789" s="39"/>
      <c r="TNY789" s="39"/>
      <c r="TNZ789" s="39"/>
      <c r="TOA789" s="39"/>
      <c r="TOB789" s="39"/>
      <c r="TOC789" s="39"/>
      <c r="TOD789" s="39"/>
      <c r="TOE789" s="39"/>
      <c r="TOF789" s="39"/>
      <c r="TOG789" s="39"/>
      <c r="TOH789" s="39"/>
      <c r="TOI789" s="39"/>
      <c r="TOJ789" s="39"/>
      <c r="TOK789" s="39"/>
      <c r="TOL789" s="39"/>
      <c r="TOM789" s="39"/>
      <c r="TON789" s="39"/>
      <c r="TOO789" s="39"/>
      <c r="TOP789" s="39"/>
      <c r="TOQ789" s="39"/>
      <c r="TOR789" s="39"/>
      <c r="TOS789" s="39"/>
      <c r="TOT789" s="39"/>
      <c r="TOU789" s="39"/>
      <c r="TOV789" s="39"/>
      <c r="TOW789" s="39"/>
      <c r="TOX789" s="39"/>
      <c r="TOY789" s="39"/>
      <c r="TOZ789" s="39"/>
      <c r="TPA789" s="39"/>
      <c r="TPB789" s="39"/>
      <c r="TPC789" s="39"/>
      <c r="TPD789" s="39"/>
      <c r="TPE789" s="39"/>
      <c r="TPF789" s="39"/>
      <c r="TPG789" s="39"/>
      <c r="TPH789" s="39"/>
      <c r="TPI789" s="39"/>
      <c r="TPJ789" s="39"/>
      <c r="TPK789" s="39"/>
      <c r="TPL789" s="39"/>
      <c r="TPM789" s="39"/>
      <c r="TPN789" s="39"/>
      <c r="TPO789" s="39"/>
      <c r="TPP789" s="39"/>
      <c r="TPQ789" s="39"/>
      <c r="TPR789" s="39"/>
      <c r="TPS789" s="39"/>
      <c r="TPT789" s="39"/>
      <c r="TPU789" s="39"/>
      <c r="TPV789" s="39"/>
      <c r="TPW789" s="39"/>
      <c r="TPX789" s="39"/>
      <c r="TPY789" s="39"/>
      <c r="TPZ789" s="39"/>
      <c r="TQA789" s="39"/>
      <c r="TQB789" s="39"/>
      <c r="TQC789" s="39"/>
      <c r="TQD789" s="39"/>
      <c r="TQE789" s="39"/>
      <c r="TQF789" s="39"/>
      <c r="TQG789" s="39"/>
      <c r="TQH789" s="39"/>
      <c r="TQI789" s="39"/>
      <c r="TQJ789" s="39"/>
      <c r="TQK789" s="39"/>
      <c r="TQL789" s="39"/>
      <c r="TQM789" s="39"/>
      <c r="TQN789" s="39"/>
      <c r="TQO789" s="39"/>
      <c r="TQP789" s="39"/>
      <c r="TQQ789" s="39"/>
      <c r="TQR789" s="39"/>
      <c r="TQS789" s="39"/>
      <c r="TQT789" s="39"/>
      <c r="TQU789" s="39"/>
      <c r="TQV789" s="39"/>
      <c r="TQW789" s="39"/>
      <c r="TQX789" s="39"/>
      <c r="TQY789" s="39"/>
      <c r="TQZ789" s="39"/>
      <c r="TRA789" s="39"/>
      <c r="TRB789" s="39"/>
      <c r="TRC789" s="39"/>
      <c r="TRD789" s="39"/>
      <c r="TRE789" s="39"/>
      <c r="TRF789" s="39"/>
      <c r="TRG789" s="39"/>
      <c r="TRH789" s="39"/>
      <c r="TRI789" s="39"/>
      <c r="TRJ789" s="39"/>
      <c r="TRK789" s="39"/>
      <c r="TRL789" s="39"/>
      <c r="TRM789" s="39"/>
      <c r="TRN789" s="39"/>
      <c r="TRO789" s="39"/>
      <c r="TRP789" s="39"/>
      <c r="TRQ789" s="39"/>
      <c r="TRR789" s="39"/>
      <c r="TRS789" s="39"/>
      <c r="TRT789" s="39"/>
      <c r="TRU789" s="39"/>
      <c r="TRV789" s="39"/>
      <c r="TRW789" s="39"/>
      <c r="TRX789" s="39"/>
      <c r="TRY789" s="39"/>
      <c r="TRZ789" s="39"/>
      <c r="TSA789" s="39"/>
      <c r="TSB789" s="39"/>
      <c r="TSC789" s="39"/>
      <c r="TSD789" s="39"/>
      <c r="TSE789" s="39"/>
      <c r="TSF789" s="39"/>
      <c r="TSG789" s="39"/>
      <c r="TSH789" s="39"/>
      <c r="TSI789" s="39"/>
      <c r="TSJ789" s="39"/>
      <c r="TSK789" s="39"/>
      <c r="TSL789" s="39"/>
      <c r="TSM789" s="39"/>
      <c r="TSN789" s="39"/>
      <c r="TSO789" s="39"/>
      <c r="TSP789" s="39"/>
      <c r="TSQ789" s="39"/>
      <c r="TSR789" s="39"/>
      <c r="TSS789" s="39"/>
      <c r="TST789" s="39"/>
      <c r="TSU789" s="39"/>
      <c r="TSV789" s="39"/>
      <c r="TSW789" s="39"/>
      <c r="TSX789" s="39"/>
      <c r="TSY789" s="39"/>
      <c r="TSZ789" s="39"/>
      <c r="TTA789" s="39"/>
      <c r="TTB789" s="39"/>
      <c r="TTC789" s="39"/>
      <c r="TTD789" s="39"/>
      <c r="TTE789" s="39"/>
      <c r="TTF789" s="39"/>
      <c r="TTG789" s="39"/>
      <c r="TTH789" s="39"/>
      <c r="TTI789" s="39"/>
      <c r="TTJ789" s="39"/>
      <c r="TTK789" s="39"/>
      <c r="TTL789" s="39"/>
      <c r="TTM789" s="39"/>
      <c r="TTN789" s="39"/>
      <c r="TTO789" s="39"/>
      <c r="TTP789" s="39"/>
      <c r="TTQ789" s="39"/>
      <c r="TTR789" s="39"/>
      <c r="TTS789" s="39"/>
      <c r="TTT789" s="39"/>
      <c r="TTU789" s="39"/>
      <c r="TTV789" s="39"/>
      <c r="TTW789" s="39"/>
      <c r="TTX789" s="39"/>
      <c r="TTY789" s="39"/>
      <c r="TTZ789" s="39"/>
      <c r="TUA789" s="39"/>
      <c r="TUB789" s="39"/>
      <c r="TUC789" s="39"/>
      <c r="TUD789" s="39"/>
      <c r="TUE789" s="39"/>
      <c r="TUF789" s="39"/>
      <c r="TUG789" s="39"/>
      <c r="TUH789" s="39"/>
      <c r="TUI789" s="39"/>
      <c r="TUJ789" s="39"/>
      <c r="TUK789" s="39"/>
      <c r="TUL789" s="39"/>
      <c r="TUM789" s="39"/>
      <c r="TUN789" s="39"/>
      <c r="TUO789" s="39"/>
      <c r="TUP789" s="39"/>
      <c r="TUQ789" s="39"/>
      <c r="TUR789" s="39"/>
      <c r="TUS789" s="39"/>
      <c r="TUT789" s="39"/>
      <c r="TUU789" s="39"/>
      <c r="TUV789" s="39"/>
      <c r="TUW789" s="39"/>
      <c r="TUX789" s="39"/>
      <c r="TUY789" s="39"/>
      <c r="TUZ789" s="39"/>
      <c r="TVA789" s="39"/>
      <c r="TVB789" s="39"/>
      <c r="TVC789" s="39"/>
      <c r="TVD789" s="39"/>
      <c r="TVE789" s="39"/>
      <c r="TVF789" s="39"/>
      <c r="TVG789" s="39"/>
      <c r="TVH789" s="39"/>
      <c r="TVI789" s="39"/>
      <c r="TVJ789" s="39"/>
      <c r="TVK789" s="39"/>
      <c r="TVL789" s="39"/>
      <c r="TVM789" s="39"/>
      <c r="TVN789" s="39"/>
      <c r="TVO789" s="39"/>
      <c r="TVP789" s="39"/>
      <c r="TVQ789" s="39"/>
      <c r="TVR789" s="39"/>
      <c r="TVS789" s="39"/>
      <c r="TVT789" s="39"/>
      <c r="TVU789" s="39"/>
      <c r="TVV789" s="39"/>
      <c r="TVW789" s="39"/>
      <c r="TVX789" s="39"/>
      <c r="TVY789" s="39"/>
      <c r="TVZ789" s="39"/>
      <c r="TWA789" s="39"/>
      <c r="TWB789" s="39"/>
      <c r="TWC789" s="39"/>
      <c r="TWD789" s="39"/>
      <c r="TWE789" s="39"/>
      <c r="TWF789" s="39"/>
      <c r="TWG789" s="39"/>
      <c r="TWH789" s="39"/>
      <c r="TWI789" s="39"/>
      <c r="TWJ789" s="39"/>
      <c r="TWK789" s="39"/>
      <c r="TWL789" s="39"/>
      <c r="TWM789" s="39"/>
      <c r="TWN789" s="39"/>
      <c r="TWO789" s="39"/>
      <c r="TWP789" s="39"/>
      <c r="TWQ789" s="39"/>
      <c r="TWR789" s="39"/>
      <c r="TWS789" s="39"/>
      <c r="TWT789" s="39"/>
      <c r="TWU789" s="39"/>
      <c r="TWV789" s="39"/>
      <c r="TWW789" s="39"/>
      <c r="TWX789" s="39"/>
      <c r="TWY789" s="39"/>
      <c r="TWZ789" s="39"/>
      <c r="TXA789" s="39"/>
      <c r="TXB789" s="39"/>
      <c r="TXC789" s="39"/>
      <c r="TXD789" s="39"/>
      <c r="TXE789" s="39"/>
      <c r="TXF789" s="39"/>
      <c r="TXG789" s="39"/>
      <c r="TXH789" s="39"/>
      <c r="TXI789" s="39"/>
      <c r="TXJ789" s="39"/>
      <c r="TXK789" s="39"/>
      <c r="TXL789" s="39"/>
      <c r="TXM789" s="39"/>
      <c r="TXN789" s="39"/>
      <c r="TXO789" s="39"/>
      <c r="TXP789" s="39"/>
      <c r="TXQ789" s="39"/>
      <c r="TXR789" s="39"/>
      <c r="TXS789" s="39"/>
      <c r="TXT789" s="39"/>
      <c r="TXU789" s="39"/>
      <c r="TXV789" s="39"/>
      <c r="TXW789" s="39"/>
      <c r="TXX789" s="39"/>
      <c r="TXY789" s="39"/>
      <c r="TXZ789" s="39"/>
      <c r="TYA789" s="39"/>
      <c r="TYB789" s="39"/>
      <c r="TYC789" s="39"/>
      <c r="TYD789" s="39"/>
      <c r="TYE789" s="39"/>
      <c r="TYF789" s="39"/>
      <c r="TYG789" s="39"/>
      <c r="TYH789" s="39"/>
      <c r="TYI789" s="39"/>
      <c r="TYJ789" s="39"/>
      <c r="TYK789" s="39"/>
      <c r="TYL789" s="39"/>
      <c r="TYM789" s="39"/>
      <c r="TYN789" s="39"/>
      <c r="TYO789" s="39"/>
      <c r="TYP789" s="39"/>
      <c r="TYQ789" s="39"/>
      <c r="TYR789" s="39"/>
      <c r="TYS789" s="39"/>
      <c r="TYT789" s="39"/>
      <c r="TYU789" s="39"/>
      <c r="TYV789" s="39"/>
      <c r="TYW789" s="39"/>
      <c r="TYX789" s="39"/>
      <c r="TYY789" s="39"/>
      <c r="TYZ789" s="39"/>
      <c r="TZA789" s="39"/>
      <c r="TZB789" s="39"/>
      <c r="TZC789" s="39"/>
      <c r="TZD789" s="39"/>
      <c r="TZE789" s="39"/>
      <c r="TZF789" s="39"/>
      <c r="TZG789" s="39"/>
      <c r="TZH789" s="39"/>
      <c r="TZI789" s="39"/>
      <c r="TZJ789" s="39"/>
      <c r="TZK789" s="39"/>
      <c r="TZL789" s="39"/>
      <c r="TZM789" s="39"/>
      <c r="TZN789" s="39"/>
      <c r="TZO789" s="39"/>
      <c r="TZP789" s="39"/>
      <c r="TZQ789" s="39"/>
      <c r="TZR789" s="39"/>
      <c r="TZS789" s="39"/>
      <c r="TZT789" s="39"/>
      <c r="TZU789" s="39"/>
      <c r="TZV789" s="39"/>
      <c r="TZW789" s="39"/>
      <c r="TZX789" s="39"/>
      <c r="TZY789" s="39"/>
      <c r="TZZ789" s="39"/>
      <c r="UAA789" s="39"/>
      <c r="UAB789" s="39"/>
      <c r="UAC789" s="39"/>
      <c r="UAD789" s="39"/>
      <c r="UAE789" s="39"/>
      <c r="UAF789" s="39"/>
      <c r="UAG789" s="39"/>
      <c r="UAH789" s="39"/>
      <c r="UAI789" s="39"/>
      <c r="UAJ789" s="39"/>
      <c r="UAK789" s="39"/>
      <c r="UAL789" s="39"/>
      <c r="UAM789" s="39"/>
      <c r="UAN789" s="39"/>
      <c r="UAO789" s="39"/>
      <c r="UAP789" s="39"/>
      <c r="UAQ789" s="39"/>
      <c r="UAR789" s="39"/>
      <c r="UAS789" s="39"/>
      <c r="UAT789" s="39"/>
      <c r="UAU789" s="39"/>
      <c r="UAV789" s="39"/>
      <c r="UAW789" s="39"/>
      <c r="UAX789" s="39"/>
      <c r="UAY789" s="39"/>
      <c r="UAZ789" s="39"/>
      <c r="UBA789" s="39"/>
      <c r="UBB789" s="39"/>
      <c r="UBC789" s="39"/>
      <c r="UBD789" s="39"/>
      <c r="UBE789" s="39"/>
      <c r="UBF789" s="39"/>
      <c r="UBG789" s="39"/>
      <c r="UBH789" s="39"/>
      <c r="UBI789" s="39"/>
      <c r="UBJ789" s="39"/>
      <c r="UBK789" s="39"/>
      <c r="UBL789" s="39"/>
      <c r="UBM789" s="39"/>
      <c r="UBN789" s="39"/>
      <c r="UBO789" s="39"/>
      <c r="UBP789" s="39"/>
      <c r="UBQ789" s="39"/>
      <c r="UBR789" s="39"/>
      <c r="UBS789" s="39"/>
      <c r="UBT789" s="39"/>
      <c r="UBU789" s="39"/>
      <c r="UBV789" s="39"/>
      <c r="UBW789" s="39"/>
      <c r="UBX789" s="39"/>
      <c r="UBY789" s="39"/>
      <c r="UBZ789" s="39"/>
      <c r="UCA789" s="39"/>
      <c r="UCB789" s="39"/>
      <c r="UCC789" s="39"/>
      <c r="UCD789" s="39"/>
      <c r="UCE789" s="39"/>
      <c r="UCF789" s="39"/>
      <c r="UCG789" s="39"/>
      <c r="UCH789" s="39"/>
      <c r="UCI789" s="39"/>
      <c r="UCJ789" s="39"/>
      <c r="UCK789" s="39"/>
      <c r="UCL789" s="39"/>
      <c r="UCM789" s="39"/>
      <c r="UCN789" s="39"/>
      <c r="UCO789" s="39"/>
      <c r="UCP789" s="39"/>
      <c r="UCQ789" s="39"/>
      <c r="UCR789" s="39"/>
      <c r="UCS789" s="39"/>
      <c r="UCT789" s="39"/>
      <c r="UCU789" s="39"/>
      <c r="UCV789" s="39"/>
      <c r="UCW789" s="39"/>
      <c r="UCX789" s="39"/>
      <c r="UCY789" s="39"/>
      <c r="UCZ789" s="39"/>
      <c r="UDA789" s="39"/>
      <c r="UDB789" s="39"/>
      <c r="UDC789" s="39"/>
      <c r="UDD789" s="39"/>
      <c r="UDE789" s="39"/>
      <c r="UDF789" s="39"/>
      <c r="UDG789" s="39"/>
      <c r="UDH789" s="39"/>
      <c r="UDI789" s="39"/>
      <c r="UDJ789" s="39"/>
      <c r="UDK789" s="39"/>
      <c r="UDL789" s="39"/>
      <c r="UDM789" s="39"/>
      <c r="UDN789" s="39"/>
      <c r="UDO789" s="39"/>
      <c r="UDP789" s="39"/>
      <c r="UDQ789" s="39"/>
      <c r="UDR789" s="39"/>
      <c r="UDS789" s="39"/>
      <c r="UDT789" s="39"/>
      <c r="UDU789" s="39"/>
      <c r="UDV789" s="39"/>
      <c r="UDW789" s="39"/>
      <c r="UDX789" s="39"/>
      <c r="UDY789" s="39"/>
      <c r="UDZ789" s="39"/>
      <c r="UEA789" s="39"/>
      <c r="UEB789" s="39"/>
      <c r="UEC789" s="39"/>
      <c r="UED789" s="39"/>
      <c r="UEE789" s="39"/>
      <c r="UEF789" s="39"/>
      <c r="UEG789" s="39"/>
      <c r="UEH789" s="39"/>
      <c r="UEI789" s="39"/>
      <c r="UEJ789" s="39"/>
      <c r="UEK789" s="39"/>
      <c r="UEL789" s="39"/>
      <c r="UEM789" s="39"/>
      <c r="UEN789" s="39"/>
      <c r="UEO789" s="39"/>
      <c r="UEP789" s="39"/>
      <c r="UEQ789" s="39"/>
      <c r="UER789" s="39"/>
      <c r="UES789" s="39"/>
      <c r="UET789" s="39"/>
      <c r="UEU789" s="39"/>
      <c r="UEV789" s="39"/>
      <c r="UEW789" s="39"/>
      <c r="UEX789" s="39"/>
      <c r="UEY789" s="39"/>
      <c r="UEZ789" s="39"/>
      <c r="UFA789" s="39"/>
      <c r="UFB789" s="39"/>
      <c r="UFC789" s="39"/>
      <c r="UFD789" s="39"/>
      <c r="UFE789" s="39"/>
      <c r="UFF789" s="39"/>
      <c r="UFG789" s="39"/>
      <c r="UFH789" s="39"/>
      <c r="UFI789" s="39"/>
      <c r="UFJ789" s="39"/>
      <c r="UFK789" s="39"/>
      <c r="UFL789" s="39"/>
      <c r="UFM789" s="39"/>
      <c r="UFN789" s="39"/>
      <c r="UFO789" s="39"/>
      <c r="UFP789" s="39"/>
      <c r="UFQ789" s="39"/>
      <c r="UFR789" s="39"/>
      <c r="UFS789" s="39"/>
      <c r="UFT789" s="39"/>
      <c r="UFU789" s="39"/>
      <c r="UFV789" s="39"/>
      <c r="UFW789" s="39"/>
      <c r="UFX789" s="39"/>
      <c r="UFY789" s="39"/>
      <c r="UFZ789" s="39"/>
      <c r="UGA789" s="39"/>
      <c r="UGB789" s="39"/>
      <c r="UGC789" s="39"/>
      <c r="UGD789" s="39"/>
      <c r="UGE789" s="39"/>
      <c r="UGF789" s="39"/>
      <c r="UGG789" s="39"/>
      <c r="UGH789" s="39"/>
      <c r="UGI789" s="39"/>
      <c r="UGJ789" s="39"/>
      <c r="UGK789" s="39"/>
      <c r="UGL789" s="39"/>
      <c r="UGM789" s="39"/>
      <c r="UGN789" s="39"/>
      <c r="UGO789" s="39"/>
      <c r="UGP789" s="39"/>
      <c r="UGQ789" s="39"/>
      <c r="UGR789" s="39"/>
      <c r="UGS789" s="39"/>
      <c r="UGT789" s="39"/>
      <c r="UGU789" s="39"/>
      <c r="UGV789" s="39"/>
      <c r="UGW789" s="39"/>
      <c r="UGX789" s="39"/>
      <c r="UGY789" s="39"/>
      <c r="UGZ789" s="39"/>
      <c r="UHA789" s="39"/>
      <c r="UHB789" s="39"/>
      <c r="UHC789" s="39"/>
      <c r="UHD789" s="39"/>
      <c r="UHE789" s="39"/>
      <c r="UHF789" s="39"/>
      <c r="UHG789" s="39"/>
      <c r="UHH789" s="39"/>
      <c r="UHI789" s="39"/>
      <c r="UHJ789" s="39"/>
      <c r="UHK789" s="39"/>
      <c r="UHL789" s="39"/>
      <c r="UHM789" s="39"/>
      <c r="UHN789" s="39"/>
      <c r="UHO789" s="39"/>
      <c r="UHP789" s="39"/>
      <c r="UHQ789" s="39"/>
      <c r="UHR789" s="39"/>
      <c r="UHS789" s="39"/>
      <c r="UHT789" s="39"/>
      <c r="UHU789" s="39"/>
      <c r="UHV789" s="39"/>
      <c r="UHW789" s="39"/>
      <c r="UHX789" s="39"/>
      <c r="UHY789" s="39"/>
      <c r="UHZ789" s="39"/>
      <c r="UIA789" s="39"/>
      <c r="UIB789" s="39"/>
      <c r="UIC789" s="39"/>
      <c r="UID789" s="39"/>
      <c r="UIE789" s="39"/>
      <c r="UIF789" s="39"/>
      <c r="UIG789" s="39"/>
      <c r="UIH789" s="39"/>
      <c r="UII789" s="39"/>
      <c r="UIJ789" s="39"/>
      <c r="UIK789" s="39"/>
      <c r="UIL789" s="39"/>
      <c r="UIM789" s="39"/>
      <c r="UIN789" s="39"/>
      <c r="UIO789" s="39"/>
      <c r="UIP789" s="39"/>
      <c r="UIQ789" s="39"/>
      <c r="UIR789" s="39"/>
      <c r="UIS789" s="39"/>
      <c r="UIT789" s="39"/>
      <c r="UIU789" s="39"/>
      <c r="UIV789" s="39"/>
      <c r="UIW789" s="39"/>
      <c r="UIX789" s="39"/>
      <c r="UIY789" s="39"/>
      <c r="UIZ789" s="39"/>
      <c r="UJA789" s="39"/>
      <c r="UJB789" s="39"/>
      <c r="UJC789" s="39"/>
      <c r="UJD789" s="39"/>
      <c r="UJE789" s="39"/>
      <c r="UJF789" s="39"/>
      <c r="UJG789" s="39"/>
      <c r="UJH789" s="39"/>
      <c r="UJI789" s="39"/>
      <c r="UJJ789" s="39"/>
      <c r="UJK789" s="39"/>
      <c r="UJL789" s="39"/>
      <c r="UJM789" s="39"/>
      <c r="UJN789" s="39"/>
      <c r="UJO789" s="39"/>
      <c r="UJP789" s="39"/>
      <c r="UJQ789" s="39"/>
      <c r="UJR789" s="39"/>
      <c r="UJS789" s="39"/>
      <c r="UJT789" s="39"/>
      <c r="UJU789" s="39"/>
      <c r="UJV789" s="39"/>
      <c r="UJW789" s="39"/>
      <c r="UJX789" s="39"/>
      <c r="UJY789" s="39"/>
      <c r="UJZ789" s="39"/>
      <c r="UKA789" s="39"/>
      <c r="UKB789" s="39"/>
      <c r="UKC789" s="39"/>
      <c r="UKD789" s="39"/>
      <c r="UKE789" s="39"/>
      <c r="UKF789" s="39"/>
      <c r="UKG789" s="39"/>
      <c r="UKH789" s="39"/>
      <c r="UKI789" s="39"/>
      <c r="UKJ789" s="39"/>
      <c r="UKK789" s="39"/>
      <c r="UKL789" s="39"/>
      <c r="UKM789" s="39"/>
      <c r="UKN789" s="39"/>
      <c r="UKO789" s="39"/>
      <c r="UKP789" s="39"/>
      <c r="UKQ789" s="39"/>
      <c r="UKR789" s="39"/>
      <c r="UKS789" s="39"/>
      <c r="UKT789" s="39"/>
      <c r="UKU789" s="39"/>
      <c r="UKV789" s="39"/>
      <c r="UKW789" s="39"/>
      <c r="UKX789" s="39"/>
      <c r="UKY789" s="39"/>
      <c r="UKZ789" s="39"/>
      <c r="ULA789" s="39"/>
      <c r="ULB789" s="39"/>
      <c r="ULC789" s="39"/>
      <c r="ULD789" s="39"/>
      <c r="ULE789" s="39"/>
      <c r="ULF789" s="39"/>
      <c r="ULG789" s="39"/>
      <c r="ULH789" s="39"/>
      <c r="ULI789" s="39"/>
      <c r="ULJ789" s="39"/>
      <c r="ULK789" s="39"/>
      <c r="ULL789" s="39"/>
      <c r="ULM789" s="39"/>
      <c r="ULN789" s="39"/>
      <c r="ULO789" s="39"/>
      <c r="ULP789" s="39"/>
      <c r="ULQ789" s="39"/>
      <c r="ULR789" s="39"/>
      <c r="ULS789" s="39"/>
      <c r="ULT789" s="39"/>
      <c r="ULU789" s="39"/>
      <c r="ULV789" s="39"/>
      <c r="ULW789" s="39"/>
      <c r="ULX789" s="39"/>
      <c r="ULY789" s="39"/>
      <c r="ULZ789" s="39"/>
      <c r="UMA789" s="39"/>
      <c r="UMB789" s="39"/>
      <c r="UMC789" s="39"/>
      <c r="UMD789" s="39"/>
      <c r="UME789" s="39"/>
      <c r="UMF789" s="39"/>
      <c r="UMG789" s="39"/>
      <c r="UMH789" s="39"/>
      <c r="UMI789" s="39"/>
      <c r="UMJ789" s="39"/>
      <c r="UMK789" s="39"/>
      <c r="UML789" s="39"/>
      <c r="UMM789" s="39"/>
      <c r="UMN789" s="39"/>
      <c r="UMO789" s="39"/>
      <c r="UMP789" s="39"/>
      <c r="UMQ789" s="39"/>
      <c r="UMR789" s="39"/>
      <c r="UMS789" s="39"/>
      <c r="UMT789" s="39"/>
      <c r="UMU789" s="39"/>
      <c r="UMV789" s="39"/>
      <c r="UMW789" s="39"/>
      <c r="UMX789" s="39"/>
      <c r="UMY789" s="39"/>
      <c r="UMZ789" s="39"/>
      <c r="UNA789" s="39"/>
      <c r="UNB789" s="39"/>
      <c r="UNC789" s="39"/>
      <c r="UND789" s="39"/>
      <c r="UNE789" s="39"/>
      <c r="UNF789" s="39"/>
      <c r="UNG789" s="39"/>
      <c r="UNH789" s="39"/>
      <c r="UNI789" s="39"/>
      <c r="UNJ789" s="39"/>
      <c r="UNK789" s="39"/>
      <c r="UNL789" s="39"/>
      <c r="UNM789" s="39"/>
      <c r="UNN789" s="39"/>
      <c r="UNO789" s="39"/>
      <c r="UNP789" s="39"/>
      <c r="UNQ789" s="39"/>
      <c r="UNR789" s="39"/>
      <c r="UNS789" s="39"/>
      <c r="UNT789" s="39"/>
      <c r="UNU789" s="39"/>
      <c r="UNV789" s="39"/>
      <c r="UNW789" s="39"/>
      <c r="UNX789" s="39"/>
      <c r="UNY789" s="39"/>
      <c r="UNZ789" s="39"/>
      <c r="UOA789" s="39"/>
      <c r="UOB789" s="39"/>
      <c r="UOC789" s="39"/>
      <c r="UOD789" s="39"/>
      <c r="UOE789" s="39"/>
      <c r="UOF789" s="39"/>
      <c r="UOG789" s="39"/>
      <c r="UOH789" s="39"/>
      <c r="UOI789" s="39"/>
      <c r="UOJ789" s="39"/>
      <c r="UOK789" s="39"/>
      <c r="UOL789" s="39"/>
      <c r="UOM789" s="39"/>
      <c r="UON789" s="39"/>
      <c r="UOO789" s="39"/>
      <c r="UOP789" s="39"/>
      <c r="UOQ789" s="39"/>
      <c r="UOR789" s="39"/>
      <c r="UOS789" s="39"/>
      <c r="UOT789" s="39"/>
      <c r="UOU789" s="39"/>
      <c r="UOV789" s="39"/>
      <c r="UOW789" s="39"/>
      <c r="UOX789" s="39"/>
      <c r="UOY789" s="39"/>
      <c r="UOZ789" s="39"/>
      <c r="UPA789" s="39"/>
      <c r="UPB789" s="39"/>
      <c r="UPC789" s="39"/>
      <c r="UPD789" s="39"/>
      <c r="UPE789" s="39"/>
      <c r="UPF789" s="39"/>
      <c r="UPG789" s="39"/>
      <c r="UPH789" s="39"/>
      <c r="UPI789" s="39"/>
      <c r="UPJ789" s="39"/>
      <c r="UPK789" s="39"/>
      <c r="UPL789" s="39"/>
      <c r="UPM789" s="39"/>
      <c r="UPN789" s="39"/>
      <c r="UPO789" s="39"/>
      <c r="UPP789" s="39"/>
      <c r="UPQ789" s="39"/>
      <c r="UPR789" s="39"/>
      <c r="UPS789" s="39"/>
      <c r="UPT789" s="39"/>
      <c r="UPU789" s="39"/>
      <c r="UPV789" s="39"/>
      <c r="UPW789" s="39"/>
      <c r="UPX789" s="39"/>
      <c r="UPY789" s="39"/>
      <c r="UPZ789" s="39"/>
      <c r="UQA789" s="39"/>
      <c r="UQB789" s="39"/>
      <c r="UQC789" s="39"/>
      <c r="UQD789" s="39"/>
      <c r="UQE789" s="39"/>
      <c r="UQF789" s="39"/>
      <c r="UQG789" s="39"/>
      <c r="UQH789" s="39"/>
      <c r="UQI789" s="39"/>
      <c r="UQJ789" s="39"/>
      <c r="UQK789" s="39"/>
      <c r="UQL789" s="39"/>
      <c r="UQM789" s="39"/>
      <c r="UQN789" s="39"/>
      <c r="UQO789" s="39"/>
      <c r="UQP789" s="39"/>
      <c r="UQQ789" s="39"/>
      <c r="UQR789" s="39"/>
      <c r="UQS789" s="39"/>
      <c r="UQT789" s="39"/>
      <c r="UQU789" s="39"/>
      <c r="UQV789" s="39"/>
      <c r="UQW789" s="39"/>
      <c r="UQX789" s="39"/>
      <c r="UQY789" s="39"/>
      <c r="UQZ789" s="39"/>
      <c r="URA789" s="39"/>
      <c r="URB789" s="39"/>
      <c r="URC789" s="39"/>
      <c r="URD789" s="39"/>
      <c r="URE789" s="39"/>
      <c r="URF789" s="39"/>
      <c r="URG789" s="39"/>
      <c r="URH789" s="39"/>
      <c r="URI789" s="39"/>
      <c r="URJ789" s="39"/>
      <c r="URK789" s="39"/>
      <c r="URL789" s="39"/>
      <c r="URM789" s="39"/>
      <c r="URN789" s="39"/>
      <c r="URO789" s="39"/>
      <c r="URP789" s="39"/>
      <c r="URQ789" s="39"/>
      <c r="URR789" s="39"/>
      <c r="URS789" s="39"/>
      <c r="URT789" s="39"/>
      <c r="URU789" s="39"/>
      <c r="URV789" s="39"/>
      <c r="URW789" s="39"/>
      <c r="URX789" s="39"/>
      <c r="URY789" s="39"/>
      <c r="URZ789" s="39"/>
      <c r="USA789" s="39"/>
      <c r="USB789" s="39"/>
      <c r="USC789" s="39"/>
      <c r="USD789" s="39"/>
      <c r="USE789" s="39"/>
      <c r="USF789" s="39"/>
      <c r="USG789" s="39"/>
      <c r="USH789" s="39"/>
      <c r="USI789" s="39"/>
      <c r="USJ789" s="39"/>
      <c r="USK789" s="39"/>
      <c r="USL789" s="39"/>
      <c r="USM789" s="39"/>
      <c r="USN789" s="39"/>
      <c r="USO789" s="39"/>
      <c r="USP789" s="39"/>
      <c r="USQ789" s="39"/>
      <c r="USR789" s="39"/>
      <c r="USS789" s="39"/>
      <c r="UST789" s="39"/>
      <c r="USU789" s="39"/>
      <c r="USV789" s="39"/>
      <c r="USW789" s="39"/>
      <c r="USX789" s="39"/>
      <c r="USY789" s="39"/>
      <c r="USZ789" s="39"/>
      <c r="UTA789" s="39"/>
      <c r="UTB789" s="39"/>
      <c r="UTC789" s="39"/>
      <c r="UTD789" s="39"/>
      <c r="UTE789" s="39"/>
      <c r="UTF789" s="39"/>
      <c r="UTG789" s="39"/>
      <c r="UTH789" s="39"/>
      <c r="UTI789" s="39"/>
      <c r="UTJ789" s="39"/>
      <c r="UTK789" s="39"/>
      <c r="UTL789" s="39"/>
      <c r="UTM789" s="39"/>
      <c r="UTN789" s="39"/>
      <c r="UTO789" s="39"/>
      <c r="UTP789" s="39"/>
      <c r="UTQ789" s="39"/>
      <c r="UTR789" s="39"/>
      <c r="UTS789" s="39"/>
      <c r="UTT789" s="39"/>
      <c r="UTU789" s="39"/>
      <c r="UTV789" s="39"/>
      <c r="UTW789" s="39"/>
      <c r="UTX789" s="39"/>
      <c r="UTY789" s="39"/>
      <c r="UTZ789" s="39"/>
      <c r="UUA789" s="39"/>
      <c r="UUB789" s="39"/>
      <c r="UUC789" s="39"/>
      <c r="UUD789" s="39"/>
      <c r="UUE789" s="39"/>
      <c r="UUF789" s="39"/>
      <c r="UUG789" s="39"/>
      <c r="UUH789" s="39"/>
      <c r="UUI789" s="39"/>
      <c r="UUJ789" s="39"/>
      <c r="UUK789" s="39"/>
      <c r="UUL789" s="39"/>
      <c r="UUM789" s="39"/>
      <c r="UUN789" s="39"/>
      <c r="UUO789" s="39"/>
      <c r="UUP789" s="39"/>
      <c r="UUQ789" s="39"/>
      <c r="UUR789" s="39"/>
      <c r="UUS789" s="39"/>
      <c r="UUT789" s="39"/>
      <c r="UUU789" s="39"/>
      <c r="UUV789" s="39"/>
      <c r="UUW789" s="39"/>
      <c r="UUX789" s="39"/>
      <c r="UUY789" s="39"/>
      <c r="UUZ789" s="39"/>
      <c r="UVA789" s="39"/>
      <c r="UVB789" s="39"/>
      <c r="UVC789" s="39"/>
      <c r="UVD789" s="39"/>
      <c r="UVE789" s="39"/>
      <c r="UVF789" s="39"/>
      <c r="UVG789" s="39"/>
      <c r="UVH789" s="39"/>
      <c r="UVI789" s="39"/>
      <c r="UVJ789" s="39"/>
      <c r="UVK789" s="39"/>
      <c r="UVL789" s="39"/>
      <c r="UVM789" s="39"/>
      <c r="UVN789" s="39"/>
      <c r="UVO789" s="39"/>
      <c r="UVP789" s="39"/>
      <c r="UVQ789" s="39"/>
      <c r="UVR789" s="39"/>
      <c r="UVS789" s="39"/>
      <c r="UVT789" s="39"/>
      <c r="UVU789" s="39"/>
      <c r="UVV789" s="39"/>
      <c r="UVW789" s="39"/>
      <c r="UVX789" s="39"/>
      <c r="UVY789" s="39"/>
      <c r="UVZ789" s="39"/>
      <c r="UWA789" s="39"/>
      <c r="UWB789" s="39"/>
      <c r="UWC789" s="39"/>
      <c r="UWD789" s="39"/>
      <c r="UWE789" s="39"/>
      <c r="UWF789" s="39"/>
      <c r="UWG789" s="39"/>
      <c r="UWH789" s="39"/>
      <c r="UWI789" s="39"/>
      <c r="UWJ789" s="39"/>
      <c r="UWK789" s="39"/>
      <c r="UWL789" s="39"/>
      <c r="UWM789" s="39"/>
      <c r="UWN789" s="39"/>
      <c r="UWO789" s="39"/>
      <c r="UWP789" s="39"/>
      <c r="UWQ789" s="39"/>
      <c r="UWR789" s="39"/>
      <c r="UWS789" s="39"/>
      <c r="UWT789" s="39"/>
      <c r="UWU789" s="39"/>
      <c r="UWV789" s="39"/>
      <c r="UWW789" s="39"/>
      <c r="UWX789" s="39"/>
      <c r="UWY789" s="39"/>
      <c r="UWZ789" s="39"/>
      <c r="UXA789" s="39"/>
      <c r="UXB789" s="39"/>
      <c r="UXC789" s="39"/>
      <c r="UXD789" s="39"/>
      <c r="UXE789" s="39"/>
      <c r="UXF789" s="39"/>
      <c r="UXG789" s="39"/>
      <c r="UXH789" s="39"/>
      <c r="UXI789" s="39"/>
      <c r="UXJ789" s="39"/>
      <c r="UXK789" s="39"/>
      <c r="UXL789" s="39"/>
      <c r="UXM789" s="39"/>
      <c r="UXN789" s="39"/>
      <c r="UXO789" s="39"/>
      <c r="UXP789" s="39"/>
      <c r="UXQ789" s="39"/>
      <c r="UXR789" s="39"/>
      <c r="UXS789" s="39"/>
      <c r="UXT789" s="39"/>
      <c r="UXU789" s="39"/>
      <c r="UXV789" s="39"/>
      <c r="UXW789" s="39"/>
      <c r="UXX789" s="39"/>
      <c r="UXY789" s="39"/>
      <c r="UXZ789" s="39"/>
      <c r="UYA789" s="39"/>
      <c r="UYB789" s="39"/>
      <c r="UYC789" s="39"/>
      <c r="UYD789" s="39"/>
      <c r="UYE789" s="39"/>
      <c r="UYF789" s="39"/>
      <c r="UYG789" s="39"/>
      <c r="UYH789" s="39"/>
      <c r="UYI789" s="39"/>
      <c r="UYJ789" s="39"/>
      <c r="UYK789" s="39"/>
      <c r="UYL789" s="39"/>
      <c r="UYM789" s="39"/>
      <c r="UYN789" s="39"/>
      <c r="UYO789" s="39"/>
      <c r="UYP789" s="39"/>
      <c r="UYQ789" s="39"/>
      <c r="UYR789" s="39"/>
      <c r="UYS789" s="39"/>
      <c r="UYT789" s="39"/>
      <c r="UYU789" s="39"/>
      <c r="UYV789" s="39"/>
      <c r="UYW789" s="39"/>
      <c r="UYX789" s="39"/>
      <c r="UYY789" s="39"/>
      <c r="UYZ789" s="39"/>
      <c r="UZA789" s="39"/>
      <c r="UZB789" s="39"/>
      <c r="UZC789" s="39"/>
      <c r="UZD789" s="39"/>
      <c r="UZE789" s="39"/>
      <c r="UZF789" s="39"/>
      <c r="UZG789" s="39"/>
      <c r="UZH789" s="39"/>
      <c r="UZI789" s="39"/>
      <c r="UZJ789" s="39"/>
      <c r="UZK789" s="39"/>
      <c r="UZL789" s="39"/>
      <c r="UZM789" s="39"/>
      <c r="UZN789" s="39"/>
      <c r="UZO789" s="39"/>
      <c r="UZP789" s="39"/>
      <c r="UZQ789" s="39"/>
      <c r="UZR789" s="39"/>
      <c r="UZS789" s="39"/>
      <c r="UZT789" s="39"/>
      <c r="UZU789" s="39"/>
      <c r="UZV789" s="39"/>
      <c r="UZW789" s="39"/>
      <c r="UZX789" s="39"/>
      <c r="UZY789" s="39"/>
      <c r="UZZ789" s="39"/>
      <c r="VAA789" s="39"/>
      <c r="VAB789" s="39"/>
      <c r="VAC789" s="39"/>
      <c r="VAD789" s="39"/>
      <c r="VAE789" s="39"/>
      <c r="VAF789" s="39"/>
      <c r="VAG789" s="39"/>
      <c r="VAH789" s="39"/>
      <c r="VAI789" s="39"/>
      <c r="VAJ789" s="39"/>
      <c r="VAK789" s="39"/>
      <c r="VAL789" s="39"/>
      <c r="VAM789" s="39"/>
      <c r="VAN789" s="39"/>
      <c r="VAO789" s="39"/>
      <c r="VAP789" s="39"/>
      <c r="VAQ789" s="39"/>
      <c r="VAR789" s="39"/>
      <c r="VAS789" s="39"/>
      <c r="VAT789" s="39"/>
      <c r="VAU789" s="39"/>
      <c r="VAV789" s="39"/>
      <c r="VAW789" s="39"/>
      <c r="VAX789" s="39"/>
      <c r="VAY789" s="39"/>
      <c r="VAZ789" s="39"/>
      <c r="VBA789" s="39"/>
      <c r="VBB789" s="39"/>
      <c r="VBC789" s="39"/>
      <c r="VBD789" s="39"/>
      <c r="VBE789" s="39"/>
      <c r="VBF789" s="39"/>
      <c r="VBG789" s="39"/>
      <c r="VBH789" s="39"/>
      <c r="VBI789" s="39"/>
      <c r="VBJ789" s="39"/>
      <c r="VBK789" s="39"/>
      <c r="VBL789" s="39"/>
      <c r="VBM789" s="39"/>
      <c r="VBN789" s="39"/>
      <c r="VBO789" s="39"/>
      <c r="VBP789" s="39"/>
      <c r="VBQ789" s="39"/>
      <c r="VBR789" s="39"/>
      <c r="VBS789" s="39"/>
      <c r="VBT789" s="39"/>
      <c r="VBU789" s="39"/>
      <c r="VBV789" s="39"/>
      <c r="VBW789" s="39"/>
      <c r="VBX789" s="39"/>
      <c r="VBY789" s="39"/>
      <c r="VBZ789" s="39"/>
      <c r="VCA789" s="39"/>
      <c r="VCB789" s="39"/>
      <c r="VCC789" s="39"/>
      <c r="VCD789" s="39"/>
      <c r="VCE789" s="39"/>
      <c r="VCF789" s="39"/>
      <c r="VCG789" s="39"/>
      <c r="VCH789" s="39"/>
      <c r="VCI789" s="39"/>
      <c r="VCJ789" s="39"/>
      <c r="VCK789" s="39"/>
      <c r="VCL789" s="39"/>
      <c r="VCM789" s="39"/>
      <c r="VCN789" s="39"/>
      <c r="VCO789" s="39"/>
      <c r="VCP789" s="39"/>
      <c r="VCQ789" s="39"/>
      <c r="VCR789" s="39"/>
      <c r="VCS789" s="39"/>
      <c r="VCT789" s="39"/>
      <c r="VCU789" s="39"/>
      <c r="VCV789" s="39"/>
      <c r="VCW789" s="39"/>
      <c r="VCX789" s="39"/>
      <c r="VCY789" s="39"/>
      <c r="VCZ789" s="39"/>
      <c r="VDA789" s="39"/>
      <c r="VDB789" s="39"/>
      <c r="VDC789" s="39"/>
      <c r="VDD789" s="39"/>
      <c r="VDE789" s="39"/>
      <c r="VDF789" s="39"/>
      <c r="VDG789" s="39"/>
      <c r="VDH789" s="39"/>
      <c r="VDI789" s="39"/>
      <c r="VDJ789" s="39"/>
      <c r="VDK789" s="39"/>
      <c r="VDL789" s="39"/>
      <c r="VDM789" s="39"/>
      <c r="VDN789" s="39"/>
      <c r="VDO789" s="39"/>
      <c r="VDP789" s="39"/>
      <c r="VDQ789" s="39"/>
      <c r="VDR789" s="39"/>
      <c r="VDS789" s="39"/>
      <c r="VDT789" s="39"/>
      <c r="VDU789" s="39"/>
      <c r="VDV789" s="39"/>
      <c r="VDW789" s="39"/>
      <c r="VDX789" s="39"/>
      <c r="VDY789" s="39"/>
      <c r="VDZ789" s="39"/>
      <c r="VEA789" s="39"/>
      <c r="VEB789" s="39"/>
      <c r="VEC789" s="39"/>
      <c r="VED789" s="39"/>
      <c r="VEE789" s="39"/>
      <c r="VEF789" s="39"/>
      <c r="VEG789" s="39"/>
      <c r="VEH789" s="39"/>
      <c r="VEI789" s="39"/>
      <c r="VEJ789" s="39"/>
      <c r="VEK789" s="39"/>
      <c r="VEL789" s="39"/>
      <c r="VEM789" s="39"/>
      <c r="VEN789" s="39"/>
      <c r="VEO789" s="39"/>
      <c r="VEP789" s="39"/>
      <c r="VEQ789" s="39"/>
      <c r="VER789" s="39"/>
      <c r="VES789" s="39"/>
      <c r="VET789" s="39"/>
      <c r="VEU789" s="39"/>
      <c r="VEV789" s="39"/>
      <c r="VEW789" s="39"/>
      <c r="VEX789" s="39"/>
      <c r="VEY789" s="39"/>
      <c r="VEZ789" s="39"/>
      <c r="VFA789" s="39"/>
      <c r="VFB789" s="39"/>
      <c r="VFC789" s="39"/>
      <c r="VFD789" s="39"/>
      <c r="VFE789" s="39"/>
      <c r="VFF789" s="39"/>
      <c r="VFG789" s="39"/>
      <c r="VFH789" s="39"/>
      <c r="VFI789" s="39"/>
      <c r="VFJ789" s="39"/>
      <c r="VFK789" s="39"/>
      <c r="VFL789" s="39"/>
      <c r="VFM789" s="39"/>
      <c r="VFN789" s="39"/>
      <c r="VFO789" s="39"/>
      <c r="VFP789" s="39"/>
      <c r="VFQ789" s="39"/>
      <c r="VFR789" s="39"/>
      <c r="VFS789" s="39"/>
      <c r="VFT789" s="39"/>
      <c r="VFU789" s="39"/>
      <c r="VFV789" s="39"/>
      <c r="VFW789" s="39"/>
      <c r="VFX789" s="39"/>
      <c r="VFY789" s="39"/>
      <c r="VFZ789" s="39"/>
      <c r="VGA789" s="39"/>
      <c r="VGB789" s="39"/>
      <c r="VGC789" s="39"/>
      <c r="VGD789" s="39"/>
      <c r="VGE789" s="39"/>
      <c r="VGF789" s="39"/>
      <c r="VGG789" s="39"/>
      <c r="VGH789" s="39"/>
      <c r="VGI789" s="39"/>
      <c r="VGJ789" s="39"/>
      <c r="VGK789" s="39"/>
      <c r="VGL789" s="39"/>
      <c r="VGM789" s="39"/>
      <c r="VGN789" s="39"/>
      <c r="VGO789" s="39"/>
      <c r="VGP789" s="39"/>
      <c r="VGQ789" s="39"/>
      <c r="VGR789" s="39"/>
      <c r="VGS789" s="39"/>
      <c r="VGT789" s="39"/>
      <c r="VGU789" s="39"/>
      <c r="VGV789" s="39"/>
      <c r="VGW789" s="39"/>
      <c r="VGX789" s="39"/>
      <c r="VGY789" s="39"/>
      <c r="VGZ789" s="39"/>
      <c r="VHA789" s="39"/>
      <c r="VHB789" s="39"/>
      <c r="VHC789" s="39"/>
      <c r="VHD789" s="39"/>
      <c r="VHE789" s="39"/>
      <c r="VHF789" s="39"/>
      <c r="VHG789" s="39"/>
      <c r="VHH789" s="39"/>
      <c r="VHI789" s="39"/>
      <c r="VHJ789" s="39"/>
      <c r="VHK789" s="39"/>
      <c r="VHL789" s="39"/>
      <c r="VHM789" s="39"/>
      <c r="VHN789" s="39"/>
      <c r="VHO789" s="39"/>
      <c r="VHP789" s="39"/>
      <c r="VHQ789" s="39"/>
      <c r="VHR789" s="39"/>
      <c r="VHS789" s="39"/>
      <c r="VHT789" s="39"/>
      <c r="VHU789" s="39"/>
      <c r="VHV789" s="39"/>
      <c r="VHW789" s="39"/>
      <c r="VHX789" s="39"/>
      <c r="VHY789" s="39"/>
      <c r="VHZ789" s="39"/>
      <c r="VIA789" s="39"/>
      <c r="VIB789" s="39"/>
      <c r="VIC789" s="39"/>
      <c r="VID789" s="39"/>
      <c r="VIE789" s="39"/>
      <c r="VIF789" s="39"/>
      <c r="VIG789" s="39"/>
      <c r="VIH789" s="39"/>
      <c r="VII789" s="39"/>
      <c r="VIJ789" s="39"/>
      <c r="VIK789" s="39"/>
      <c r="VIL789" s="39"/>
      <c r="VIM789" s="39"/>
      <c r="VIN789" s="39"/>
      <c r="VIO789" s="39"/>
      <c r="VIP789" s="39"/>
      <c r="VIQ789" s="39"/>
      <c r="VIR789" s="39"/>
      <c r="VIS789" s="39"/>
      <c r="VIT789" s="39"/>
      <c r="VIU789" s="39"/>
      <c r="VIV789" s="39"/>
      <c r="VIW789" s="39"/>
      <c r="VIX789" s="39"/>
      <c r="VIY789" s="39"/>
      <c r="VIZ789" s="39"/>
      <c r="VJA789" s="39"/>
      <c r="VJB789" s="39"/>
      <c r="VJC789" s="39"/>
      <c r="VJD789" s="39"/>
      <c r="VJE789" s="39"/>
      <c r="VJF789" s="39"/>
      <c r="VJG789" s="39"/>
      <c r="VJH789" s="39"/>
      <c r="VJI789" s="39"/>
      <c r="VJJ789" s="39"/>
      <c r="VJK789" s="39"/>
      <c r="VJL789" s="39"/>
      <c r="VJM789" s="39"/>
      <c r="VJN789" s="39"/>
      <c r="VJO789" s="39"/>
      <c r="VJP789" s="39"/>
      <c r="VJQ789" s="39"/>
      <c r="VJR789" s="39"/>
      <c r="VJS789" s="39"/>
      <c r="VJT789" s="39"/>
      <c r="VJU789" s="39"/>
      <c r="VJV789" s="39"/>
      <c r="VJW789" s="39"/>
      <c r="VJX789" s="39"/>
      <c r="VJY789" s="39"/>
      <c r="VJZ789" s="39"/>
      <c r="VKA789" s="39"/>
      <c r="VKB789" s="39"/>
      <c r="VKC789" s="39"/>
      <c r="VKD789" s="39"/>
      <c r="VKE789" s="39"/>
      <c r="VKF789" s="39"/>
      <c r="VKG789" s="39"/>
      <c r="VKH789" s="39"/>
      <c r="VKI789" s="39"/>
      <c r="VKJ789" s="39"/>
      <c r="VKK789" s="39"/>
      <c r="VKL789" s="39"/>
      <c r="VKM789" s="39"/>
      <c r="VKN789" s="39"/>
      <c r="VKO789" s="39"/>
      <c r="VKP789" s="39"/>
      <c r="VKQ789" s="39"/>
      <c r="VKR789" s="39"/>
      <c r="VKS789" s="39"/>
      <c r="VKT789" s="39"/>
      <c r="VKU789" s="39"/>
      <c r="VKV789" s="39"/>
      <c r="VKW789" s="39"/>
      <c r="VKX789" s="39"/>
      <c r="VKY789" s="39"/>
      <c r="VKZ789" s="39"/>
      <c r="VLA789" s="39"/>
      <c r="VLB789" s="39"/>
      <c r="VLC789" s="39"/>
      <c r="VLD789" s="39"/>
      <c r="VLE789" s="39"/>
      <c r="VLF789" s="39"/>
      <c r="VLG789" s="39"/>
      <c r="VLH789" s="39"/>
      <c r="VLI789" s="39"/>
      <c r="VLJ789" s="39"/>
      <c r="VLK789" s="39"/>
      <c r="VLL789" s="39"/>
      <c r="VLM789" s="39"/>
      <c r="VLN789" s="39"/>
      <c r="VLO789" s="39"/>
      <c r="VLP789" s="39"/>
      <c r="VLQ789" s="39"/>
      <c r="VLR789" s="39"/>
      <c r="VLS789" s="39"/>
      <c r="VLT789" s="39"/>
      <c r="VLU789" s="39"/>
      <c r="VLV789" s="39"/>
      <c r="VLW789" s="39"/>
      <c r="VLX789" s="39"/>
      <c r="VLY789" s="39"/>
      <c r="VLZ789" s="39"/>
      <c r="VMA789" s="39"/>
      <c r="VMB789" s="39"/>
      <c r="VMC789" s="39"/>
      <c r="VMD789" s="39"/>
      <c r="VME789" s="39"/>
      <c r="VMF789" s="39"/>
      <c r="VMG789" s="39"/>
      <c r="VMH789" s="39"/>
      <c r="VMI789" s="39"/>
      <c r="VMJ789" s="39"/>
      <c r="VMK789" s="39"/>
      <c r="VML789" s="39"/>
      <c r="VMM789" s="39"/>
      <c r="VMN789" s="39"/>
      <c r="VMO789" s="39"/>
      <c r="VMP789" s="39"/>
      <c r="VMQ789" s="39"/>
      <c r="VMR789" s="39"/>
      <c r="VMS789" s="39"/>
      <c r="VMT789" s="39"/>
      <c r="VMU789" s="39"/>
      <c r="VMV789" s="39"/>
      <c r="VMW789" s="39"/>
      <c r="VMX789" s="39"/>
      <c r="VMY789" s="39"/>
      <c r="VMZ789" s="39"/>
      <c r="VNA789" s="39"/>
      <c r="VNB789" s="39"/>
      <c r="VNC789" s="39"/>
      <c r="VND789" s="39"/>
      <c r="VNE789" s="39"/>
      <c r="VNF789" s="39"/>
      <c r="VNG789" s="39"/>
      <c r="VNH789" s="39"/>
      <c r="VNI789" s="39"/>
      <c r="VNJ789" s="39"/>
      <c r="VNK789" s="39"/>
      <c r="VNL789" s="39"/>
      <c r="VNM789" s="39"/>
      <c r="VNN789" s="39"/>
      <c r="VNO789" s="39"/>
      <c r="VNP789" s="39"/>
      <c r="VNQ789" s="39"/>
      <c r="VNR789" s="39"/>
      <c r="VNS789" s="39"/>
      <c r="VNT789" s="39"/>
      <c r="VNU789" s="39"/>
      <c r="VNV789" s="39"/>
      <c r="VNW789" s="39"/>
      <c r="VNX789" s="39"/>
      <c r="VNY789" s="39"/>
      <c r="VNZ789" s="39"/>
      <c r="VOA789" s="39"/>
      <c r="VOB789" s="39"/>
      <c r="VOC789" s="39"/>
      <c r="VOD789" s="39"/>
      <c r="VOE789" s="39"/>
      <c r="VOF789" s="39"/>
      <c r="VOG789" s="39"/>
      <c r="VOH789" s="39"/>
      <c r="VOI789" s="39"/>
      <c r="VOJ789" s="39"/>
      <c r="VOK789" s="39"/>
      <c r="VOL789" s="39"/>
      <c r="VOM789" s="39"/>
      <c r="VON789" s="39"/>
      <c r="VOO789" s="39"/>
      <c r="VOP789" s="39"/>
      <c r="VOQ789" s="39"/>
      <c r="VOR789" s="39"/>
      <c r="VOS789" s="39"/>
      <c r="VOT789" s="39"/>
      <c r="VOU789" s="39"/>
      <c r="VOV789" s="39"/>
      <c r="VOW789" s="39"/>
      <c r="VOX789" s="39"/>
      <c r="VOY789" s="39"/>
      <c r="VOZ789" s="39"/>
      <c r="VPA789" s="39"/>
      <c r="VPB789" s="39"/>
      <c r="VPC789" s="39"/>
      <c r="VPD789" s="39"/>
      <c r="VPE789" s="39"/>
      <c r="VPF789" s="39"/>
      <c r="VPG789" s="39"/>
      <c r="VPH789" s="39"/>
      <c r="VPI789" s="39"/>
      <c r="VPJ789" s="39"/>
      <c r="VPK789" s="39"/>
      <c r="VPL789" s="39"/>
      <c r="VPM789" s="39"/>
      <c r="VPN789" s="39"/>
      <c r="VPO789" s="39"/>
      <c r="VPP789" s="39"/>
      <c r="VPQ789" s="39"/>
      <c r="VPR789" s="39"/>
      <c r="VPS789" s="39"/>
      <c r="VPT789" s="39"/>
      <c r="VPU789" s="39"/>
      <c r="VPV789" s="39"/>
      <c r="VPW789" s="39"/>
      <c r="VPX789" s="39"/>
      <c r="VPY789" s="39"/>
      <c r="VPZ789" s="39"/>
      <c r="VQA789" s="39"/>
      <c r="VQB789" s="39"/>
      <c r="VQC789" s="39"/>
      <c r="VQD789" s="39"/>
      <c r="VQE789" s="39"/>
      <c r="VQF789" s="39"/>
      <c r="VQG789" s="39"/>
      <c r="VQH789" s="39"/>
      <c r="VQI789" s="39"/>
      <c r="VQJ789" s="39"/>
      <c r="VQK789" s="39"/>
      <c r="VQL789" s="39"/>
      <c r="VQM789" s="39"/>
      <c r="VQN789" s="39"/>
      <c r="VQO789" s="39"/>
      <c r="VQP789" s="39"/>
      <c r="VQQ789" s="39"/>
      <c r="VQR789" s="39"/>
      <c r="VQS789" s="39"/>
      <c r="VQT789" s="39"/>
      <c r="VQU789" s="39"/>
      <c r="VQV789" s="39"/>
      <c r="VQW789" s="39"/>
      <c r="VQX789" s="39"/>
      <c r="VQY789" s="39"/>
      <c r="VQZ789" s="39"/>
      <c r="VRA789" s="39"/>
      <c r="VRB789" s="39"/>
      <c r="VRC789" s="39"/>
      <c r="VRD789" s="39"/>
      <c r="VRE789" s="39"/>
      <c r="VRF789" s="39"/>
      <c r="VRG789" s="39"/>
      <c r="VRH789" s="39"/>
      <c r="VRI789" s="39"/>
      <c r="VRJ789" s="39"/>
      <c r="VRK789" s="39"/>
      <c r="VRL789" s="39"/>
      <c r="VRM789" s="39"/>
      <c r="VRN789" s="39"/>
      <c r="VRO789" s="39"/>
      <c r="VRP789" s="39"/>
      <c r="VRQ789" s="39"/>
      <c r="VRR789" s="39"/>
      <c r="VRS789" s="39"/>
      <c r="VRT789" s="39"/>
      <c r="VRU789" s="39"/>
      <c r="VRV789" s="39"/>
      <c r="VRW789" s="39"/>
      <c r="VRX789" s="39"/>
      <c r="VRY789" s="39"/>
      <c r="VRZ789" s="39"/>
      <c r="VSA789" s="39"/>
      <c r="VSB789" s="39"/>
      <c r="VSC789" s="39"/>
      <c r="VSD789" s="39"/>
      <c r="VSE789" s="39"/>
      <c r="VSF789" s="39"/>
      <c r="VSG789" s="39"/>
      <c r="VSH789" s="39"/>
      <c r="VSI789" s="39"/>
      <c r="VSJ789" s="39"/>
      <c r="VSK789" s="39"/>
      <c r="VSL789" s="39"/>
      <c r="VSM789" s="39"/>
      <c r="VSN789" s="39"/>
      <c r="VSO789" s="39"/>
      <c r="VSP789" s="39"/>
      <c r="VSQ789" s="39"/>
      <c r="VSR789" s="39"/>
      <c r="VSS789" s="39"/>
      <c r="VST789" s="39"/>
      <c r="VSU789" s="39"/>
      <c r="VSV789" s="39"/>
      <c r="VSW789" s="39"/>
      <c r="VSX789" s="39"/>
      <c r="VSY789" s="39"/>
      <c r="VSZ789" s="39"/>
      <c r="VTA789" s="39"/>
      <c r="VTB789" s="39"/>
      <c r="VTC789" s="39"/>
      <c r="VTD789" s="39"/>
      <c r="VTE789" s="39"/>
      <c r="VTF789" s="39"/>
      <c r="VTG789" s="39"/>
      <c r="VTH789" s="39"/>
      <c r="VTI789" s="39"/>
      <c r="VTJ789" s="39"/>
      <c r="VTK789" s="39"/>
      <c r="VTL789" s="39"/>
      <c r="VTM789" s="39"/>
      <c r="VTN789" s="39"/>
      <c r="VTO789" s="39"/>
      <c r="VTP789" s="39"/>
      <c r="VTQ789" s="39"/>
      <c r="VTR789" s="39"/>
      <c r="VTS789" s="39"/>
      <c r="VTT789" s="39"/>
      <c r="VTU789" s="39"/>
      <c r="VTV789" s="39"/>
      <c r="VTW789" s="39"/>
      <c r="VTX789" s="39"/>
      <c r="VTY789" s="39"/>
      <c r="VTZ789" s="39"/>
      <c r="VUA789" s="39"/>
      <c r="VUB789" s="39"/>
      <c r="VUC789" s="39"/>
      <c r="VUD789" s="39"/>
      <c r="VUE789" s="39"/>
      <c r="VUF789" s="39"/>
      <c r="VUG789" s="39"/>
      <c r="VUH789" s="39"/>
      <c r="VUI789" s="39"/>
      <c r="VUJ789" s="39"/>
      <c r="VUK789" s="39"/>
      <c r="VUL789" s="39"/>
      <c r="VUM789" s="39"/>
      <c r="VUN789" s="39"/>
      <c r="VUO789" s="39"/>
      <c r="VUP789" s="39"/>
      <c r="VUQ789" s="39"/>
      <c r="VUR789" s="39"/>
      <c r="VUS789" s="39"/>
      <c r="VUT789" s="39"/>
      <c r="VUU789" s="39"/>
      <c r="VUV789" s="39"/>
      <c r="VUW789" s="39"/>
      <c r="VUX789" s="39"/>
      <c r="VUY789" s="39"/>
      <c r="VUZ789" s="39"/>
      <c r="VVA789" s="39"/>
      <c r="VVB789" s="39"/>
      <c r="VVC789" s="39"/>
      <c r="VVD789" s="39"/>
      <c r="VVE789" s="39"/>
      <c r="VVF789" s="39"/>
      <c r="VVG789" s="39"/>
      <c r="VVH789" s="39"/>
      <c r="VVI789" s="39"/>
      <c r="VVJ789" s="39"/>
      <c r="VVK789" s="39"/>
      <c r="VVL789" s="39"/>
      <c r="VVM789" s="39"/>
      <c r="VVN789" s="39"/>
      <c r="VVO789" s="39"/>
      <c r="VVP789" s="39"/>
      <c r="VVQ789" s="39"/>
      <c r="VVR789" s="39"/>
      <c r="VVS789" s="39"/>
      <c r="VVT789" s="39"/>
      <c r="VVU789" s="39"/>
      <c r="VVV789" s="39"/>
      <c r="VVW789" s="39"/>
      <c r="VVX789" s="39"/>
      <c r="VVY789" s="39"/>
      <c r="VVZ789" s="39"/>
      <c r="VWA789" s="39"/>
      <c r="VWB789" s="39"/>
      <c r="VWC789" s="39"/>
      <c r="VWD789" s="39"/>
      <c r="VWE789" s="39"/>
      <c r="VWF789" s="39"/>
      <c r="VWG789" s="39"/>
      <c r="VWH789" s="39"/>
      <c r="VWI789" s="39"/>
      <c r="VWJ789" s="39"/>
      <c r="VWK789" s="39"/>
      <c r="VWL789" s="39"/>
      <c r="VWM789" s="39"/>
      <c r="VWN789" s="39"/>
      <c r="VWO789" s="39"/>
      <c r="VWP789" s="39"/>
      <c r="VWQ789" s="39"/>
      <c r="VWR789" s="39"/>
      <c r="VWS789" s="39"/>
      <c r="VWT789" s="39"/>
      <c r="VWU789" s="39"/>
      <c r="VWV789" s="39"/>
      <c r="VWW789" s="39"/>
      <c r="VWX789" s="39"/>
      <c r="VWY789" s="39"/>
      <c r="VWZ789" s="39"/>
      <c r="VXA789" s="39"/>
      <c r="VXB789" s="39"/>
      <c r="VXC789" s="39"/>
      <c r="VXD789" s="39"/>
      <c r="VXE789" s="39"/>
      <c r="VXF789" s="39"/>
      <c r="VXG789" s="39"/>
      <c r="VXH789" s="39"/>
      <c r="VXI789" s="39"/>
      <c r="VXJ789" s="39"/>
      <c r="VXK789" s="39"/>
      <c r="VXL789" s="39"/>
      <c r="VXM789" s="39"/>
      <c r="VXN789" s="39"/>
      <c r="VXO789" s="39"/>
      <c r="VXP789" s="39"/>
      <c r="VXQ789" s="39"/>
      <c r="VXR789" s="39"/>
      <c r="VXS789" s="39"/>
      <c r="VXT789" s="39"/>
      <c r="VXU789" s="39"/>
      <c r="VXV789" s="39"/>
      <c r="VXW789" s="39"/>
      <c r="VXX789" s="39"/>
      <c r="VXY789" s="39"/>
      <c r="VXZ789" s="39"/>
      <c r="VYA789" s="39"/>
      <c r="VYB789" s="39"/>
      <c r="VYC789" s="39"/>
      <c r="VYD789" s="39"/>
      <c r="VYE789" s="39"/>
      <c r="VYF789" s="39"/>
      <c r="VYG789" s="39"/>
      <c r="VYH789" s="39"/>
      <c r="VYI789" s="39"/>
      <c r="VYJ789" s="39"/>
      <c r="VYK789" s="39"/>
      <c r="VYL789" s="39"/>
      <c r="VYM789" s="39"/>
      <c r="VYN789" s="39"/>
      <c r="VYO789" s="39"/>
      <c r="VYP789" s="39"/>
      <c r="VYQ789" s="39"/>
      <c r="VYR789" s="39"/>
      <c r="VYS789" s="39"/>
      <c r="VYT789" s="39"/>
      <c r="VYU789" s="39"/>
      <c r="VYV789" s="39"/>
      <c r="VYW789" s="39"/>
      <c r="VYX789" s="39"/>
      <c r="VYY789" s="39"/>
      <c r="VYZ789" s="39"/>
      <c r="VZA789" s="39"/>
      <c r="VZB789" s="39"/>
      <c r="VZC789" s="39"/>
      <c r="VZD789" s="39"/>
      <c r="VZE789" s="39"/>
      <c r="VZF789" s="39"/>
      <c r="VZG789" s="39"/>
      <c r="VZH789" s="39"/>
      <c r="VZI789" s="39"/>
      <c r="VZJ789" s="39"/>
      <c r="VZK789" s="39"/>
      <c r="VZL789" s="39"/>
      <c r="VZM789" s="39"/>
      <c r="VZN789" s="39"/>
      <c r="VZO789" s="39"/>
      <c r="VZP789" s="39"/>
      <c r="VZQ789" s="39"/>
      <c r="VZR789" s="39"/>
      <c r="VZS789" s="39"/>
      <c r="VZT789" s="39"/>
      <c r="VZU789" s="39"/>
      <c r="VZV789" s="39"/>
      <c r="VZW789" s="39"/>
      <c r="VZX789" s="39"/>
      <c r="VZY789" s="39"/>
      <c r="VZZ789" s="39"/>
      <c r="WAA789" s="39"/>
      <c r="WAB789" s="39"/>
      <c r="WAC789" s="39"/>
      <c r="WAD789" s="39"/>
      <c r="WAE789" s="39"/>
      <c r="WAF789" s="39"/>
      <c r="WAG789" s="39"/>
      <c r="WAH789" s="39"/>
      <c r="WAI789" s="39"/>
      <c r="WAJ789" s="39"/>
      <c r="WAK789" s="39"/>
      <c r="WAL789" s="39"/>
      <c r="WAM789" s="39"/>
      <c r="WAN789" s="39"/>
      <c r="WAO789" s="39"/>
      <c r="WAP789" s="39"/>
      <c r="WAQ789" s="39"/>
      <c r="WAR789" s="39"/>
      <c r="WAS789" s="39"/>
      <c r="WAT789" s="39"/>
      <c r="WAU789" s="39"/>
      <c r="WAV789" s="39"/>
      <c r="WAW789" s="39"/>
      <c r="WAX789" s="39"/>
      <c r="WAY789" s="39"/>
      <c r="WAZ789" s="39"/>
      <c r="WBA789" s="39"/>
      <c r="WBB789" s="39"/>
      <c r="WBC789" s="39"/>
      <c r="WBD789" s="39"/>
      <c r="WBE789" s="39"/>
      <c r="WBF789" s="39"/>
      <c r="WBG789" s="39"/>
      <c r="WBH789" s="39"/>
      <c r="WBI789" s="39"/>
      <c r="WBJ789" s="39"/>
      <c r="WBK789" s="39"/>
      <c r="WBL789" s="39"/>
      <c r="WBM789" s="39"/>
      <c r="WBN789" s="39"/>
      <c r="WBO789" s="39"/>
      <c r="WBP789" s="39"/>
      <c r="WBQ789" s="39"/>
      <c r="WBR789" s="39"/>
      <c r="WBS789" s="39"/>
      <c r="WBT789" s="39"/>
      <c r="WBU789" s="39"/>
      <c r="WBV789" s="39"/>
      <c r="WBW789" s="39"/>
      <c r="WBX789" s="39"/>
      <c r="WBY789" s="39"/>
      <c r="WBZ789" s="39"/>
      <c r="WCA789" s="39"/>
      <c r="WCB789" s="39"/>
      <c r="WCC789" s="39"/>
      <c r="WCD789" s="39"/>
      <c r="WCE789" s="39"/>
      <c r="WCF789" s="39"/>
      <c r="WCG789" s="39"/>
      <c r="WCH789" s="39"/>
      <c r="WCI789" s="39"/>
      <c r="WCJ789" s="39"/>
      <c r="WCK789" s="39"/>
      <c r="WCL789" s="39"/>
      <c r="WCM789" s="39"/>
      <c r="WCN789" s="39"/>
      <c r="WCO789" s="39"/>
      <c r="WCP789" s="39"/>
      <c r="WCQ789" s="39"/>
      <c r="WCR789" s="39"/>
      <c r="WCS789" s="39"/>
      <c r="WCT789" s="39"/>
      <c r="WCU789" s="39"/>
      <c r="WCV789" s="39"/>
      <c r="WCW789" s="39"/>
      <c r="WCX789" s="39"/>
      <c r="WCY789" s="39"/>
      <c r="WCZ789" s="39"/>
      <c r="WDA789" s="39"/>
      <c r="WDB789" s="39"/>
      <c r="WDC789" s="39"/>
      <c r="WDD789" s="39"/>
      <c r="WDE789" s="39"/>
      <c r="WDF789" s="39"/>
      <c r="WDG789" s="39"/>
      <c r="WDH789" s="39"/>
      <c r="WDI789" s="39"/>
      <c r="WDJ789" s="39"/>
      <c r="WDK789" s="39"/>
      <c r="WDL789" s="39"/>
      <c r="WDM789" s="39"/>
      <c r="WDN789" s="39"/>
      <c r="WDO789" s="39"/>
      <c r="WDP789" s="39"/>
      <c r="WDQ789" s="39"/>
      <c r="WDR789" s="39"/>
      <c r="WDS789" s="39"/>
      <c r="WDT789" s="39"/>
      <c r="WDU789" s="39"/>
      <c r="WDV789" s="39"/>
      <c r="WDW789" s="39"/>
      <c r="WDX789" s="39"/>
      <c r="WDY789" s="39"/>
      <c r="WDZ789" s="39"/>
      <c r="WEA789" s="39"/>
      <c r="WEB789" s="39"/>
      <c r="WEC789" s="39"/>
      <c r="WED789" s="39"/>
      <c r="WEE789" s="39"/>
      <c r="WEF789" s="39"/>
      <c r="WEG789" s="39"/>
      <c r="WEH789" s="39"/>
      <c r="WEI789" s="39"/>
      <c r="WEJ789" s="39"/>
      <c r="WEK789" s="39"/>
      <c r="WEL789" s="39"/>
      <c r="WEM789" s="39"/>
      <c r="WEN789" s="39"/>
      <c r="WEO789" s="39"/>
      <c r="WEP789" s="39"/>
      <c r="WEQ789" s="39"/>
      <c r="WER789" s="39"/>
      <c r="WES789" s="39"/>
      <c r="WET789" s="39"/>
      <c r="WEU789" s="39"/>
      <c r="WEV789" s="39"/>
      <c r="WEW789" s="39"/>
      <c r="WEX789" s="39"/>
      <c r="WEY789" s="39"/>
      <c r="WEZ789" s="39"/>
      <c r="WFA789" s="39"/>
      <c r="WFB789" s="39"/>
      <c r="WFC789" s="39"/>
      <c r="WFD789" s="39"/>
      <c r="WFE789" s="39"/>
      <c r="WFF789" s="39"/>
      <c r="WFG789" s="39"/>
      <c r="WFH789" s="39"/>
      <c r="WFI789" s="39"/>
      <c r="WFJ789" s="39"/>
      <c r="WFK789" s="39"/>
      <c r="WFL789" s="39"/>
      <c r="WFM789" s="39"/>
      <c r="WFN789" s="39"/>
      <c r="WFO789" s="39"/>
      <c r="WFP789" s="39"/>
      <c r="WFQ789" s="39"/>
      <c r="WFR789" s="39"/>
      <c r="WFS789" s="39"/>
      <c r="WFT789" s="39"/>
      <c r="WFU789" s="39"/>
      <c r="WFV789" s="39"/>
      <c r="WFW789" s="39"/>
      <c r="WFX789" s="39"/>
      <c r="WFY789" s="39"/>
      <c r="WFZ789" s="39"/>
      <c r="WGA789" s="39"/>
      <c r="WGB789" s="39"/>
      <c r="WGC789" s="39"/>
      <c r="WGD789" s="39"/>
      <c r="WGE789" s="39"/>
      <c r="WGF789" s="39"/>
      <c r="WGG789" s="39"/>
      <c r="WGH789" s="39"/>
      <c r="WGI789" s="39"/>
      <c r="WGJ789" s="39"/>
      <c r="WGK789" s="39"/>
      <c r="WGL789" s="39"/>
      <c r="WGM789" s="39"/>
      <c r="WGN789" s="39"/>
      <c r="WGO789" s="39"/>
      <c r="WGP789" s="39"/>
      <c r="WGQ789" s="39"/>
      <c r="WGR789" s="39"/>
      <c r="WGS789" s="39"/>
      <c r="WGT789" s="39"/>
      <c r="WGU789" s="39"/>
      <c r="WGV789" s="39"/>
      <c r="WGW789" s="39"/>
      <c r="WGX789" s="39"/>
      <c r="WGY789" s="39"/>
      <c r="WGZ789" s="39"/>
      <c r="WHA789" s="39"/>
      <c r="WHB789" s="39"/>
      <c r="WHC789" s="39"/>
      <c r="WHD789" s="39"/>
      <c r="WHE789" s="39"/>
      <c r="WHF789" s="39"/>
      <c r="WHG789" s="39"/>
      <c r="WHH789" s="39"/>
      <c r="WHI789" s="39"/>
      <c r="WHJ789" s="39"/>
      <c r="WHK789" s="39"/>
      <c r="WHL789" s="39"/>
      <c r="WHM789" s="39"/>
      <c r="WHN789" s="39"/>
      <c r="WHO789" s="39"/>
      <c r="WHP789" s="39"/>
      <c r="WHQ789" s="39"/>
      <c r="WHR789" s="39"/>
      <c r="WHS789" s="39"/>
      <c r="WHT789" s="39"/>
      <c r="WHU789" s="39"/>
      <c r="WHV789" s="39"/>
      <c r="WHW789" s="39"/>
      <c r="WHX789" s="39"/>
      <c r="WHY789" s="39"/>
      <c r="WHZ789" s="39"/>
      <c r="WIA789" s="39"/>
      <c r="WIB789" s="39"/>
      <c r="WIC789" s="39"/>
      <c r="WID789" s="39"/>
      <c r="WIE789" s="39"/>
      <c r="WIF789" s="39"/>
      <c r="WIG789" s="39"/>
      <c r="WIH789" s="39"/>
      <c r="WII789" s="39"/>
      <c r="WIJ789" s="39"/>
      <c r="WIK789" s="39"/>
      <c r="WIL789" s="39"/>
      <c r="WIM789" s="39"/>
      <c r="WIN789" s="39"/>
      <c r="WIO789" s="39"/>
      <c r="WIP789" s="39"/>
      <c r="WIQ789" s="39"/>
      <c r="WIR789" s="39"/>
      <c r="WIS789" s="39"/>
      <c r="WIT789" s="39"/>
      <c r="WIU789" s="39"/>
      <c r="WIV789" s="39"/>
      <c r="WIW789" s="39"/>
      <c r="WIX789" s="39"/>
      <c r="WIY789" s="39"/>
      <c r="WIZ789" s="39"/>
      <c r="WJA789" s="39"/>
      <c r="WJB789" s="39"/>
      <c r="WJC789" s="39"/>
      <c r="WJD789" s="39"/>
      <c r="WJE789" s="39"/>
      <c r="WJF789" s="39"/>
      <c r="WJG789" s="39"/>
      <c r="WJH789" s="39"/>
      <c r="WJI789" s="39"/>
      <c r="WJJ789" s="39"/>
      <c r="WJK789" s="39"/>
      <c r="WJL789" s="39"/>
      <c r="WJM789" s="39"/>
      <c r="WJN789" s="39"/>
      <c r="WJO789" s="39"/>
      <c r="WJP789" s="39"/>
      <c r="WJQ789" s="39"/>
      <c r="WJR789" s="39"/>
      <c r="WJS789" s="39"/>
      <c r="WJT789" s="39"/>
      <c r="WJU789" s="39"/>
      <c r="WJV789" s="39"/>
      <c r="WJW789" s="39"/>
      <c r="WJX789" s="39"/>
      <c r="WJY789" s="39"/>
      <c r="WJZ789" s="39"/>
      <c r="WKA789" s="39"/>
      <c r="WKB789" s="39"/>
      <c r="WKC789" s="39"/>
      <c r="WKD789" s="39"/>
      <c r="WKE789" s="39"/>
      <c r="WKF789" s="39"/>
      <c r="WKG789" s="39"/>
      <c r="WKH789" s="39"/>
      <c r="WKI789" s="39"/>
      <c r="WKJ789" s="39"/>
      <c r="WKK789" s="39"/>
      <c r="WKL789" s="39"/>
      <c r="WKM789" s="39"/>
      <c r="WKN789" s="39"/>
      <c r="WKO789" s="39"/>
      <c r="WKP789" s="39"/>
      <c r="WKQ789" s="39"/>
      <c r="WKR789" s="39"/>
      <c r="WKS789" s="39"/>
      <c r="WKT789" s="39"/>
      <c r="WKU789" s="39"/>
      <c r="WKV789" s="39"/>
      <c r="WKW789" s="39"/>
      <c r="WKX789" s="39"/>
      <c r="WKY789" s="39"/>
      <c r="WKZ789" s="39"/>
      <c r="WLA789" s="39"/>
      <c r="WLB789" s="39"/>
      <c r="WLC789" s="39"/>
      <c r="WLD789" s="39"/>
      <c r="WLE789" s="39"/>
      <c r="WLF789" s="39"/>
      <c r="WLG789" s="39"/>
      <c r="WLH789" s="39"/>
      <c r="WLI789" s="39"/>
      <c r="WLJ789" s="39"/>
      <c r="WLK789" s="39"/>
      <c r="WLL789" s="39"/>
      <c r="WLM789" s="39"/>
      <c r="WLN789" s="39"/>
      <c r="WLO789" s="39"/>
      <c r="WLP789" s="39"/>
      <c r="WLQ789" s="39"/>
      <c r="WLR789" s="39"/>
      <c r="WLS789" s="39"/>
      <c r="WLT789" s="39"/>
      <c r="WLU789" s="39"/>
      <c r="WLV789" s="39"/>
      <c r="WLW789" s="39"/>
      <c r="WLX789" s="39"/>
      <c r="WLY789" s="39"/>
      <c r="WLZ789" s="39"/>
      <c r="WMA789" s="39"/>
      <c r="WMB789" s="39"/>
      <c r="WMC789" s="39"/>
      <c r="WMD789" s="39"/>
      <c r="WME789" s="39"/>
      <c r="WMF789" s="39"/>
      <c r="WMG789" s="39"/>
      <c r="WMH789" s="39"/>
      <c r="WMI789" s="39"/>
      <c r="WMJ789" s="39"/>
      <c r="WMK789" s="39"/>
      <c r="WML789" s="39"/>
      <c r="WMM789" s="39"/>
      <c r="WMN789" s="39"/>
      <c r="WMO789" s="39"/>
      <c r="WMP789" s="39"/>
      <c r="WMQ789" s="39"/>
      <c r="WMR789" s="39"/>
      <c r="WMS789" s="39"/>
      <c r="WMT789" s="39"/>
      <c r="WMU789" s="39"/>
      <c r="WMV789" s="39"/>
      <c r="WMW789" s="39"/>
      <c r="WMX789" s="39"/>
      <c r="WMY789" s="39"/>
      <c r="WMZ789" s="39"/>
      <c r="WNA789" s="39"/>
      <c r="WNB789" s="39"/>
      <c r="WNC789" s="39"/>
      <c r="WND789" s="39"/>
      <c r="WNE789" s="39"/>
      <c r="WNF789" s="39"/>
      <c r="WNG789" s="39"/>
      <c r="WNH789" s="39"/>
      <c r="WNI789" s="39"/>
      <c r="WNJ789" s="39"/>
      <c r="WNK789" s="39"/>
      <c r="WNL789" s="39"/>
      <c r="WNM789" s="39"/>
      <c r="WNN789" s="39"/>
      <c r="WNO789" s="39"/>
      <c r="WNP789" s="39"/>
      <c r="WNQ789" s="39"/>
      <c r="WNR789" s="39"/>
      <c r="WNS789" s="39"/>
      <c r="WNT789" s="39"/>
      <c r="WNU789" s="39"/>
      <c r="WNV789" s="39"/>
      <c r="WNW789" s="39"/>
      <c r="WNX789" s="39"/>
      <c r="WNY789" s="39"/>
      <c r="WNZ789" s="39"/>
      <c r="WOA789" s="39"/>
      <c r="WOB789" s="39"/>
      <c r="WOC789" s="39"/>
      <c r="WOD789" s="39"/>
      <c r="WOE789" s="39"/>
      <c r="WOF789" s="39"/>
      <c r="WOG789" s="39"/>
      <c r="WOH789" s="39"/>
      <c r="WOI789" s="39"/>
      <c r="WOJ789" s="39"/>
      <c r="WOK789" s="39"/>
      <c r="WOL789" s="39"/>
      <c r="WOM789" s="39"/>
      <c r="WON789" s="39"/>
      <c r="WOO789" s="39"/>
      <c r="WOP789" s="39"/>
      <c r="WOQ789" s="39"/>
      <c r="WOR789" s="39"/>
      <c r="WOS789" s="39"/>
      <c r="WOT789" s="39"/>
      <c r="WOU789" s="39"/>
      <c r="WOV789" s="39"/>
      <c r="WOW789" s="39"/>
      <c r="WOX789" s="39"/>
      <c r="WOY789" s="39"/>
      <c r="WOZ789" s="39"/>
      <c r="WPA789" s="39"/>
      <c r="WPB789" s="39"/>
      <c r="WPC789" s="39"/>
      <c r="WPD789" s="39"/>
      <c r="WPE789" s="39"/>
      <c r="WPF789" s="39"/>
      <c r="WPG789" s="39"/>
      <c r="WPH789" s="39"/>
      <c r="WPI789" s="39"/>
      <c r="WPJ789" s="39"/>
      <c r="WPK789" s="39"/>
      <c r="WPL789" s="39"/>
      <c r="WPM789" s="39"/>
      <c r="WPN789" s="39"/>
      <c r="WPO789" s="39"/>
      <c r="WPP789" s="39"/>
      <c r="WPQ789" s="39"/>
      <c r="WPR789" s="39"/>
      <c r="WPS789" s="39"/>
      <c r="WPT789" s="39"/>
      <c r="WPU789" s="39"/>
      <c r="WPV789" s="39"/>
      <c r="WPW789" s="39"/>
      <c r="WPX789" s="39"/>
      <c r="WPY789" s="39"/>
      <c r="WPZ789" s="39"/>
      <c r="WQA789" s="39"/>
      <c r="WQB789" s="39"/>
      <c r="WQC789" s="39"/>
      <c r="WQD789" s="39"/>
      <c r="WQE789" s="39"/>
      <c r="WQF789" s="39"/>
      <c r="WQG789" s="39"/>
      <c r="WQH789" s="39"/>
      <c r="WQI789" s="39"/>
      <c r="WQJ789" s="39"/>
      <c r="WQK789" s="39"/>
      <c r="WQL789" s="39"/>
      <c r="WQM789" s="39"/>
      <c r="WQN789" s="39"/>
      <c r="WQO789" s="39"/>
      <c r="WQP789" s="39"/>
      <c r="WQQ789" s="39"/>
      <c r="WQR789" s="39"/>
      <c r="WQS789" s="39"/>
      <c r="WQT789" s="39"/>
      <c r="WQU789" s="39"/>
      <c r="WQV789" s="39"/>
      <c r="WQW789" s="39"/>
      <c r="WQX789" s="39"/>
      <c r="WQY789" s="39"/>
      <c r="WQZ789" s="39"/>
      <c r="WRA789" s="39"/>
      <c r="WRB789" s="39"/>
      <c r="WRC789" s="39"/>
      <c r="WRD789" s="39"/>
      <c r="WRE789" s="39"/>
      <c r="WRF789" s="39"/>
      <c r="WRG789" s="39"/>
      <c r="WRH789" s="39"/>
      <c r="WRI789" s="39"/>
      <c r="WRJ789" s="39"/>
      <c r="WRK789" s="39"/>
      <c r="WRL789" s="39"/>
      <c r="WRM789" s="39"/>
      <c r="WRN789" s="39"/>
      <c r="WRO789" s="39"/>
      <c r="WRP789" s="39"/>
      <c r="WRQ789" s="39"/>
      <c r="WRR789" s="39"/>
      <c r="WRS789" s="39"/>
      <c r="WRT789" s="39"/>
      <c r="WRU789" s="39"/>
      <c r="WRV789" s="39"/>
      <c r="WRW789" s="39"/>
      <c r="WRX789" s="39"/>
      <c r="WRY789" s="39"/>
      <c r="WRZ789" s="39"/>
      <c r="WSA789" s="39"/>
      <c r="WSB789" s="39"/>
      <c r="WSC789" s="39"/>
      <c r="WSD789" s="39"/>
      <c r="WSE789" s="39"/>
      <c r="WSF789" s="39"/>
      <c r="WSG789" s="39"/>
      <c r="WSH789" s="39"/>
      <c r="WSI789" s="39"/>
      <c r="WSJ789" s="39"/>
      <c r="WSK789" s="39"/>
      <c r="WSL789" s="39"/>
      <c r="WSM789" s="39"/>
      <c r="WSN789" s="39"/>
      <c r="WSO789" s="39"/>
      <c r="WSP789" s="39"/>
      <c r="WSQ789" s="39"/>
      <c r="WSR789" s="39"/>
      <c r="WSS789" s="39"/>
      <c r="WST789" s="39"/>
      <c r="WSU789" s="39"/>
      <c r="WSV789" s="39"/>
      <c r="WSW789" s="39"/>
      <c r="WSX789" s="39"/>
      <c r="WSY789" s="39"/>
      <c r="WSZ789" s="39"/>
      <c r="WTA789" s="39"/>
      <c r="WTB789" s="39"/>
      <c r="WTC789" s="39"/>
      <c r="WTD789" s="39"/>
      <c r="WTE789" s="39"/>
      <c r="WTF789" s="39"/>
      <c r="WTG789" s="39"/>
      <c r="WTH789" s="39"/>
      <c r="WTI789" s="39"/>
      <c r="WTJ789" s="39"/>
      <c r="WTK789" s="39"/>
      <c r="WTL789" s="39"/>
      <c r="WTM789" s="39"/>
      <c r="WTN789" s="39"/>
      <c r="WTO789" s="39"/>
      <c r="WTP789" s="39"/>
      <c r="WTQ789" s="39"/>
      <c r="WTR789" s="39"/>
      <c r="WTS789" s="39"/>
      <c r="WTT789" s="39"/>
      <c r="WTU789" s="39"/>
      <c r="WTV789" s="39"/>
      <c r="WTW789" s="39"/>
      <c r="WTX789" s="39"/>
      <c r="WTY789" s="39"/>
      <c r="WTZ789" s="39"/>
      <c r="WUA789" s="39"/>
      <c r="WUB789" s="39"/>
      <c r="WUC789" s="39"/>
      <c r="WUD789" s="39"/>
      <c r="WUE789" s="39"/>
      <c r="WUF789" s="39"/>
      <c r="WUG789" s="39"/>
      <c r="WUH789" s="39"/>
      <c r="WUI789" s="39"/>
      <c r="WUJ789" s="39"/>
      <c r="WUK789" s="39"/>
      <c r="WUL789" s="39"/>
      <c r="WUM789" s="39"/>
      <c r="WUN789" s="39"/>
      <c r="WUO789" s="39"/>
      <c r="WUP789" s="39"/>
      <c r="WUQ789" s="39"/>
      <c r="WUR789" s="39"/>
      <c r="WUS789" s="39"/>
      <c r="WUT789" s="39"/>
      <c r="WUU789" s="39"/>
      <c r="WUV789" s="39"/>
      <c r="WUW789" s="39"/>
      <c r="WUX789" s="39"/>
      <c r="WUY789" s="39"/>
      <c r="WUZ789" s="39"/>
      <c r="WVA789" s="39"/>
      <c r="WVB789" s="39"/>
      <c r="WVC789" s="39"/>
      <c r="WVD789" s="39"/>
      <c r="WVE789" s="39"/>
      <c r="WVF789" s="39"/>
      <c r="WVG789" s="39"/>
      <c r="WVH789" s="39"/>
      <c r="WVI789" s="39"/>
      <c r="WVJ789" s="39"/>
      <c r="WVK789" s="39"/>
      <c r="WVL789" s="39"/>
      <c r="WVM789" s="39"/>
      <c r="WVN789" s="39"/>
      <c r="WVO789" s="39"/>
      <c r="WVP789" s="39"/>
      <c r="WVQ789" s="39"/>
      <c r="WVR789" s="39"/>
      <c r="WVS789" s="39"/>
      <c r="WVT789" s="39"/>
      <c r="WVU789" s="39"/>
      <c r="WVV789" s="39"/>
      <c r="WVW789" s="39"/>
      <c r="WVX789" s="39"/>
      <c r="WVY789" s="39"/>
      <c r="WVZ789" s="39"/>
      <c r="WWA789" s="39"/>
      <c r="WWB789" s="39"/>
      <c r="WWC789" s="39"/>
      <c r="WWD789" s="39"/>
      <c r="WWE789" s="39"/>
      <c r="WWF789" s="39"/>
      <c r="WWG789" s="39"/>
      <c r="WWH789" s="39"/>
      <c r="WWI789" s="39"/>
      <c r="WWJ789" s="39"/>
      <c r="WWK789" s="39"/>
      <c r="WWL789" s="39"/>
      <c r="WWM789" s="39"/>
      <c r="WWN789" s="39"/>
      <c r="WWO789" s="39"/>
      <c r="WWP789" s="39"/>
      <c r="WWQ789" s="39"/>
      <c r="WWR789" s="39"/>
      <c r="WWS789" s="39"/>
      <c r="WWT789" s="39"/>
      <c r="WWU789" s="39"/>
      <c r="WWV789" s="39"/>
      <c r="WWW789" s="39"/>
      <c r="WWX789" s="39"/>
      <c r="WWY789" s="39"/>
      <c r="WWZ789" s="39"/>
      <c r="WXA789" s="39"/>
      <c r="WXB789" s="39"/>
      <c r="WXC789" s="39"/>
      <c r="WXD789" s="39"/>
      <c r="WXE789" s="39"/>
      <c r="WXF789" s="39"/>
      <c r="WXG789" s="39"/>
      <c r="WXH789" s="39"/>
      <c r="WXI789" s="39"/>
      <c r="WXJ789" s="39"/>
      <c r="WXK789" s="39"/>
      <c r="WXL789" s="39"/>
      <c r="WXM789" s="39"/>
      <c r="WXN789" s="39"/>
      <c r="WXO789" s="39"/>
      <c r="WXP789" s="39"/>
      <c r="WXQ789" s="39"/>
      <c r="WXR789" s="39"/>
      <c r="WXS789" s="39"/>
      <c r="WXT789" s="39"/>
      <c r="WXU789" s="39"/>
      <c r="WXV789" s="39"/>
      <c r="WXW789" s="39"/>
      <c r="WXX789" s="39"/>
      <c r="WXY789" s="39"/>
      <c r="WXZ789" s="39"/>
      <c r="WYA789" s="39"/>
      <c r="WYB789" s="39"/>
      <c r="WYC789" s="39"/>
      <c r="WYD789" s="39"/>
      <c r="WYE789" s="39"/>
      <c r="WYF789" s="39"/>
      <c r="WYG789" s="39"/>
      <c r="WYH789" s="39"/>
      <c r="WYI789" s="39"/>
      <c r="WYJ789" s="39"/>
      <c r="WYK789" s="39"/>
      <c r="WYL789" s="39"/>
      <c r="WYM789" s="39"/>
      <c r="WYN789" s="39"/>
      <c r="WYO789" s="39"/>
      <c r="WYP789" s="39"/>
      <c r="WYQ789" s="39"/>
      <c r="WYR789" s="39"/>
      <c r="WYS789" s="39"/>
      <c r="WYT789" s="39"/>
      <c r="WYU789" s="39"/>
      <c r="WYV789" s="39"/>
      <c r="WYW789" s="39"/>
      <c r="WYX789" s="39"/>
      <c r="WYY789" s="39"/>
      <c r="WYZ789" s="39"/>
      <c r="WZA789" s="39"/>
      <c r="WZB789" s="39"/>
      <c r="WZC789" s="39"/>
      <c r="WZD789" s="39"/>
      <c r="WZE789" s="39"/>
      <c r="WZF789" s="39"/>
      <c r="WZG789" s="39"/>
      <c r="WZH789" s="39"/>
      <c r="WZI789" s="39"/>
      <c r="WZJ789" s="39"/>
      <c r="WZK789" s="39"/>
      <c r="WZL789" s="39"/>
      <c r="WZM789" s="39"/>
      <c r="WZN789" s="39"/>
      <c r="WZO789" s="39"/>
      <c r="WZP789" s="39"/>
      <c r="WZQ789" s="39"/>
      <c r="WZR789" s="39"/>
      <c r="WZS789" s="39"/>
      <c r="WZT789" s="39"/>
      <c r="WZU789" s="39"/>
      <c r="WZV789" s="39"/>
      <c r="WZW789" s="39"/>
      <c r="WZX789" s="39"/>
      <c r="WZY789" s="39"/>
      <c r="WZZ789" s="39"/>
      <c r="XAA789" s="39"/>
      <c r="XAB789" s="39"/>
      <c r="XAC789" s="39"/>
      <c r="XAD789" s="39"/>
      <c r="XAE789" s="39"/>
      <c r="XAF789" s="39"/>
      <c r="XAG789" s="39"/>
      <c r="XAH789" s="39"/>
      <c r="XAI789" s="39"/>
      <c r="XAJ789" s="39"/>
      <c r="XAK789" s="39"/>
      <c r="XAL789" s="39"/>
      <c r="XAM789" s="39"/>
      <c r="XAN789" s="39"/>
      <c r="XAO789" s="39"/>
      <c r="XAP789" s="39"/>
      <c r="XAQ789" s="39"/>
      <c r="XAR789" s="39"/>
      <c r="XAS789" s="39"/>
      <c r="XAT789" s="39"/>
      <c r="XAU789" s="39"/>
      <c r="XAV789" s="39"/>
      <c r="XAW789" s="39"/>
      <c r="XAX789" s="39"/>
      <c r="XAY789" s="39"/>
      <c r="XAZ789" s="39"/>
      <c r="XBA789" s="39"/>
      <c r="XBB789" s="39"/>
      <c r="XBC789" s="39"/>
      <c r="XBD789" s="39"/>
      <c r="XBE789" s="39"/>
      <c r="XBF789" s="39"/>
      <c r="XBG789" s="39"/>
      <c r="XBH789" s="39"/>
      <c r="XBI789" s="39"/>
      <c r="XBJ789" s="39"/>
      <c r="XBK789" s="39"/>
      <c r="XBL789" s="39"/>
      <c r="XBM789" s="39"/>
      <c r="XBN789" s="39"/>
      <c r="XBO789" s="39"/>
      <c r="XBP789" s="39"/>
      <c r="XBQ789" s="39"/>
      <c r="XBR789" s="39"/>
      <c r="XBS789" s="39"/>
      <c r="XBT789" s="39"/>
      <c r="XBU789" s="39"/>
      <c r="XBV789" s="39"/>
      <c r="XBW789" s="39"/>
      <c r="XBX789" s="39"/>
      <c r="XBY789" s="39"/>
      <c r="XBZ789" s="39"/>
      <c r="XCA789" s="39"/>
      <c r="XCB789" s="39"/>
      <c r="XCC789" s="39"/>
      <c r="XCD789" s="39"/>
      <c r="XCE789" s="39"/>
      <c r="XCF789" s="39"/>
      <c r="XCG789" s="39"/>
      <c r="XCH789" s="39"/>
      <c r="XCI789" s="39"/>
      <c r="XCJ789" s="39"/>
      <c r="XCK789" s="39"/>
      <c r="XCL789" s="39"/>
      <c r="XCM789" s="39"/>
      <c r="XCN789" s="39"/>
      <c r="XCO789" s="39"/>
      <c r="XCP789" s="39"/>
      <c r="XCQ789" s="39"/>
      <c r="XCR789" s="39"/>
      <c r="XCS789" s="39"/>
      <c r="XCT789" s="39"/>
      <c r="XCU789" s="39"/>
      <c r="XCV789" s="39"/>
      <c r="XCW789" s="39"/>
      <c r="XCX789" s="39"/>
      <c r="XCY789" s="39"/>
      <c r="XCZ789" s="39"/>
      <c r="XDA789" s="39"/>
      <c r="XDB789" s="39"/>
      <c r="XDC789" s="39"/>
      <c r="XDD789" s="39"/>
      <c r="XDE789" s="39"/>
      <c r="XDF789" s="39"/>
      <c r="XDG789" s="39"/>
      <c r="XDH789" s="39"/>
      <c r="XDI789" s="39"/>
      <c r="XDJ789" s="39"/>
      <c r="XDK789" s="39"/>
      <c r="XDL789" s="39"/>
      <c r="XDM789" s="39"/>
      <c r="XDN789" s="39"/>
      <c r="XDO789" s="39"/>
      <c r="XDP789" s="39"/>
      <c r="XDQ789" s="39"/>
      <c r="XDR789" s="39"/>
      <c r="XDS789" s="39"/>
      <c r="XDT789" s="39"/>
      <c r="XDU789" s="39"/>
      <c r="XDV789" s="39"/>
      <c r="XDW789" s="39"/>
      <c r="XDX789" s="39"/>
      <c r="XDY789" s="39"/>
      <c r="XDZ789" s="39"/>
      <c r="XEA789" s="39"/>
      <c r="XEB789" s="39"/>
      <c r="XEC789" s="39"/>
      <c r="XED789" s="39"/>
      <c r="XEE789" s="39"/>
      <c r="XEF789" s="39"/>
      <c r="XEG789" s="39"/>
      <c r="XEH789" s="39"/>
      <c r="XEI789" s="39"/>
      <c r="XEJ789" s="39"/>
      <c r="XEK789" s="39"/>
      <c r="XEL789" s="39"/>
      <c r="XEM789" s="39"/>
      <c r="XEN789" s="39"/>
      <c r="XEO789" s="39"/>
      <c r="XEP789" s="39"/>
      <c r="XEQ789" s="39"/>
      <c r="XER789" s="39"/>
      <c r="XES789" s="39"/>
      <c r="XET789" s="39"/>
      <c r="XEU789" s="39"/>
      <c r="XEV789" s="39"/>
      <c r="XEW789" s="39"/>
      <c r="XEX789" s="39"/>
      <c r="XEY789" s="39"/>
      <c r="XEZ789" s="39"/>
    </row>
    <row r="790" spans="1:1024 1025:16380">
      <c r="A790" t="s">
        <v>34</v>
      </c>
      <c r="B790" s="6">
        <v>2011</v>
      </c>
      <c r="C790" s="6">
        <f t="shared" ref="C790:L790" si="142">C399+0.0001</f>
        <v>0.014166419344901</v>
      </c>
      <c r="D790" s="6">
        <f t="shared" si="142"/>
        <v>0.0174744292237443</v>
      </c>
      <c r="E790" s="6">
        <f t="shared" si="142"/>
        <v>0.0154499263920672</v>
      </c>
      <c r="F790" s="6">
        <f t="shared" si="142"/>
        <v>0.0130139870503543</v>
      </c>
      <c r="G790" s="6">
        <f t="shared" si="142"/>
        <v>0.011963909477095</v>
      </c>
      <c r="H790" s="6">
        <f t="shared" si="142"/>
        <v>0.987028732201736</v>
      </c>
      <c r="I790" s="6">
        <f t="shared" si="142"/>
        <v>0.982177015114888</v>
      </c>
      <c r="J790" s="6">
        <f t="shared" si="142"/>
        <v>0.974767994052291</v>
      </c>
      <c r="K790" s="6">
        <f t="shared" si="142"/>
        <v>0.986899578533629</v>
      </c>
      <c r="L790" s="6">
        <f t="shared" si="142"/>
        <v>0.0108566804778104</v>
      </c>
      <c r="M790" s="6">
        <f t="shared" ref="M790:Y790" si="143">M399+0.0001</f>
        <v>0.0245887379455842</v>
      </c>
      <c r="N790" s="6">
        <f t="shared" si="143"/>
        <v>0.244584629294756</v>
      </c>
      <c r="O790" s="6">
        <f t="shared" si="143"/>
        <v>0.126961357277564</v>
      </c>
      <c r="P790" s="6">
        <f t="shared" si="143"/>
        <v>0.0405904203348682</v>
      </c>
      <c r="Q790" s="6">
        <f t="shared" si="143"/>
        <v>0.0203981287662544</v>
      </c>
      <c r="R790" s="6">
        <f t="shared" si="143"/>
        <v>0.137910674783937</v>
      </c>
      <c r="S790" s="6">
        <f t="shared" si="143"/>
        <v>0.112649755227158</v>
      </c>
      <c r="T790" s="6">
        <f t="shared" si="143"/>
        <v>0.00394818782615675</v>
      </c>
      <c r="U790" s="6">
        <f t="shared" si="143"/>
        <v>0.0206940432240715</v>
      </c>
      <c r="V790" s="6">
        <f t="shared" si="143"/>
        <v>0.086204513064133</v>
      </c>
      <c r="W790" s="12">
        <f t="shared" si="143"/>
        <v>0.205812623901477</v>
      </c>
      <c r="X790" s="12">
        <f t="shared" si="143"/>
        <v>0.130017687952864</v>
      </c>
      <c r="Y790" s="12">
        <f t="shared" si="143"/>
        <v>0.0533902707775513</v>
      </c>
    </row>
    <row r="791" spans="1:1024 1025:16380">
      <c r="A791" t="s">
        <v>34</v>
      </c>
      <c r="B791" s="6">
        <v>2012</v>
      </c>
      <c r="C791" s="6">
        <f t="shared" ref="C791:C854" si="144">C400+0.0001</f>
        <v>0.0128608574129921</v>
      </c>
      <c r="D791" s="6">
        <f t="shared" ref="D791:D854" si="145">D400+0.0001</f>
        <v>0.0166844748858447</v>
      </c>
      <c r="E791" s="6">
        <f t="shared" ref="E791:E854" si="146">E400+0.0001</f>
        <v>0.015175401546265</v>
      </c>
      <c r="F791" s="6">
        <f t="shared" ref="F791:F854" si="147">F400+0.0001</f>
        <v>0.0111965717755043</v>
      </c>
      <c r="G791" s="6">
        <f t="shared" ref="G791:G854" si="148">G400+0.0001</f>
        <v>0.0109433581242266</v>
      </c>
      <c r="H791" s="6">
        <f t="shared" ref="H791:H854" si="149">H400+0.0001</f>
        <v>0.987267646953569</v>
      </c>
      <c r="I791" s="6">
        <f t="shared" ref="I791:I854" si="150">I400+0.0001</f>
        <v>0.982524974971309</v>
      </c>
      <c r="J791" s="6">
        <f t="shared" ref="J791:J854" si="151">J400+0.0001</f>
        <v>0.977062201418005</v>
      </c>
      <c r="K791" s="6">
        <f t="shared" ref="K791:K854" si="152">K400+0.0001</f>
        <v>0.98332421774184</v>
      </c>
      <c r="L791" s="6">
        <f t="shared" ref="L791:L854" si="153">L400+0.0001</f>
        <v>0.0135048460715794</v>
      </c>
      <c r="M791" s="6">
        <f t="shared" ref="M791:M854" si="154">M400+0.0001</f>
        <v>0.0246499788432726</v>
      </c>
      <c r="N791" s="6">
        <f t="shared" ref="N791:N854" si="155">N400+0.0001</f>
        <v>0.286511779901834</v>
      </c>
      <c r="O791" s="6">
        <f t="shared" ref="O791:O854" si="156">O400+0.0001</f>
        <v>0.110326759212743</v>
      </c>
      <c r="P791" s="6">
        <f t="shared" ref="P791:P854" si="157">P400+0.0001</f>
        <v>0.0486774330728276</v>
      </c>
      <c r="Q791" s="6">
        <f t="shared" ref="Q791:Q854" si="158">Q400+0.0001</f>
        <v>0.0242040279099271</v>
      </c>
      <c r="R791" s="6">
        <f t="shared" ref="R791:R854" si="159">R400+0.0001</f>
        <v>0.163918887242722</v>
      </c>
      <c r="S791" s="6">
        <f t="shared" ref="S791:S854" si="160">S400+0.0001</f>
        <v>0.125734808070641</v>
      </c>
      <c r="T791" s="6">
        <f t="shared" ref="T791:T854" si="161">T400+0.0001</f>
        <v>0.0310332220393818</v>
      </c>
      <c r="U791" s="6">
        <f t="shared" ref="U791:U854" si="162">U400+0.0001</f>
        <v>0.0216463620096956</v>
      </c>
      <c r="V791" s="6">
        <f t="shared" ref="V791:V854" si="163">V400+0.0001</f>
        <v>0.0903612826603325</v>
      </c>
      <c r="W791" s="12">
        <f t="shared" ref="W791:W854" si="164">W400+0.0001</f>
        <v>0.330721105276414</v>
      </c>
      <c r="X791" s="12">
        <f t="shared" ref="X791:X854" si="165">X400+0.0001</f>
        <v>0.303036218770188</v>
      </c>
      <c r="Y791" s="12">
        <f t="shared" ref="Y791:Y854" si="166">Y400+0.0001</f>
        <v>0.236379813135652</v>
      </c>
    </row>
    <row r="792" spans="1:1024 1025:16380">
      <c r="A792" t="s">
        <v>34</v>
      </c>
      <c r="B792" s="6">
        <v>2013</v>
      </c>
      <c r="C792" s="6">
        <f t="shared" si="144"/>
        <v>0.0102149010385319</v>
      </c>
      <c r="D792" s="6">
        <f t="shared" si="145"/>
        <v>0.0162643835616438</v>
      </c>
      <c r="E792" s="6">
        <f t="shared" si="146"/>
        <v>0.00681389618697259</v>
      </c>
      <c r="F792" s="6">
        <f t="shared" si="147"/>
        <v>0.00867904601008368</v>
      </c>
      <c r="G792" s="6">
        <f t="shared" si="148"/>
        <v>0.00868538825600531</v>
      </c>
      <c r="H792" s="6">
        <f t="shared" si="149"/>
        <v>0.988517171105652</v>
      </c>
      <c r="I792" s="6">
        <f t="shared" si="150"/>
        <v>0.982616543354577</v>
      </c>
      <c r="J792" s="6">
        <f t="shared" si="151"/>
        <v>0.977678031767912</v>
      </c>
      <c r="K792" s="6">
        <f t="shared" si="152"/>
        <v>0.993813521256822</v>
      </c>
      <c r="L792" s="6">
        <f t="shared" si="153"/>
        <v>0.0156241638434189</v>
      </c>
      <c r="M792" s="6">
        <f t="shared" si="154"/>
        <v>0.0237712986965103</v>
      </c>
      <c r="N792" s="6">
        <f t="shared" si="155"/>
        <v>0.331358072849393</v>
      </c>
      <c r="O792" s="6">
        <f t="shared" si="156"/>
        <v>0.154735234415282</v>
      </c>
      <c r="P792" s="6">
        <f t="shared" si="157"/>
        <v>0.0531702179272495</v>
      </c>
      <c r="Q792" s="6">
        <f t="shared" si="158"/>
        <v>0.00612600697748176</v>
      </c>
      <c r="R792" s="6">
        <f t="shared" si="159"/>
        <v>0.219039462632379</v>
      </c>
      <c r="S792" s="6">
        <f t="shared" si="160"/>
        <v>0.160140261701057</v>
      </c>
      <c r="T792" s="6">
        <f t="shared" si="161"/>
        <v>0.220224655790327</v>
      </c>
      <c r="U792" s="6">
        <f t="shared" si="162"/>
        <v>0.02225322107678</v>
      </c>
      <c r="V792" s="6">
        <f t="shared" si="163"/>
        <v>0.0903612826603325</v>
      </c>
      <c r="W792" s="12">
        <f t="shared" si="164"/>
        <v>0.413161133480104</v>
      </c>
      <c r="X792" s="12">
        <f t="shared" si="165"/>
        <v>0.477820852264738</v>
      </c>
      <c r="Y792" s="12">
        <f t="shared" si="166"/>
        <v>0.473107085562119</v>
      </c>
    </row>
    <row r="793" spans="1:1024 1025:16380">
      <c r="A793" t="s">
        <v>34</v>
      </c>
      <c r="B793" s="6">
        <v>2014</v>
      </c>
      <c r="C793" s="6">
        <f t="shared" si="144"/>
        <v>0.00716863367855664</v>
      </c>
      <c r="D793" s="6">
        <f t="shared" si="145"/>
        <v>0.0148945205479452</v>
      </c>
      <c r="E793" s="6">
        <f t="shared" si="146"/>
        <v>0.0052940407557439</v>
      </c>
      <c r="F793" s="6">
        <f t="shared" si="147"/>
        <v>0.00777702060102345</v>
      </c>
      <c r="G793" s="6">
        <f t="shared" si="148"/>
        <v>0.00457766906071005</v>
      </c>
      <c r="H793" s="6">
        <f t="shared" si="149"/>
        <v>0.990120851242805</v>
      </c>
      <c r="I793" s="6">
        <f t="shared" si="150"/>
        <v>0.984209833223451</v>
      </c>
      <c r="J793" s="6">
        <f t="shared" si="151"/>
        <v>0.982314308961768</v>
      </c>
      <c r="K793" s="6">
        <f t="shared" si="152"/>
        <v>0.987562559342702</v>
      </c>
      <c r="L793" s="6">
        <f t="shared" si="153"/>
        <v>0.0154846964281481</v>
      </c>
      <c r="M793" s="6">
        <f t="shared" si="154"/>
        <v>0.0209969062302369</v>
      </c>
      <c r="N793" s="6">
        <f t="shared" si="155"/>
        <v>0.376987093091617</v>
      </c>
      <c r="O793" s="6">
        <f t="shared" si="156"/>
        <v>0.111941919212006</v>
      </c>
      <c r="P793" s="6">
        <f t="shared" si="157"/>
        <v>0.0426475128061667</v>
      </c>
      <c r="Q793" s="6">
        <f t="shared" si="158"/>
        <v>0.0102490643831272</v>
      </c>
      <c r="R793" s="6">
        <f t="shared" si="159"/>
        <v>0.252916157661211</v>
      </c>
      <c r="S793" s="6">
        <f t="shared" si="160"/>
        <v>0.166865795854875</v>
      </c>
      <c r="T793" s="6">
        <f t="shared" si="161"/>
        <v>0.125307724180312</v>
      </c>
      <c r="U793" s="6">
        <f t="shared" si="162"/>
        <v>0.0232647359024481</v>
      </c>
      <c r="V793" s="6">
        <f t="shared" si="163"/>
        <v>0.0927365795724466</v>
      </c>
      <c r="W793" s="12">
        <f t="shared" si="164"/>
        <v>0.520914340056518</v>
      </c>
      <c r="X793" s="12">
        <f t="shared" si="165"/>
        <v>0.423031981570091</v>
      </c>
      <c r="Y793" s="12">
        <f t="shared" si="166"/>
        <v>0.485145871243573</v>
      </c>
    </row>
    <row r="794" spans="1:1024 1025:16380">
      <c r="A794" t="s">
        <v>34</v>
      </c>
      <c r="B794" s="6">
        <v>2015</v>
      </c>
      <c r="C794" s="6">
        <f t="shared" si="144"/>
        <v>0.0056981759557009</v>
      </c>
      <c r="D794" s="6">
        <f t="shared" si="145"/>
        <v>0.0139356164383562</v>
      </c>
      <c r="E794" s="6">
        <f t="shared" si="146"/>
        <v>0.0044106535424364</v>
      </c>
      <c r="F794" s="6">
        <f t="shared" si="147"/>
        <v>0.0070446906075473</v>
      </c>
      <c r="G794" s="6">
        <f t="shared" si="148"/>
        <v>0.00441182946586894</v>
      </c>
      <c r="H794" s="6">
        <f t="shared" si="149"/>
        <v>0.991682791567431</v>
      </c>
      <c r="I794" s="6">
        <f t="shared" si="150"/>
        <v>0.986828688984934</v>
      </c>
      <c r="J794" s="6">
        <f t="shared" si="151"/>
        <v>0.983912915206862</v>
      </c>
      <c r="K794" s="6">
        <f t="shared" si="152"/>
        <v>0.998714843666758</v>
      </c>
      <c r="L794" s="6">
        <f t="shared" si="153"/>
        <v>0.0112712456625357</v>
      </c>
      <c r="M794" s="6">
        <f t="shared" si="154"/>
        <v>0.0157467299931334</v>
      </c>
      <c r="N794" s="6">
        <f t="shared" si="155"/>
        <v>0.420940113597091</v>
      </c>
      <c r="O794" s="6">
        <f t="shared" si="156"/>
        <v>0.0908749507232366</v>
      </c>
      <c r="P794" s="6">
        <f t="shared" si="157"/>
        <v>0.0547508478463299</v>
      </c>
      <c r="Q794" s="6">
        <f t="shared" si="158"/>
        <v>0.00517453219156359</v>
      </c>
      <c r="R794" s="6">
        <f t="shared" si="159"/>
        <v>0.312587647906986</v>
      </c>
      <c r="S794" s="6">
        <f t="shared" si="160"/>
        <v>0.194088196001281</v>
      </c>
      <c r="T794" s="6">
        <f t="shared" si="161"/>
        <v>0.281336364166544</v>
      </c>
      <c r="U794" s="6">
        <f t="shared" si="162"/>
        <v>0.0238178302159908</v>
      </c>
      <c r="V794" s="6">
        <f t="shared" si="163"/>
        <v>0.0945180522565321</v>
      </c>
      <c r="W794" s="12">
        <f t="shared" si="164"/>
        <v>0.573585553898406</v>
      </c>
      <c r="X794" s="12">
        <f t="shared" si="165"/>
        <v>0.451368999806946</v>
      </c>
      <c r="Y794" s="12">
        <f t="shared" si="166"/>
        <v>0.792529096448273</v>
      </c>
    </row>
    <row r="795" spans="1:1024 1025:16380">
      <c r="A795" t="s">
        <v>34</v>
      </c>
      <c r="B795" s="6">
        <v>2016</v>
      </c>
      <c r="C795" s="6">
        <f t="shared" si="144"/>
        <v>0.00422817828487251</v>
      </c>
      <c r="D795" s="6">
        <f t="shared" si="145"/>
        <v>0.0136159817351598</v>
      </c>
      <c r="E795" s="6">
        <f t="shared" si="146"/>
        <v>0.00304876492192069</v>
      </c>
      <c r="F795" s="6">
        <f t="shared" si="147"/>
        <v>0.00390721092385948</v>
      </c>
      <c r="G795" s="6">
        <f t="shared" si="148"/>
        <v>0.00316165405860516</v>
      </c>
      <c r="H795" s="6">
        <f t="shared" si="149"/>
        <v>0.992913062001279</v>
      </c>
      <c r="I795" s="6">
        <f t="shared" si="150"/>
        <v>0.987701640905428</v>
      </c>
      <c r="J795" s="6">
        <f t="shared" si="151"/>
        <v>0.985620009700126</v>
      </c>
      <c r="K795" s="6">
        <f t="shared" si="152"/>
        <v>0.991966646145832</v>
      </c>
      <c r="L795" s="6">
        <f t="shared" si="153"/>
        <v>0.00881831493966555</v>
      </c>
      <c r="M795" s="6">
        <f t="shared" si="154"/>
        <v>0.0117513512047286</v>
      </c>
      <c r="N795" s="6">
        <f t="shared" si="155"/>
        <v>0.465910467553604</v>
      </c>
      <c r="O795" s="6">
        <f t="shared" si="156"/>
        <v>0.0735561868011932</v>
      </c>
      <c r="P795" s="6">
        <f t="shared" si="157"/>
        <v>0.0573278973766881</v>
      </c>
      <c r="Q795" s="6">
        <f t="shared" si="158"/>
        <v>0.00517453219156359</v>
      </c>
      <c r="R795" s="6">
        <f t="shared" si="159"/>
        <v>0.32639613335813</v>
      </c>
      <c r="S795" s="6">
        <f t="shared" si="160"/>
        <v>0.213532767534428</v>
      </c>
      <c r="T795" s="6">
        <f t="shared" si="161"/>
        <v>0.238226655942154</v>
      </c>
      <c r="U795" s="6">
        <f t="shared" si="162"/>
        <v>0.0253326110386663</v>
      </c>
      <c r="V795" s="6">
        <f t="shared" si="163"/>
        <v>0.0951118764845606</v>
      </c>
      <c r="W795" s="12">
        <f t="shared" si="164"/>
        <v>0.610734737268316</v>
      </c>
      <c r="X795" s="12">
        <f t="shared" si="165"/>
        <v>0.510044118840316</v>
      </c>
      <c r="Y795" s="12">
        <f t="shared" si="166"/>
        <v>0.686879966924235</v>
      </c>
    </row>
    <row r="796" spans="1:1024 1025:16380">
      <c r="A796" t="s">
        <v>34</v>
      </c>
      <c r="B796" s="6">
        <v>2017</v>
      </c>
      <c r="C796" s="6">
        <f t="shared" si="144"/>
        <v>0.00222866073056112</v>
      </c>
      <c r="D796" s="6">
        <f t="shared" si="145"/>
        <v>0.0130680365296804</v>
      </c>
      <c r="E796" s="6">
        <f t="shared" si="146"/>
        <v>0.00105638935107388</v>
      </c>
      <c r="F796" s="6">
        <f t="shared" si="147"/>
        <v>0.00308211410319744</v>
      </c>
      <c r="G796" s="6">
        <f t="shared" si="148"/>
        <v>0.00166909770503515</v>
      </c>
      <c r="H796" s="6">
        <f t="shared" si="149"/>
        <v>0.994464040354939</v>
      </c>
      <c r="I796" s="6">
        <f t="shared" si="150"/>
        <v>0.989563531365224</v>
      </c>
      <c r="J796" s="6">
        <f t="shared" si="151"/>
        <v>0.988472612460833</v>
      </c>
      <c r="K796" s="6">
        <f t="shared" si="152"/>
        <v>0.998596454236566</v>
      </c>
      <c r="L796" s="6">
        <f t="shared" si="153"/>
        <v>0.00640015351821269</v>
      </c>
      <c r="M796" s="6">
        <f t="shared" si="154"/>
        <v>0.0088285520242955</v>
      </c>
      <c r="N796" s="6">
        <f t="shared" si="155"/>
        <v>0.515793484901971</v>
      </c>
      <c r="O796" s="6">
        <f t="shared" si="156"/>
        <v>0.0473970804427108</v>
      </c>
      <c r="P796" s="6">
        <f t="shared" si="157"/>
        <v>0.0611455288635478</v>
      </c>
      <c r="Q796" s="6">
        <f t="shared" si="158"/>
        <v>0.00771179828734539</v>
      </c>
      <c r="R796" s="6">
        <f t="shared" si="159"/>
        <v>0.381421439761856</v>
      </c>
      <c r="S796" s="6">
        <f t="shared" si="160"/>
        <v>0.240617911881777</v>
      </c>
      <c r="T796" s="6">
        <f t="shared" si="161"/>
        <v>0.351209423889049</v>
      </c>
      <c r="U796" s="6">
        <f t="shared" si="162"/>
        <v>0.0287198403401082</v>
      </c>
      <c r="V796" s="6">
        <f t="shared" si="163"/>
        <v>0.0951118764845606</v>
      </c>
      <c r="W796" s="12">
        <f t="shared" si="164"/>
        <v>0.676320008879873</v>
      </c>
      <c r="X796" s="12">
        <f t="shared" si="165"/>
        <v>0.695581915804828</v>
      </c>
      <c r="Y796" s="12">
        <f t="shared" si="166"/>
        <v>0.678615901997234</v>
      </c>
    </row>
    <row r="797" spans="1:1024 1025:16380">
      <c r="A797" t="s">
        <v>34</v>
      </c>
      <c r="B797" s="6">
        <v>2018</v>
      </c>
      <c r="C797" s="6">
        <f t="shared" si="144"/>
        <v>0.00110153326354691</v>
      </c>
      <c r="D797" s="6">
        <f t="shared" si="145"/>
        <v>0.0116981735159817</v>
      </c>
      <c r="E797" s="6">
        <f t="shared" si="146"/>
        <v>0.000165793943491131</v>
      </c>
      <c r="F797" s="6">
        <f t="shared" si="147"/>
        <v>0.00248959050610715</v>
      </c>
      <c r="G797" s="6">
        <f t="shared" si="148"/>
        <v>0.000776115271275307</v>
      </c>
      <c r="H797" s="6">
        <f t="shared" si="149"/>
        <v>0.996229198756712</v>
      </c>
      <c r="I797" s="6">
        <f t="shared" si="150"/>
        <v>0.990491424315679</v>
      </c>
      <c r="J797" s="6">
        <f t="shared" si="151"/>
        <v>0.99080191896566</v>
      </c>
      <c r="K797" s="6">
        <f t="shared" si="152"/>
        <v>0.999070011957333</v>
      </c>
      <c r="L797" s="6">
        <f t="shared" si="153"/>
        <v>0.00546137425058206</v>
      </c>
      <c r="M797" s="6">
        <f t="shared" si="154"/>
        <v>0.00734818994021783</v>
      </c>
      <c r="N797" s="6">
        <f t="shared" si="155"/>
        <v>0.573912752679835</v>
      </c>
      <c r="O797" s="6">
        <f t="shared" si="156"/>
        <v>0.0272310235814196</v>
      </c>
      <c r="P797" s="6">
        <f t="shared" si="157"/>
        <v>0.0748324593573489</v>
      </c>
      <c r="Q797" s="6">
        <f t="shared" si="158"/>
        <v>0.00295442435775452</v>
      </c>
      <c r="R797" s="6">
        <f t="shared" si="159"/>
        <v>0.423865722513865</v>
      </c>
      <c r="S797" s="6">
        <f t="shared" si="160"/>
        <v>0.242264981470467</v>
      </c>
      <c r="T797" s="6">
        <f t="shared" si="161"/>
        <v>0.758134942986186</v>
      </c>
      <c r="U797" s="6">
        <f t="shared" si="162"/>
        <v>0.0305282096038101</v>
      </c>
      <c r="V797" s="6">
        <f t="shared" si="163"/>
        <v>0.0951118764845606</v>
      </c>
      <c r="W797" s="12">
        <f t="shared" si="164"/>
        <v>0.757573334267624</v>
      </c>
      <c r="X797" s="12">
        <f t="shared" si="165"/>
        <v>0.714521654342566</v>
      </c>
      <c r="Y797" s="12">
        <f t="shared" si="166"/>
        <v>0.879270105234524</v>
      </c>
    </row>
    <row r="798" spans="1:1024 1025:16380">
      <c r="A798" t="s">
        <v>34</v>
      </c>
      <c r="B798" s="6">
        <v>2019</v>
      </c>
      <c r="C798" s="6">
        <f t="shared" si="144"/>
        <v>0.0001</v>
      </c>
      <c r="D798" s="6">
        <f t="shared" si="145"/>
        <v>0.0103283105022831</v>
      </c>
      <c r="E798" s="6">
        <f t="shared" si="146"/>
        <v>0.0001</v>
      </c>
      <c r="F798" s="6">
        <f t="shared" si="147"/>
        <v>0.00227754665681176</v>
      </c>
      <c r="G798" s="6">
        <f t="shared" si="148"/>
        <v>0.0001</v>
      </c>
      <c r="H798" s="6">
        <f t="shared" si="149"/>
        <v>0.997804209123645</v>
      </c>
      <c r="I798" s="6">
        <f t="shared" si="150"/>
        <v>0.992426569482089</v>
      </c>
      <c r="J798" s="6">
        <f t="shared" si="151"/>
        <v>0.992537730936381</v>
      </c>
      <c r="K798" s="6">
        <f t="shared" si="152"/>
        <v>0.999590925450176</v>
      </c>
      <c r="L798" s="6">
        <f t="shared" si="153"/>
        <v>0.00423668515577314</v>
      </c>
      <c r="M798" s="6">
        <f t="shared" si="154"/>
        <v>0.00464698351941328</v>
      </c>
      <c r="N798" s="6">
        <f t="shared" si="155"/>
        <v>0.63689749271125</v>
      </c>
      <c r="O798" s="6">
        <f t="shared" si="156"/>
        <v>0.0001</v>
      </c>
      <c r="P798" s="6">
        <f t="shared" si="157"/>
        <v>0.0786461367981321</v>
      </c>
      <c r="Q798" s="6">
        <f t="shared" si="158"/>
        <v>0.0026372660957818</v>
      </c>
      <c r="R798" s="6">
        <f t="shared" si="159"/>
        <v>0.430179959627726</v>
      </c>
      <c r="S798" s="6">
        <f t="shared" si="160"/>
        <v>0.268114823626298</v>
      </c>
      <c r="T798" s="6">
        <f t="shared" si="161"/>
        <v>0.00813476582159127</v>
      </c>
      <c r="U798" s="6">
        <f t="shared" si="162"/>
        <v>0.0318387939853236</v>
      </c>
      <c r="V798" s="6">
        <f t="shared" si="163"/>
        <v>0.0951118764845606</v>
      </c>
      <c r="W798" s="12">
        <f t="shared" si="164"/>
        <v>0.823845622003526</v>
      </c>
      <c r="X798" s="12">
        <f t="shared" si="165"/>
        <v>0.784546773857131</v>
      </c>
      <c r="Y798" s="12">
        <f t="shared" si="166"/>
        <v>0.923242720760958</v>
      </c>
    </row>
    <row r="799" spans="1:1024 1025:16380">
      <c r="A799" t="s">
        <v>34</v>
      </c>
      <c r="B799" s="6">
        <v>2020</v>
      </c>
      <c r="C799" s="6">
        <f t="shared" si="144"/>
        <v>0.000733097311355563</v>
      </c>
      <c r="D799" s="6">
        <f t="shared" si="145"/>
        <v>0.00982602739726027</v>
      </c>
      <c r="E799" s="6">
        <f t="shared" si="146"/>
        <v>0.000116410144413872</v>
      </c>
      <c r="F799" s="6">
        <f t="shared" si="147"/>
        <v>0.00207978739049932</v>
      </c>
      <c r="G799" s="6">
        <f t="shared" si="148"/>
        <v>0.000316867162484532</v>
      </c>
      <c r="H799" s="6">
        <f t="shared" si="149"/>
        <v>0.997958941559979</v>
      </c>
      <c r="I799" s="6">
        <f t="shared" si="150"/>
        <v>0.993085861841623</v>
      </c>
      <c r="J799" s="6">
        <f t="shared" si="151"/>
        <v>0.99297487475989</v>
      </c>
      <c r="K799" s="6">
        <f t="shared" si="152"/>
        <v>0.999709314880368</v>
      </c>
      <c r="L799" s="6">
        <f t="shared" si="153"/>
        <v>0.00275127914121882</v>
      </c>
      <c r="M799" s="6">
        <f t="shared" si="154"/>
        <v>0.00374638815124387</v>
      </c>
      <c r="N799" s="6">
        <f t="shared" si="155"/>
        <v>0.667825485412844</v>
      </c>
      <c r="O799" s="6">
        <f t="shared" si="156"/>
        <v>0.0175439679654462</v>
      </c>
      <c r="P799" s="6">
        <f t="shared" si="157"/>
        <v>0.0962297797003228</v>
      </c>
      <c r="Q799" s="6">
        <f t="shared" si="158"/>
        <v>0.0159579130986362</v>
      </c>
      <c r="R799" s="6">
        <f t="shared" si="159"/>
        <v>0.365960350063645</v>
      </c>
      <c r="S799" s="6">
        <f t="shared" si="160"/>
        <v>0.309291563343551</v>
      </c>
      <c r="T799" s="6">
        <f t="shared" si="161"/>
        <v>0.168360484349643</v>
      </c>
      <c r="U799" s="6">
        <f t="shared" si="162"/>
        <v>0.0326247858503526</v>
      </c>
      <c r="V799" s="6">
        <f t="shared" si="163"/>
        <v>0.0951118764845606</v>
      </c>
      <c r="W799" s="12">
        <f t="shared" si="164"/>
        <v>0.850420185029019</v>
      </c>
      <c r="X799" s="12">
        <f t="shared" si="165"/>
        <v>0.871389782073725</v>
      </c>
      <c r="Y799" s="12">
        <f t="shared" si="166"/>
        <v>0.913005826825448</v>
      </c>
    </row>
    <row r="800" spans="1:1024 1025:16380">
      <c r="A800" t="s">
        <v>34</v>
      </c>
      <c r="B800" s="6">
        <v>2021</v>
      </c>
      <c r="C800" s="6">
        <f t="shared" si="144"/>
        <v>0.00202544352583983</v>
      </c>
      <c r="D800" s="6">
        <f t="shared" si="145"/>
        <v>0.00329634703196347</v>
      </c>
      <c r="E800" s="6">
        <f t="shared" si="146"/>
        <v>0.000124078436196057</v>
      </c>
      <c r="F800" s="6">
        <f t="shared" si="147"/>
        <v>0.00215712777310592</v>
      </c>
      <c r="G800" s="6">
        <f t="shared" si="148"/>
        <v>0.00124812027197694</v>
      </c>
      <c r="H800" s="6">
        <f t="shared" si="149"/>
        <v>0.997629315093018</v>
      </c>
      <c r="I800" s="6">
        <f t="shared" si="150"/>
        <v>0.991956518447977</v>
      </c>
      <c r="J800" s="6">
        <f t="shared" si="151"/>
        <v>0.99421291712136</v>
      </c>
      <c r="K800" s="6">
        <f t="shared" si="152"/>
        <v>0.996631189695384</v>
      </c>
      <c r="L800" s="6">
        <f t="shared" si="153"/>
        <v>0.003245662512983</v>
      </c>
      <c r="M800" s="6">
        <f t="shared" si="154"/>
        <v>0.00291024913448139</v>
      </c>
      <c r="N800" s="6">
        <f t="shared" si="155"/>
        <v>0.749898501679153</v>
      </c>
      <c r="O800" s="6">
        <f t="shared" si="156"/>
        <v>0.0533775669579494</v>
      </c>
      <c r="P800" s="6">
        <f t="shared" si="157"/>
        <v>0.126998189244599</v>
      </c>
      <c r="Q800" s="6">
        <f t="shared" si="158"/>
        <v>0.0153235965746908</v>
      </c>
      <c r="R800" s="6">
        <f t="shared" si="159"/>
        <v>0.366354668028579</v>
      </c>
      <c r="S800" s="6">
        <f t="shared" si="160"/>
        <v>0.275663892574461</v>
      </c>
      <c r="T800" s="6">
        <f t="shared" si="161"/>
        <v>0.13573917463337</v>
      </c>
      <c r="U800" s="6">
        <f t="shared" si="162"/>
        <v>0.0313968802192047</v>
      </c>
      <c r="V800" s="6">
        <f t="shared" si="163"/>
        <v>0.0945180522565321</v>
      </c>
      <c r="W800" s="12">
        <f t="shared" si="164"/>
        <v>0.92774746639364</v>
      </c>
      <c r="X800" s="12">
        <f t="shared" si="165"/>
        <v>0.927876003428291</v>
      </c>
      <c r="Y800" s="12">
        <f t="shared" si="166"/>
        <v>0.909443804131401</v>
      </c>
    </row>
    <row r="801" spans="1:25">
      <c r="A801" t="s">
        <v>34</v>
      </c>
      <c r="B801" s="6">
        <v>2022</v>
      </c>
      <c r="C801" s="6">
        <f t="shared" si="144"/>
        <v>0.00373200319162353</v>
      </c>
      <c r="D801" s="6">
        <f t="shared" si="145"/>
        <v>0.00238310502283105</v>
      </c>
      <c r="E801" s="6">
        <f t="shared" si="146"/>
        <v>0.000543533996681472</v>
      </c>
      <c r="F801" s="6">
        <f t="shared" si="147"/>
        <v>0.00214940180480502</v>
      </c>
      <c r="G801" s="6">
        <f t="shared" si="148"/>
        <v>0.0022176440572019</v>
      </c>
      <c r="H801" s="6">
        <f t="shared" si="149"/>
        <v>0.99719146305424</v>
      </c>
      <c r="I801" s="6">
        <f t="shared" si="150"/>
        <v>0.993995441115425</v>
      </c>
      <c r="J801" s="6">
        <f t="shared" si="151"/>
        <v>0.994768121685525</v>
      </c>
      <c r="K801" s="6">
        <f t="shared" si="152"/>
        <v>0.998004507085608</v>
      </c>
      <c r="L801" s="6">
        <f t="shared" si="153"/>
        <v>0.00313686971841142</v>
      </c>
      <c r="M801" s="6">
        <f t="shared" si="154"/>
        <v>0.00258517227326357</v>
      </c>
      <c r="N801" s="6">
        <f t="shared" si="155"/>
        <v>0.787385708173996</v>
      </c>
      <c r="O801" s="6">
        <f t="shared" si="156"/>
        <v>0.094397957195866</v>
      </c>
      <c r="P801" s="6">
        <f t="shared" si="157"/>
        <v>0.147786586491792</v>
      </c>
      <c r="Q801" s="6">
        <f t="shared" si="158"/>
        <v>0.0026372660957818</v>
      </c>
      <c r="R801" s="6">
        <f t="shared" si="159"/>
        <v>0.340550161996083</v>
      </c>
      <c r="S801" s="6">
        <f t="shared" si="160"/>
        <v>0.233938129660978</v>
      </c>
      <c r="T801" s="6">
        <f t="shared" si="161"/>
        <v>0.386507970339637</v>
      </c>
      <c r="U801" s="6">
        <f t="shared" si="162"/>
        <v>0.0282810307585215</v>
      </c>
      <c r="V801" s="6">
        <f t="shared" si="163"/>
        <v>0.0939242280285036</v>
      </c>
      <c r="W801" s="12">
        <f t="shared" si="164"/>
        <v>0.977255920443985</v>
      </c>
      <c r="X801" s="12">
        <f t="shared" si="165"/>
        <v>0.870923805847281</v>
      </c>
      <c r="Y801" s="12">
        <f t="shared" si="166"/>
        <v>0.955092266431325</v>
      </c>
    </row>
    <row r="802" spans="1:25">
      <c r="A802" t="s">
        <v>34</v>
      </c>
      <c r="B802" s="6">
        <v>2023</v>
      </c>
      <c r="C802" s="6">
        <f t="shared" si="144"/>
        <v>0.00472866665089114</v>
      </c>
      <c r="D802" s="6">
        <f t="shared" si="145"/>
        <v>0.00192648401826484</v>
      </c>
      <c r="E802" s="6">
        <f t="shared" si="146"/>
        <v>0.00144302462273155</v>
      </c>
      <c r="F802" s="6">
        <f t="shared" si="147"/>
        <v>0.00236067433187144</v>
      </c>
      <c r="G802" s="6">
        <f t="shared" si="148"/>
        <v>0.00252380946306242</v>
      </c>
      <c r="H802" s="6">
        <f t="shared" si="149"/>
        <v>0.996993286078356</v>
      </c>
      <c r="I802" s="6">
        <f t="shared" si="150"/>
        <v>0.993995441115425</v>
      </c>
      <c r="J802" s="6">
        <f t="shared" si="151"/>
        <v>0.994768121685525</v>
      </c>
      <c r="K802" s="6">
        <f t="shared" si="152"/>
        <v>0.996619350752365</v>
      </c>
      <c r="L802" s="6">
        <f t="shared" si="153"/>
        <v>0.00187067362176261</v>
      </c>
      <c r="M802" s="6">
        <f t="shared" si="154"/>
        <v>0.00154869064182035</v>
      </c>
      <c r="N802" s="6">
        <f t="shared" si="155"/>
        <v>0.854659545337122</v>
      </c>
      <c r="O802" s="6">
        <f t="shared" si="156"/>
        <v>0.1073403299206</v>
      </c>
      <c r="P802" s="6">
        <f t="shared" si="157"/>
        <v>0.174814468447701</v>
      </c>
      <c r="Q802" s="6">
        <f t="shared" si="158"/>
        <v>0.00390589914367269</v>
      </c>
      <c r="R802" s="6">
        <f t="shared" si="159"/>
        <v>0.000128586581122033</v>
      </c>
      <c r="S802" s="6">
        <f t="shared" si="160"/>
        <v>0.0933424394930686</v>
      </c>
      <c r="T802" s="6">
        <f t="shared" si="161"/>
        <v>0.319081363511203</v>
      </c>
      <c r="U802" s="6">
        <f t="shared" si="162"/>
        <v>0.0344462101329868</v>
      </c>
      <c r="V802" s="6">
        <f t="shared" si="163"/>
        <v>0.0939242280285036</v>
      </c>
      <c r="W802" s="12">
        <f t="shared" si="164"/>
        <v>0.999528847877476</v>
      </c>
      <c r="X802" s="12">
        <f t="shared" si="165"/>
        <v>0.897622366748232</v>
      </c>
      <c r="Y802" s="12">
        <f t="shared" si="166"/>
        <v>0.970994719202432</v>
      </c>
    </row>
    <row r="803" spans="1:25">
      <c r="A803" t="s">
        <v>35</v>
      </c>
      <c r="B803" s="6">
        <v>2011</v>
      </c>
      <c r="C803" s="6">
        <f t="shared" si="144"/>
        <v>0.0250367915340643</v>
      </c>
      <c r="D803" s="6">
        <f t="shared" si="145"/>
        <v>0.0206479452054795</v>
      </c>
      <c r="E803" s="6">
        <f t="shared" si="146"/>
        <v>0.0351835084643372</v>
      </c>
      <c r="F803" s="6">
        <f t="shared" si="147"/>
        <v>0.0370483484865054</v>
      </c>
      <c r="G803" s="6">
        <f t="shared" si="148"/>
        <v>0.0170666662414369</v>
      </c>
      <c r="H803" s="6">
        <f t="shared" si="149"/>
        <v>0.972201963779197</v>
      </c>
      <c r="I803" s="6">
        <f t="shared" si="150"/>
        <v>0.983031653358728</v>
      </c>
      <c r="J803" s="6">
        <f t="shared" si="151"/>
        <v>0.977001575632263</v>
      </c>
      <c r="K803" s="6">
        <f t="shared" si="152"/>
        <v>0.998264963832029</v>
      </c>
      <c r="L803" s="6">
        <f t="shared" si="153"/>
        <v>0.00974680242904168</v>
      </c>
      <c r="M803" s="6">
        <f t="shared" si="154"/>
        <v>0.0467284408952421</v>
      </c>
      <c r="N803" s="6">
        <f t="shared" si="155"/>
        <v>0.198059183673469</v>
      </c>
      <c r="O803" s="6">
        <f t="shared" si="156"/>
        <v>0.114790027424065</v>
      </c>
      <c r="P803" s="6">
        <f t="shared" si="157"/>
        <v>0.00368137723378891</v>
      </c>
      <c r="Q803" s="6">
        <f t="shared" si="158"/>
        <v>0.0261069774817634</v>
      </c>
      <c r="R803" s="6">
        <f t="shared" si="159"/>
        <v>0.0676102555132227</v>
      </c>
      <c r="S803" s="6">
        <f t="shared" si="160"/>
        <v>0.0368388022143936</v>
      </c>
      <c r="T803" s="6">
        <f t="shared" si="161"/>
        <v>0.0412824845726495</v>
      </c>
      <c r="U803" s="6">
        <f t="shared" si="162"/>
        <v>0.0236318709386808</v>
      </c>
      <c r="V803" s="6">
        <f t="shared" si="163"/>
        <v>0.00306912114014252</v>
      </c>
      <c r="W803" s="12">
        <f t="shared" si="164"/>
        <v>0.145198754600801</v>
      </c>
      <c r="X803" s="12">
        <f t="shared" si="165"/>
        <v>0.0925128108746734</v>
      </c>
      <c r="Y803" s="12">
        <f t="shared" si="166"/>
        <v>0.0792363717184428</v>
      </c>
    </row>
    <row r="804" spans="1:25">
      <c r="A804" t="s">
        <v>35</v>
      </c>
      <c r="B804" s="6">
        <v>2012</v>
      </c>
      <c r="C804" s="6">
        <f t="shared" si="144"/>
        <v>0.0257590732170081</v>
      </c>
      <c r="D804" s="6">
        <f t="shared" si="145"/>
        <v>0.0188214611872146</v>
      </c>
      <c r="E804" s="6">
        <f t="shared" si="146"/>
        <v>0.0350362772621192</v>
      </c>
      <c r="F804" s="6">
        <f t="shared" si="147"/>
        <v>0.035861234779264</v>
      </c>
      <c r="G804" s="6">
        <f t="shared" si="148"/>
        <v>0.0172962902958323</v>
      </c>
      <c r="H804" s="6">
        <f t="shared" si="149"/>
        <v>0.972117640925609</v>
      </c>
      <c r="I804" s="6">
        <f t="shared" si="150"/>
        <v>0.982958398652113</v>
      </c>
      <c r="J804" s="6">
        <f t="shared" si="151"/>
        <v>0.977534444380628</v>
      </c>
      <c r="K804" s="6">
        <f t="shared" si="152"/>
        <v>0.968549216853919</v>
      </c>
      <c r="L804" s="6">
        <f t="shared" si="153"/>
        <v>0.0118717294639109</v>
      </c>
      <c r="M804" s="6">
        <f t="shared" si="154"/>
        <v>0.0435783796723672</v>
      </c>
      <c r="N804" s="6">
        <f t="shared" si="155"/>
        <v>0.240735494704211</v>
      </c>
      <c r="O804" s="6">
        <f t="shared" si="156"/>
        <v>0.122093519822144</v>
      </c>
      <c r="P804" s="6">
        <f t="shared" si="157"/>
        <v>0.00724792679479094</v>
      </c>
      <c r="Q804" s="6">
        <f t="shared" si="158"/>
        <v>0.018495179194418</v>
      </c>
      <c r="R804" s="6">
        <f t="shared" si="159"/>
        <v>0.0743758984167917</v>
      </c>
      <c r="S804" s="6">
        <f t="shared" si="160"/>
        <v>0.0463094523493618</v>
      </c>
      <c r="T804" s="6">
        <f t="shared" si="161"/>
        <v>0.0464345481890152</v>
      </c>
      <c r="U804" s="6">
        <f t="shared" si="162"/>
        <v>0.023790673783479</v>
      </c>
      <c r="V804" s="6">
        <f t="shared" si="163"/>
        <v>0.00366294536817102</v>
      </c>
      <c r="W804" s="12">
        <f t="shared" si="164"/>
        <v>0.233967077397672</v>
      </c>
      <c r="X804" s="12">
        <f t="shared" si="165"/>
        <v>0.256105512796685</v>
      </c>
      <c r="Y804" s="12">
        <f t="shared" si="166"/>
        <v>0.283192577989023</v>
      </c>
    </row>
    <row r="805" spans="1:25">
      <c r="A805" t="s">
        <v>35</v>
      </c>
      <c r="B805" s="6">
        <v>2013</v>
      </c>
      <c r="C805" s="6">
        <f t="shared" si="144"/>
        <v>0.0254002983573911</v>
      </c>
      <c r="D805" s="6">
        <f t="shared" si="145"/>
        <v>0.0165383561643836</v>
      </c>
      <c r="E805" s="6">
        <f t="shared" si="146"/>
        <v>0.0307159616720373</v>
      </c>
      <c r="F805" s="6">
        <f t="shared" si="147"/>
        <v>0.0348091232026427</v>
      </c>
      <c r="G805" s="6">
        <f t="shared" si="148"/>
        <v>0.0187123052979372</v>
      </c>
      <c r="H805" s="6">
        <f t="shared" si="149"/>
        <v>0.972272232823853</v>
      </c>
      <c r="I805" s="6">
        <f t="shared" si="150"/>
        <v>0.983990069103607</v>
      </c>
      <c r="J805" s="6">
        <f t="shared" si="151"/>
        <v>0.975939028966362</v>
      </c>
      <c r="K805" s="6">
        <f t="shared" si="152"/>
        <v>0.998335997490144</v>
      </c>
      <c r="L805" s="6">
        <f t="shared" si="153"/>
        <v>0.014858507569237</v>
      </c>
      <c r="M805" s="6">
        <f t="shared" si="154"/>
        <v>0.0425760131259707</v>
      </c>
      <c r="N805" s="6">
        <f t="shared" si="155"/>
        <v>0.286201782485146</v>
      </c>
      <c r="O805" s="6">
        <f t="shared" si="156"/>
        <v>0.144460081018303</v>
      </c>
      <c r="P805" s="6">
        <f t="shared" si="157"/>
        <v>0.0143632327094508</v>
      </c>
      <c r="Q805" s="6">
        <f t="shared" si="158"/>
        <v>0.0112005391690454</v>
      </c>
      <c r="R805" s="6">
        <f t="shared" si="159"/>
        <v>0.090598551468174</v>
      </c>
      <c r="S805" s="6">
        <f t="shared" si="160"/>
        <v>0.06735534153818</v>
      </c>
      <c r="T805" s="6">
        <f t="shared" si="161"/>
        <v>0.0708292491256746</v>
      </c>
      <c r="U805" s="6">
        <f t="shared" si="162"/>
        <v>0.0325626997679495</v>
      </c>
      <c r="V805" s="6">
        <f t="shared" si="163"/>
        <v>0.00366294536817102</v>
      </c>
      <c r="W805" s="12">
        <f t="shared" si="164"/>
        <v>0.311305725266042</v>
      </c>
      <c r="X805" s="12">
        <f t="shared" si="165"/>
        <v>0.378641288435746</v>
      </c>
      <c r="Y805" s="12">
        <f t="shared" si="166"/>
        <v>0.473320161414888</v>
      </c>
    </row>
    <row r="806" spans="1:25">
      <c r="A806" t="s">
        <v>35</v>
      </c>
      <c r="B806" s="6">
        <v>2014</v>
      </c>
      <c r="C806" s="6">
        <f t="shared" si="144"/>
        <v>0.0257628193549451</v>
      </c>
      <c r="D806" s="6">
        <f t="shared" si="145"/>
        <v>0.0165383561643836</v>
      </c>
      <c r="E806" s="6">
        <f t="shared" si="146"/>
        <v>0.0307159616720373</v>
      </c>
      <c r="F806" s="6">
        <f t="shared" si="147"/>
        <v>0.0346695958609403</v>
      </c>
      <c r="G806" s="6">
        <f t="shared" si="148"/>
        <v>0.0188781448927783</v>
      </c>
      <c r="H806" s="6">
        <f t="shared" si="149"/>
        <v>0.973775990379504</v>
      </c>
      <c r="I806" s="6">
        <f t="shared" si="150"/>
        <v>0.983971755426953</v>
      </c>
      <c r="J806" s="6">
        <f t="shared" si="151"/>
        <v>0.977939679895851</v>
      </c>
      <c r="K806" s="6">
        <f t="shared" si="152"/>
        <v>0.997744050339186</v>
      </c>
      <c r="L806" s="6">
        <f t="shared" si="153"/>
        <v>0.0172443628873859</v>
      </c>
      <c r="M806" s="6">
        <f t="shared" si="154"/>
        <v>0.0412722279136193</v>
      </c>
      <c r="N806" s="6">
        <f t="shared" si="155"/>
        <v>0.329115153245892</v>
      </c>
      <c r="O806" s="6">
        <f t="shared" si="156"/>
        <v>0.148028525702343</v>
      </c>
      <c r="P806" s="6">
        <f t="shared" si="157"/>
        <v>0.0174661703679833</v>
      </c>
      <c r="Q806" s="6">
        <f t="shared" si="158"/>
        <v>0.00802895654931811</v>
      </c>
      <c r="R806" s="6">
        <f t="shared" si="159"/>
        <v>0.0993388004345781</v>
      </c>
      <c r="S806" s="6">
        <f t="shared" si="160"/>
        <v>0.0729828292995379</v>
      </c>
      <c r="T806" s="6">
        <f t="shared" si="161"/>
        <v>0.0771289234199274</v>
      </c>
      <c r="U806" s="6">
        <f t="shared" si="162"/>
        <v>0.0524043354123368</v>
      </c>
      <c r="V806" s="6">
        <f t="shared" si="163"/>
        <v>0.00366294536817102</v>
      </c>
      <c r="W806" s="12">
        <f t="shared" si="164"/>
        <v>0.413161133480104</v>
      </c>
      <c r="X806" s="12">
        <f t="shared" si="165"/>
        <v>0.344430490508339</v>
      </c>
      <c r="Y806" s="12">
        <f t="shared" si="166"/>
        <v>0.531788175414729</v>
      </c>
    </row>
    <row r="807" spans="1:25">
      <c r="A807" t="s">
        <v>35</v>
      </c>
      <c r="B807" s="6">
        <v>2015</v>
      </c>
      <c r="C807" s="6">
        <f t="shared" si="144"/>
        <v>0.025105405007858</v>
      </c>
      <c r="D807" s="6">
        <f t="shared" si="145"/>
        <v>0.0151684931506849</v>
      </c>
      <c r="E807" s="6">
        <f t="shared" si="146"/>
        <v>0.0307161150378729</v>
      </c>
      <c r="F807" s="6">
        <f t="shared" si="147"/>
        <v>0.0342615726616914</v>
      </c>
      <c r="G807" s="6">
        <f t="shared" si="148"/>
        <v>0.019962480705201</v>
      </c>
      <c r="H807" s="6">
        <f t="shared" si="149"/>
        <v>0.975870429524539</v>
      </c>
      <c r="I807" s="6">
        <f t="shared" si="150"/>
        <v>0.984667675139795</v>
      </c>
      <c r="J807" s="6">
        <f t="shared" si="151"/>
        <v>0.983434290582582</v>
      </c>
      <c r="K807" s="6">
        <f t="shared" si="152"/>
        <v>0.997057391644074</v>
      </c>
      <c r="L807" s="6">
        <f t="shared" si="153"/>
        <v>0.0193355530504098</v>
      </c>
      <c r="M807" s="6">
        <f t="shared" si="154"/>
        <v>0.0409476904389879</v>
      </c>
      <c r="N807" s="6">
        <f t="shared" si="155"/>
        <v>0.367024021637915</v>
      </c>
      <c r="O807" s="6">
        <f t="shared" si="156"/>
        <v>0.141556340985732</v>
      </c>
      <c r="P807" s="6">
        <f t="shared" si="157"/>
        <v>0.0233606645565241</v>
      </c>
      <c r="Q807" s="6">
        <f t="shared" si="158"/>
        <v>0.00454021566761814</v>
      </c>
      <c r="R807" s="6">
        <f t="shared" si="159"/>
        <v>0.114913697948415</v>
      </c>
      <c r="S807" s="6">
        <f t="shared" si="160"/>
        <v>0.0960418035411996</v>
      </c>
      <c r="T807" s="6">
        <f t="shared" si="161"/>
        <v>0.0860868046339466</v>
      </c>
      <c r="U807" s="6">
        <f t="shared" si="162"/>
        <v>0.0491156665210019</v>
      </c>
      <c r="V807" s="6">
        <f t="shared" si="163"/>
        <v>0.00425676959619953</v>
      </c>
      <c r="W807" s="12">
        <f t="shared" si="164"/>
        <v>0.451970368689308</v>
      </c>
      <c r="X807" s="12">
        <f t="shared" si="165"/>
        <v>0.374553455272726</v>
      </c>
      <c r="Y807" s="12">
        <f t="shared" si="166"/>
        <v>0.833311814668278</v>
      </c>
    </row>
    <row r="808" spans="1:25">
      <c r="A808" t="s">
        <v>35</v>
      </c>
      <c r="B808" s="6">
        <v>2016</v>
      </c>
      <c r="C808" s="6">
        <f t="shared" si="144"/>
        <v>0.0257721518389285</v>
      </c>
      <c r="D808" s="6">
        <f t="shared" si="145"/>
        <v>0.0142552511415525</v>
      </c>
      <c r="E808" s="6">
        <f t="shared" si="146"/>
        <v>0.030370888541839</v>
      </c>
      <c r="F808" s="6">
        <f t="shared" si="147"/>
        <v>0.0284594978524102</v>
      </c>
      <c r="G808" s="6">
        <f t="shared" si="148"/>
        <v>0.0219908265190269</v>
      </c>
      <c r="H808" s="6">
        <f t="shared" si="149"/>
        <v>0.976462797570994</v>
      </c>
      <c r="I808" s="6">
        <f t="shared" si="150"/>
        <v>0.986016782653286</v>
      </c>
      <c r="J808" s="6">
        <f t="shared" si="151"/>
        <v>0.979949903317826</v>
      </c>
      <c r="K808" s="6">
        <f t="shared" si="152"/>
        <v>0.994500179951934</v>
      </c>
      <c r="L808" s="6">
        <f t="shared" si="153"/>
        <v>0.0215309454359183</v>
      </c>
      <c r="M808" s="6">
        <f t="shared" si="154"/>
        <v>0.0397378787534712</v>
      </c>
      <c r="N808" s="6">
        <f t="shared" si="155"/>
        <v>0.408202314647378</v>
      </c>
      <c r="O808" s="6">
        <f t="shared" si="156"/>
        <v>0.150395096214847</v>
      </c>
      <c r="P808" s="6">
        <f t="shared" si="157"/>
        <v>0.0269440188133512</v>
      </c>
      <c r="Q808" s="6">
        <f t="shared" si="158"/>
        <v>0.00993190612115446</v>
      </c>
      <c r="R808" s="6">
        <f t="shared" si="159"/>
        <v>0.118547897102845</v>
      </c>
      <c r="S808" s="6">
        <f t="shared" si="160"/>
        <v>0.125689056137622</v>
      </c>
      <c r="T808" s="6">
        <f t="shared" si="161"/>
        <v>0.039972826934555</v>
      </c>
      <c r="U808" s="6">
        <f t="shared" si="162"/>
        <v>0.0440082640761257</v>
      </c>
      <c r="V808" s="6">
        <f t="shared" si="163"/>
        <v>0.00425676959619953</v>
      </c>
      <c r="W808" s="12">
        <f t="shared" si="164"/>
        <v>0.481075918749154</v>
      </c>
      <c r="X808" s="12">
        <f t="shared" si="165"/>
        <v>0.446298249264426</v>
      </c>
      <c r="Y808" s="12">
        <f t="shared" si="166"/>
        <v>0.706589401987475</v>
      </c>
    </row>
    <row r="809" spans="1:25">
      <c r="A809" t="s">
        <v>35</v>
      </c>
      <c r="B809" s="6">
        <v>2017</v>
      </c>
      <c r="C809" s="6">
        <f t="shared" si="144"/>
        <v>0.0231662857125662</v>
      </c>
      <c r="D809" s="6">
        <f t="shared" si="145"/>
        <v>0.0128853881278539</v>
      </c>
      <c r="E809" s="6">
        <f t="shared" si="146"/>
        <v>0.030370888541839</v>
      </c>
      <c r="F809" s="6">
        <f t="shared" si="147"/>
        <v>0.0280567540660907</v>
      </c>
      <c r="G809" s="6">
        <f t="shared" si="148"/>
        <v>0.0235088966564186</v>
      </c>
      <c r="H809" s="6">
        <f t="shared" si="149"/>
        <v>0.981168434415467</v>
      </c>
      <c r="I809" s="6">
        <f t="shared" si="150"/>
        <v>0.99184053182917</v>
      </c>
      <c r="J809" s="6">
        <f t="shared" si="151"/>
        <v>0.982304736469282</v>
      </c>
      <c r="K809" s="6">
        <f t="shared" si="152"/>
        <v>0.997057391644074</v>
      </c>
      <c r="L809" s="6">
        <f t="shared" si="153"/>
        <v>0.0123954070086132</v>
      </c>
      <c r="M809" s="6">
        <f t="shared" si="154"/>
        <v>0.027380625010136</v>
      </c>
      <c r="N809" s="6">
        <f t="shared" si="155"/>
        <v>0.451551184149328</v>
      </c>
      <c r="O809" s="6">
        <f t="shared" si="156"/>
        <v>0.124556247932714</v>
      </c>
      <c r="P809" s="6">
        <f t="shared" si="157"/>
        <v>0.0359711060059983</v>
      </c>
      <c r="Q809" s="6">
        <f t="shared" si="158"/>
        <v>0.00707748176339994</v>
      </c>
      <c r="R809" s="6">
        <f t="shared" si="159"/>
        <v>0.116593448338963</v>
      </c>
      <c r="S809" s="6">
        <f t="shared" si="160"/>
        <v>0.13076752070275</v>
      </c>
      <c r="T809" s="6">
        <f t="shared" si="161"/>
        <v>0.137705412219589</v>
      </c>
      <c r="U809" s="6">
        <f t="shared" si="162"/>
        <v>0.0181622664609089</v>
      </c>
      <c r="V809" s="6">
        <f t="shared" si="163"/>
        <v>0.00425676959619953</v>
      </c>
      <c r="W809" s="12">
        <f t="shared" si="164"/>
        <v>0.551014065022867</v>
      </c>
      <c r="X809" s="12">
        <f t="shared" si="165"/>
        <v>0.602108632122234</v>
      </c>
      <c r="Y809" s="12">
        <f t="shared" si="166"/>
        <v>0.671982456436425</v>
      </c>
    </row>
    <row r="810" spans="1:25">
      <c r="A810" t="s">
        <v>35</v>
      </c>
      <c r="B810" s="6">
        <v>2018</v>
      </c>
      <c r="C810" s="6">
        <f t="shared" si="144"/>
        <v>0.0224929667096764</v>
      </c>
      <c r="D810" s="6">
        <f t="shared" si="145"/>
        <v>0.0115155251141552</v>
      </c>
      <c r="E810" s="6">
        <f t="shared" si="146"/>
        <v>0.0300702915039775</v>
      </c>
      <c r="F810" s="6">
        <f t="shared" si="147"/>
        <v>0.0192574811166713</v>
      </c>
      <c r="G810" s="6">
        <f t="shared" si="148"/>
        <v>0.0231772174667364</v>
      </c>
      <c r="H810" s="6">
        <f t="shared" si="149"/>
        <v>0.98266137053824</v>
      </c>
      <c r="I810" s="6">
        <f t="shared" si="150"/>
        <v>0.992835574927356</v>
      </c>
      <c r="J810" s="6">
        <f t="shared" si="151"/>
        <v>0.988163101870465</v>
      </c>
      <c r="K810" s="6">
        <f t="shared" si="152"/>
        <v>0.996773257011614</v>
      </c>
      <c r="L810" s="6">
        <f t="shared" si="153"/>
        <v>0.0130811190905723</v>
      </c>
      <c r="M810" s="6">
        <f t="shared" si="154"/>
        <v>0.027663092128859</v>
      </c>
      <c r="N810" s="6">
        <f t="shared" si="155"/>
        <v>0.485432608685334</v>
      </c>
      <c r="O810" s="6">
        <f t="shared" si="156"/>
        <v>0.119679575452177</v>
      </c>
      <c r="P810" s="6">
        <f t="shared" si="157"/>
        <v>0.0472243211397142</v>
      </c>
      <c r="Q810" s="6">
        <f t="shared" si="158"/>
        <v>0.0115176974310181</v>
      </c>
      <c r="R810" s="6">
        <f t="shared" si="159"/>
        <v>0.12199575159213</v>
      </c>
      <c r="S810" s="6">
        <f t="shared" si="160"/>
        <v>0.153643487212335</v>
      </c>
      <c r="T810" s="6">
        <f t="shared" si="161"/>
        <v>0.179697190747882</v>
      </c>
      <c r="U810" s="6">
        <f t="shared" si="162"/>
        <v>0.0164654129696132</v>
      </c>
      <c r="V810" s="6">
        <f t="shared" si="163"/>
        <v>0.00425676959619953</v>
      </c>
      <c r="W810" s="12">
        <f t="shared" si="164"/>
        <v>0.631611255892676</v>
      </c>
      <c r="X810" s="12">
        <f t="shared" si="165"/>
        <v>0.617597732473212</v>
      </c>
      <c r="Y810" s="12">
        <f t="shared" si="166"/>
        <v>0.806643839924834</v>
      </c>
    </row>
    <row r="811" spans="1:25">
      <c r="A811" t="s">
        <v>35</v>
      </c>
      <c r="B811" s="6">
        <v>2019</v>
      </c>
      <c r="C811" s="6">
        <f t="shared" si="144"/>
        <v>0.0212440568988501</v>
      </c>
      <c r="D811" s="6">
        <f t="shared" si="145"/>
        <v>0.0106022831050228</v>
      </c>
      <c r="E811" s="6">
        <f t="shared" si="146"/>
        <v>0.0300914559892963</v>
      </c>
      <c r="F811" s="6">
        <f t="shared" si="147"/>
        <v>0.0201518212089101</v>
      </c>
      <c r="G811" s="6">
        <f t="shared" si="148"/>
        <v>0.0249121547666127</v>
      </c>
      <c r="H811" s="6">
        <f t="shared" si="149"/>
        <v>0.983657223439113</v>
      </c>
      <c r="I811" s="6">
        <f t="shared" si="150"/>
        <v>0.992951561546163</v>
      </c>
      <c r="J811" s="6">
        <f t="shared" si="151"/>
        <v>0.991270971097454</v>
      </c>
      <c r="K811" s="6">
        <f t="shared" si="152"/>
        <v>0.997057391644074</v>
      </c>
      <c r="L811" s="6">
        <f t="shared" si="153"/>
        <v>0.0150202982254926</v>
      </c>
      <c r="M811" s="6">
        <f t="shared" si="154"/>
        <v>0.0429005760381059</v>
      </c>
      <c r="N811" s="6">
        <f t="shared" si="155"/>
        <v>0.530353420551093</v>
      </c>
      <c r="O811" s="6">
        <f t="shared" si="156"/>
        <v>0.107094327587329</v>
      </c>
      <c r="P811" s="6">
        <f t="shared" si="157"/>
        <v>0.0485449725292649</v>
      </c>
      <c r="Q811" s="6">
        <f t="shared" si="158"/>
        <v>0.0216667618141453</v>
      </c>
      <c r="R811" s="6">
        <f t="shared" si="159"/>
        <v>0.118910434216874</v>
      </c>
      <c r="S811" s="6">
        <f t="shared" si="160"/>
        <v>0.15281995241799</v>
      </c>
      <c r="T811" s="6">
        <f t="shared" si="161"/>
        <v>0.0581252417351925</v>
      </c>
      <c r="U811" s="6">
        <f t="shared" si="162"/>
        <v>0.0176217288831332</v>
      </c>
      <c r="V811" s="6">
        <f t="shared" si="163"/>
        <v>0.00425676959619953</v>
      </c>
      <c r="W811" s="12">
        <f t="shared" si="164"/>
        <v>0.692976369304572</v>
      </c>
      <c r="X811" s="12">
        <f t="shared" si="165"/>
        <v>0.679261294384076</v>
      </c>
      <c r="Y811" s="12">
        <f t="shared" si="166"/>
        <v>0.840750327630405</v>
      </c>
    </row>
    <row r="812" spans="1:25">
      <c r="A812" t="s">
        <v>35</v>
      </c>
      <c r="B812" s="6">
        <v>2020</v>
      </c>
      <c r="C812" s="6">
        <f t="shared" si="144"/>
        <v>0.02182898019077</v>
      </c>
      <c r="D812" s="6">
        <f t="shared" si="145"/>
        <v>0.00740593607305936</v>
      </c>
      <c r="E812" s="6">
        <f t="shared" si="146"/>
        <v>0.0292207981403472</v>
      </c>
      <c r="F812" s="6">
        <f t="shared" si="147"/>
        <v>0.020547467955849</v>
      </c>
      <c r="G812" s="6">
        <f t="shared" si="148"/>
        <v>0.0255372424702445</v>
      </c>
      <c r="H812" s="6">
        <f t="shared" si="149"/>
        <v>0.984994724435107</v>
      </c>
      <c r="I812" s="6">
        <f t="shared" si="150"/>
        <v>0.994013754792079</v>
      </c>
      <c r="J812" s="6">
        <f t="shared" si="151"/>
        <v>0.99310569882386</v>
      </c>
      <c r="K812" s="6">
        <f t="shared" si="152"/>
        <v>0.996157631974617</v>
      </c>
      <c r="L812" s="6">
        <f t="shared" si="153"/>
        <v>0.0200676675575477</v>
      </c>
      <c r="M812" s="6">
        <f t="shared" si="154"/>
        <v>0.0498068319185708</v>
      </c>
      <c r="N812" s="6">
        <f t="shared" si="155"/>
        <v>0.553254920199837</v>
      </c>
      <c r="O812" s="6">
        <f t="shared" si="156"/>
        <v>0.118144217602719</v>
      </c>
      <c r="P812" s="6">
        <f t="shared" si="157"/>
        <v>0.0582373279742829</v>
      </c>
      <c r="Q812" s="6">
        <f t="shared" si="158"/>
        <v>0.0178608626704726</v>
      </c>
      <c r="R812" s="6">
        <f t="shared" si="159"/>
        <v>0.113986756463682</v>
      </c>
      <c r="S812" s="6">
        <f t="shared" si="160"/>
        <v>0.176061934391728</v>
      </c>
      <c r="T812" s="6">
        <f t="shared" si="161"/>
        <v>0.0892131914167736</v>
      </c>
      <c r="U812" s="6">
        <f t="shared" si="162"/>
        <v>0.0185068292697511</v>
      </c>
      <c r="V812" s="6">
        <f t="shared" si="163"/>
        <v>0.00425676959619953</v>
      </c>
      <c r="W812" s="12">
        <f t="shared" si="164"/>
        <v>0.728348727307757</v>
      </c>
      <c r="X812" s="12">
        <f t="shared" si="165"/>
        <v>0.728660767884996</v>
      </c>
      <c r="Y812" s="12">
        <f t="shared" si="166"/>
        <v>0.854870173299512</v>
      </c>
    </row>
    <row r="813" spans="1:25">
      <c r="A813" t="s">
        <v>35</v>
      </c>
      <c r="B813" s="6">
        <v>2021</v>
      </c>
      <c r="C813" s="6">
        <f t="shared" si="144"/>
        <v>0.0230008715965543</v>
      </c>
      <c r="D813" s="6">
        <f t="shared" si="145"/>
        <v>0.00649269406392694</v>
      </c>
      <c r="E813" s="6">
        <f t="shared" si="146"/>
        <v>0.0292175774577987</v>
      </c>
      <c r="F813" s="6">
        <f t="shared" si="147"/>
        <v>0.0211055425539537</v>
      </c>
      <c r="G813" s="6">
        <f t="shared" si="148"/>
        <v>0.0283054880149001</v>
      </c>
      <c r="H813" s="6">
        <f t="shared" si="149"/>
        <v>0.984473983031251</v>
      </c>
      <c r="I813" s="6">
        <f t="shared" si="150"/>
        <v>0.995570417307646</v>
      </c>
      <c r="J813" s="6">
        <f t="shared" si="151"/>
        <v>0.994324596200359</v>
      </c>
      <c r="K813" s="6">
        <f t="shared" si="152"/>
        <v>0.998762199438834</v>
      </c>
      <c r="L813" s="6">
        <f t="shared" si="153"/>
        <v>0.0227353111139531</v>
      </c>
      <c r="M813" s="6">
        <f t="shared" si="154"/>
        <v>0.0476378794027562</v>
      </c>
      <c r="N813" s="6">
        <f t="shared" si="155"/>
        <v>0.611737819684836</v>
      </c>
      <c r="O813" s="6">
        <f t="shared" si="156"/>
        <v>0.130076091341327</v>
      </c>
      <c r="P813" s="6">
        <f t="shared" si="157"/>
        <v>0.0603932715974939</v>
      </c>
      <c r="Q813" s="6">
        <f t="shared" si="158"/>
        <v>0.0121520139549635</v>
      </c>
      <c r="R813" s="6">
        <f t="shared" si="159"/>
        <v>0.108976196337992</v>
      </c>
      <c r="S813" s="6">
        <f t="shared" si="160"/>
        <v>0.126558342864986</v>
      </c>
      <c r="T813" s="6">
        <f t="shared" si="161"/>
        <v>0.145273612132854</v>
      </c>
      <c r="U813" s="6">
        <f t="shared" si="162"/>
        <v>0.0289848711215507</v>
      </c>
      <c r="V813" s="6">
        <f t="shared" si="163"/>
        <v>0.00425676959619953</v>
      </c>
      <c r="W813" s="12">
        <f t="shared" si="164"/>
        <v>0.817581034137373</v>
      </c>
      <c r="X813" s="12">
        <f t="shared" si="165"/>
        <v>0.789482679305981</v>
      </c>
      <c r="Y813" s="12">
        <f t="shared" si="166"/>
        <v>0.891482711519701</v>
      </c>
    </row>
    <row r="814" spans="1:25">
      <c r="A814" t="s">
        <v>35</v>
      </c>
      <c r="B814" s="6">
        <v>2022</v>
      </c>
      <c r="C814" s="6">
        <f t="shared" si="144"/>
        <v>0.0234286660459308</v>
      </c>
      <c r="D814" s="6">
        <f t="shared" si="145"/>
        <v>0.00603607305936073</v>
      </c>
      <c r="E814" s="6">
        <f t="shared" si="146"/>
        <v>0.0284315775501249</v>
      </c>
      <c r="F814" s="6">
        <f t="shared" si="147"/>
        <v>0.0209761381094422</v>
      </c>
      <c r="G814" s="6">
        <f t="shared" si="148"/>
        <v>0.0291091722052839</v>
      </c>
      <c r="H814" s="6">
        <f t="shared" si="149"/>
        <v>0.984664038310953</v>
      </c>
      <c r="I814" s="6">
        <f t="shared" si="150"/>
        <v>0.993995441115425</v>
      </c>
      <c r="J814" s="6">
        <f t="shared" si="151"/>
        <v>0.994768121685525</v>
      </c>
      <c r="K814" s="6">
        <f t="shared" si="152"/>
        <v>0.999070011957333</v>
      </c>
      <c r="L814" s="6">
        <f t="shared" si="153"/>
        <v>0.023725264745021</v>
      </c>
      <c r="M814" s="6">
        <f t="shared" si="154"/>
        <v>0.0568237000423861</v>
      </c>
      <c r="N814" s="6">
        <f t="shared" si="155"/>
        <v>0.63920515119265</v>
      </c>
      <c r="O814" s="6">
        <f t="shared" si="156"/>
        <v>0.13958997808148</v>
      </c>
      <c r="P814" s="6">
        <f t="shared" si="157"/>
        <v>0.0625867786584317</v>
      </c>
      <c r="Q814" s="6">
        <f t="shared" si="158"/>
        <v>0.00454021566761814</v>
      </c>
      <c r="R814" s="6">
        <f t="shared" si="159"/>
        <v>0.0812328376999285</v>
      </c>
      <c r="S814" s="6">
        <f t="shared" si="160"/>
        <v>0.101669291302558</v>
      </c>
      <c r="T814" s="6">
        <f t="shared" si="161"/>
        <v>0.145633605038562</v>
      </c>
      <c r="U814" s="6">
        <f t="shared" si="162"/>
        <v>0.0242179152230988</v>
      </c>
      <c r="V814" s="6">
        <f t="shared" si="163"/>
        <v>0.00425676959619953</v>
      </c>
      <c r="W814" s="12">
        <f t="shared" si="164"/>
        <v>0.872394520433613</v>
      </c>
      <c r="X814" s="12">
        <f t="shared" si="165"/>
        <v>0.736631089787639</v>
      </c>
      <c r="Y814" s="12">
        <f t="shared" si="166"/>
        <v>0.96629612241619</v>
      </c>
    </row>
    <row r="815" spans="1:25">
      <c r="A815" t="s">
        <v>35</v>
      </c>
      <c r="B815" s="6">
        <v>2023</v>
      </c>
      <c r="C815" s="6">
        <f t="shared" si="144"/>
        <v>0.0240587090501886</v>
      </c>
      <c r="D815" s="6">
        <f t="shared" si="145"/>
        <v>0.00557945205479452</v>
      </c>
      <c r="E815" s="6">
        <f t="shared" si="146"/>
        <v>0.030735899230671</v>
      </c>
      <c r="F815" s="6">
        <f t="shared" si="147"/>
        <v>0.0208276636712283</v>
      </c>
      <c r="G815" s="6">
        <f t="shared" si="148"/>
        <v>0.0290453877457296</v>
      </c>
      <c r="H815" s="6">
        <f t="shared" si="149"/>
        <v>0.984783068451078</v>
      </c>
      <c r="I815" s="6">
        <f t="shared" si="150"/>
        <v>0.993995441115425</v>
      </c>
      <c r="J815" s="6">
        <f t="shared" si="151"/>
        <v>0.997958952514056</v>
      </c>
      <c r="K815" s="6">
        <f t="shared" si="152"/>
        <v>0.993967427516071</v>
      </c>
      <c r="L815" s="6">
        <f t="shared" si="153"/>
        <v>0.0229013452996311</v>
      </c>
      <c r="M815" s="6">
        <f t="shared" si="154"/>
        <v>0.0541202206745015</v>
      </c>
      <c r="N815" s="6">
        <f t="shared" si="155"/>
        <v>0.686563446137949</v>
      </c>
      <c r="O815" s="6">
        <f t="shared" si="156"/>
        <v>0.131130941046429</v>
      </c>
      <c r="P815" s="6">
        <f t="shared" si="157"/>
        <v>0.0714952444687838</v>
      </c>
      <c r="Q815" s="6">
        <f t="shared" si="158"/>
        <v>0.0181780209324453</v>
      </c>
      <c r="R815" s="6">
        <f t="shared" si="159"/>
        <v>0.0001</v>
      </c>
      <c r="S815" s="6">
        <f t="shared" si="160"/>
        <v>0.0404074529898888</v>
      </c>
      <c r="T815" s="6">
        <f t="shared" si="161"/>
        <v>0.0983533108542163</v>
      </c>
      <c r="U815" s="6">
        <f t="shared" si="162"/>
        <v>0.0333998154857439</v>
      </c>
      <c r="V815" s="6">
        <f t="shared" si="163"/>
        <v>0.00366294536817102</v>
      </c>
      <c r="W815" s="12">
        <f t="shared" si="164"/>
        <v>0.907548786135439</v>
      </c>
      <c r="X815" s="12">
        <f t="shared" si="165"/>
        <v>0.773773939052732</v>
      </c>
      <c r="Y815" s="12">
        <f t="shared" si="166"/>
        <v>0.98214781557044</v>
      </c>
    </row>
    <row r="816" spans="1:25">
      <c r="A816" t="s">
        <v>36</v>
      </c>
      <c r="B816" s="6">
        <v>2011</v>
      </c>
      <c r="C816" s="6">
        <f t="shared" si="144"/>
        <v>0.57090232354891</v>
      </c>
      <c r="D816" s="6">
        <f t="shared" si="145"/>
        <v>0.669049771689498</v>
      </c>
      <c r="E816" s="6">
        <f t="shared" si="146"/>
        <v>0.688308329697285</v>
      </c>
      <c r="F816" s="6">
        <f t="shared" si="147"/>
        <v>0.773550586580487</v>
      </c>
      <c r="G816" s="6">
        <f t="shared" si="148"/>
        <v>0.401151167893454</v>
      </c>
      <c r="H816" s="6">
        <f t="shared" si="149"/>
        <v>0.547933493484918</v>
      </c>
      <c r="I816" s="6">
        <f t="shared" si="150"/>
        <v>0.499489544111543</v>
      </c>
      <c r="J816" s="6">
        <f t="shared" si="151"/>
        <v>0.622126943375516</v>
      </c>
      <c r="K816" s="6">
        <f t="shared" si="152"/>
        <v>0.672646675032853</v>
      </c>
      <c r="L816" s="6">
        <f t="shared" si="153"/>
        <v>0.3793395338387</v>
      </c>
      <c r="M816" s="6">
        <f t="shared" si="154"/>
        <v>0.449367615513067</v>
      </c>
      <c r="N816" s="6">
        <f t="shared" si="155"/>
        <v>0.0752485404288298</v>
      </c>
      <c r="O816" s="6">
        <f t="shared" si="156"/>
        <v>0.21952874165645</v>
      </c>
      <c r="P816" s="6">
        <f t="shared" si="157"/>
        <v>0.0731786795858532</v>
      </c>
      <c r="Q816" s="6">
        <f t="shared" si="158"/>
        <v>0.514530700919759</v>
      </c>
      <c r="R816" s="6">
        <f t="shared" si="159"/>
        <v>0.269418658760842</v>
      </c>
      <c r="S816" s="6">
        <f t="shared" si="160"/>
        <v>0.0278714233426362</v>
      </c>
      <c r="T816" s="6">
        <f t="shared" si="161"/>
        <v>0.0287130393635088</v>
      </c>
      <c r="U816" s="6">
        <f t="shared" si="162"/>
        <v>0.276719009203788</v>
      </c>
      <c r="V816" s="6">
        <f t="shared" si="163"/>
        <v>0.342142755344418</v>
      </c>
      <c r="W816" s="12">
        <f t="shared" si="164"/>
        <v>0.0356159390433648</v>
      </c>
      <c r="X816" s="12">
        <f t="shared" si="165"/>
        <v>0.0743755316950617</v>
      </c>
      <c r="Y816" s="12">
        <f t="shared" si="166"/>
        <v>0.105721700217642</v>
      </c>
    </row>
    <row r="817" spans="1:25">
      <c r="A817" t="s">
        <v>36</v>
      </c>
      <c r="B817" s="6">
        <v>2012</v>
      </c>
      <c r="C817" s="6">
        <f t="shared" si="144"/>
        <v>0.57143447230112</v>
      </c>
      <c r="D817" s="6">
        <f t="shared" si="145"/>
        <v>0.638456164383562</v>
      </c>
      <c r="E817" s="6">
        <f t="shared" si="146"/>
        <v>0.68929953309305</v>
      </c>
      <c r="F817" s="6">
        <f t="shared" si="147"/>
        <v>0.788983064774626</v>
      </c>
      <c r="G817" s="6">
        <f t="shared" si="148"/>
        <v>0.435594776052762</v>
      </c>
      <c r="H817" s="6">
        <f t="shared" si="149"/>
        <v>0.543645114227616</v>
      </c>
      <c r="I817" s="6">
        <f t="shared" si="150"/>
        <v>0.488348724147193</v>
      </c>
      <c r="J817" s="6">
        <f t="shared" si="151"/>
        <v>0.612056681280672</v>
      </c>
      <c r="K817" s="6">
        <f t="shared" si="152"/>
        <v>0.685503767151669</v>
      </c>
      <c r="L817" s="6">
        <f t="shared" si="153"/>
        <v>0.415453066688154</v>
      </c>
      <c r="M817" s="6">
        <f t="shared" si="154"/>
        <v>0.454716570689149</v>
      </c>
      <c r="N817" s="6">
        <f t="shared" si="155"/>
        <v>0.100332498062516</v>
      </c>
      <c r="O817" s="6">
        <f t="shared" si="156"/>
        <v>0.219344723797528</v>
      </c>
      <c r="P817" s="6">
        <f t="shared" si="157"/>
        <v>0.125127925450415</v>
      </c>
      <c r="Q817" s="6">
        <f t="shared" si="158"/>
        <v>0.483766349508405</v>
      </c>
      <c r="R817" s="6">
        <f t="shared" si="159"/>
        <v>0.326448880742618</v>
      </c>
      <c r="S817" s="6">
        <f t="shared" si="160"/>
        <v>0.0346427094294734</v>
      </c>
      <c r="T817" s="6">
        <f t="shared" si="161"/>
        <v>0.0620377688159327</v>
      </c>
      <c r="U817" s="6">
        <f t="shared" si="162"/>
        <v>0.29402114469595</v>
      </c>
      <c r="V817" s="6">
        <f t="shared" si="163"/>
        <v>0.375990736342043</v>
      </c>
      <c r="W817" s="12">
        <f t="shared" si="164"/>
        <v>0.136782553288101</v>
      </c>
      <c r="X817" s="12">
        <f t="shared" si="165"/>
        <v>0.201296798251731</v>
      </c>
      <c r="Y817" s="12">
        <f t="shared" si="166"/>
        <v>0.269257417217924</v>
      </c>
    </row>
    <row r="818" spans="1:25">
      <c r="A818" t="s">
        <v>36</v>
      </c>
      <c r="B818" s="6">
        <v>2013</v>
      </c>
      <c r="C818" s="6">
        <f t="shared" si="144"/>
        <v>0.569294113104721</v>
      </c>
      <c r="D818" s="6">
        <f t="shared" si="145"/>
        <v>0.618821461187215</v>
      </c>
      <c r="E818" s="6">
        <f t="shared" si="146"/>
        <v>0.650338062118378</v>
      </c>
      <c r="F818" s="6">
        <f t="shared" si="147"/>
        <v>0.804739095561145</v>
      </c>
      <c r="G818" s="6">
        <f t="shared" si="148"/>
        <v>0.425695427929939</v>
      </c>
      <c r="H818" s="6">
        <f t="shared" si="149"/>
        <v>0.541241912900361</v>
      </c>
      <c r="I818" s="6">
        <f t="shared" si="150"/>
        <v>0.476817212414231</v>
      </c>
      <c r="J818" s="6">
        <f t="shared" si="151"/>
        <v>0.583131799820037</v>
      </c>
      <c r="K818" s="6">
        <f t="shared" si="152"/>
        <v>0.738187063586963</v>
      </c>
      <c r="L818" s="6">
        <f t="shared" si="153"/>
        <v>0.45551719536003</v>
      </c>
      <c r="M818" s="6">
        <f t="shared" si="154"/>
        <v>0.466889144937628</v>
      </c>
      <c r="N818" s="6">
        <f t="shared" si="155"/>
        <v>0.126940609661586</v>
      </c>
      <c r="O818" s="6">
        <f t="shared" si="156"/>
        <v>0.240116388342029</v>
      </c>
      <c r="P818" s="6">
        <f t="shared" si="157"/>
        <v>0.164361947644476</v>
      </c>
      <c r="Q818" s="6">
        <f t="shared" si="158"/>
        <v>0.337873549000952</v>
      </c>
      <c r="R818" s="6">
        <f t="shared" si="159"/>
        <v>0.37609674946634</v>
      </c>
      <c r="S818" s="6">
        <f t="shared" si="160"/>
        <v>0.0469499794116301</v>
      </c>
      <c r="T818" s="6">
        <f t="shared" si="161"/>
        <v>0.0523584769922772</v>
      </c>
      <c r="U818" s="6">
        <f t="shared" si="162"/>
        <v>0.305198333691267</v>
      </c>
      <c r="V818" s="6">
        <f t="shared" si="163"/>
        <v>0.405088123515439</v>
      </c>
      <c r="W818" s="12">
        <f t="shared" si="164"/>
        <v>0.223312295684663</v>
      </c>
      <c r="X818" s="12">
        <f t="shared" si="165"/>
        <v>0.309842659425119</v>
      </c>
      <c r="Y818" s="12">
        <f t="shared" si="166"/>
        <v>0.50033817954601</v>
      </c>
    </row>
    <row r="819" spans="1:25">
      <c r="A819" t="s">
        <v>36</v>
      </c>
      <c r="B819" s="6">
        <v>2014</v>
      </c>
      <c r="C819" s="6">
        <f t="shared" si="144"/>
        <v>0.566918930209217</v>
      </c>
      <c r="D819" s="6">
        <f t="shared" si="145"/>
        <v>0.601926484018265</v>
      </c>
      <c r="E819" s="6">
        <f t="shared" si="146"/>
        <v>0.65880335013865</v>
      </c>
      <c r="F819" s="6">
        <f t="shared" si="147"/>
        <v>0.818325287633729</v>
      </c>
      <c r="G819" s="6">
        <f t="shared" si="148"/>
        <v>0.425083097118218</v>
      </c>
      <c r="H819" s="6">
        <f t="shared" si="149"/>
        <v>0.534819322218749</v>
      </c>
      <c r="I819" s="6">
        <f t="shared" si="150"/>
        <v>0.4792040949381</v>
      </c>
      <c r="J819" s="6">
        <f t="shared" si="151"/>
        <v>0.577030931275886</v>
      </c>
      <c r="K819" s="6">
        <f t="shared" si="152"/>
        <v>0.660239462748766</v>
      </c>
      <c r="L819" s="6">
        <f t="shared" si="153"/>
        <v>0.468674591638335</v>
      </c>
      <c r="M819" s="6">
        <f t="shared" si="154"/>
        <v>0.444165941624295</v>
      </c>
      <c r="N819" s="6">
        <f t="shared" si="155"/>
        <v>0.152725675792865</v>
      </c>
      <c r="O819" s="6">
        <f t="shared" si="156"/>
        <v>0.233438824710827</v>
      </c>
      <c r="P819" s="6">
        <f t="shared" si="157"/>
        <v>0.17497361880228</v>
      </c>
      <c r="Q819" s="6">
        <f t="shared" si="158"/>
        <v>0.264292832223279</v>
      </c>
      <c r="R819" s="6">
        <f t="shared" si="159"/>
        <v>0.429366605258265</v>
      </c>
      <c r="S819" s="6">
        <f t="shared" si="160"/>
        <v>0.0567408930777325</v>
      </c>
      <c r="T819" s="6">
        <f t="shared" si="161"/>
        <v>0.045965045579205</v>
      </c>
      <c r="U819" s="6">
        <f t="shared" si="162"/>
        <v>0.312652649844959</v>
      </c>
      <c r="V819" s="6">
        <f t="shared" si="163"/>
        <v>0.437748456057007</v>
      </c>
      <c r="W819" s="12">
        <f t="shared" si="164"/>
        <v>0.318688735624753</v>
      </c>
      <c r="X819" s="12">
        <f t="shared" si="165"/>
        <v>0.247314687111162</v>
      </c>
      <c r="Y819" s="12">
        <f t="shared" si="166"/>
        <v>0.516340176088969</v>
      </c>
    </row>
    <row r="820" spans="1:25">
      <c r="A820" t="s">
        <v>36</v>
      </c>
      <c r="B820" s="6">
        <v>2015</v>
      </c>
      <c r="C820" s="6">
        <f t="shared" si="144"/>
        <v>0.568677446222914</v>
      </c>
      <c r="D820" s="6">
        <f t="shared" si="145"/>
        <v>0.580921917808219</v>
      </c>
      <c r="E820" s="6">
        <f t="shared" si="146"/>
        <v>0.665513412179732</v>
      </c>
      <c r="F820" s="6">
        <f t="shared" si="147"/>
        <v>0.830388746177139</v>
      </c>
      <c r="G820" s="6">
        <f t="shared" si="148"/>
        <v>0.455954775542487</v>
      </c>
      <c r="H820" s="6">
        <f t="shared" si="149"/>
        <v>0.534985157164139</v>
      </c>
      <c r="I820" s="6">
        <f t="shared" si="150"/>
        <v>0.497523876150709</v>
      </c>
      <c r="J820" s="6">
        <f t="shared" si="151"/>
        <v>0.576823527272031</v>
      </c>
      <c r="K820" s="6">
        <f t="shared" si="152"/>
        <v>0.574265058543573</v>
      </c>
      <c r="L820" s="6">
        <f t="shared" si="153"/>
        <v>0.467380599692325</v>
      </c>
      <c r="M820" s="6">
        <f t="shared" si="154"/>
        <v>0.437292802755981</v>
      </c>
      <c r="N820" s="6">
        <f t="shared" si="155"/>
        <v>0.175055144982136</v>
      </c>
      <c r="O820" s="6">
        <f t="shared" si="156"/>
        <v>0.230752451684725</v>
      </c>
      <c r="P820" s="6">
        <f t="shared" si="157"/>
        <v>0.215671626556164</v>
      </c>
      <c r="Q820" s="6">
        <f t="shared" si="158"/>
        <v>0.284273802727561</v>
      </c>
      <c r="R820" s="6">
        <f t="shared" si="159"/>
        <v>0.524246643599507</v>
      </c>
      <c r="S820" s="6">
        <f t="shared" si="160"/>
        <v>0.0792965960561834</v>
      </c>
      <c r="T820" s="6">
        <f t="shared" si="161"/>
        <v>0.0918778087655898</v>
      </c>
      <c r="U820" s="6">
        <f t="shared" si="162"/>
        <v>0.302931145288907</v>
      </c>
      <c r="V820" s="6">
        <f t="shared" si="163"/>
        <v>0.459719952494062</v>
      </c>
      <c r="W820" s="12">
        <f t="shared" si="164"/>
        <v>0.367786830750762</v>
      </c>
      <c r="X820" s="12">
        <f t="shared" si="165"/>
        <v>0.287220670076369</v>
      </c>
      <c r="Y820" s="12">
        <f t="shared" si="166"/>
        <v>0.783409449949756</v>
      </c>
    </row>
    <row r="821" spans="1:25">
      <c r="A821" t="s">
        <v>36</v>
      </c>
      <c r="B821" s="6">
        <v>2016</v>
      </c>
      <c r="C821" s="6">
        <f t="shared" si="144"/>
        <v>0.567152636639112</v>
      </c>
      <c r="D821" s="6">
        <f t="shared" si="145"/>
        <v>0.532520091324201</v>
      </c>
      <c r="E821" s="6">
        <f t="shared" si="146"/>
        <v>0.666995539615392</v>
      </c>
      <c r="F821" s="6">
        <f t="shared" si="147"/>
        <v>0.551270709817068</v>
      </c>
      <c r="G821" s="6">
        <f t="shared" si="148"/>
        <v>0.479019236117312</v>
      </c>
      <c r="H821" s="6">
        <f t="shared" si="149"/>
        <v>0.540191250144656</v>
      </c>
      <c r="I821" s="6">
        <f t="shared" si="150"/>
        <v>0.507517039044759</v>
      </c>
      <c r="J821" s="6">
        <f t="shared" si="151"/>
        <v>0.575384462568364</v>
      </c>
      <c r="K821" s="6">
        <f t="shared" si="152"/>
        <v>0.657516505854357</v>
      </c>
      <c r="L821" s="6">
        <f t="shared" si="153"/>
        <v>0.475914922675251</v>
      </c>
      <c r="M821" s="6">
        <f t="shared" si="154"/>
        <v>0.412287470596191</v>
      </c>
      <c r="N821" s="6">
        <f t="shared" si="155"/>
        <v>0.197500001730819</v>
      </c>
      <c r="O821" s="6">
        <f t="shared" si="156"/>
        <v>0.228861270890427</v>
      </c>
      <c r="P821" s="6">
        <f t="shared" si="157"/>
        <v>0.224087813629992</v>
      </c>
      <c r="Q821" s="6">
        <f t="shared" si="158"/>
        <v>0.281102220107834</v>
      </c>
      <c r="R821" s="6">
        <f t="shared" si="159"/>
        <v>0.589206114315331</v>
      </c>
      <c r="S821" s="6">
        <f t="shared" si="160"/>
        <v>0.0932051836940111</v>
      </c>
      <c r="T821" s="6">
        <f t="shared" si="161"/>
        <v>0.00169603558026397</v>
      </c>
      <c r="U821" s="6">
        <f t="shared" si="162"/>
        <v>0.297430099143401</v>
      </c>
      <c r="V821" s="6">
        <f t="shared" si="163"/>
        <v>0.471596437054632</v>
      </c>
      <c r="W821" s="12">
        <f t="shared" si="164"/>
        <v>0.408188088531574</v>
      </c>
      <c r="X821" s="12">
        <f t="shared" si="165"/>
        <v>0.377359685599325</v>
      </c>
      <c r="Y821" s="12">
        <f t="shared" si="166"/>
        <v>0.668902378536236</v>
      </c>
    </row>
    <row r="822" spans="1:25">
      <c r="A822" t="s">
        <v>36</v>
      </c>
      <c r="B822" s="6">
        <v>2017</v>
      </c>
      <c r="C822" s="6">
        <f t="shared" si="144"/>
        <v>0.545136781148429</v>
      </c>
      <c r="D822" s="6">
        <f t="shared" si="145"/>
        <v>0.48685799086758</v>
      </c>
      <c r="E822" s="6">
        <f t="shared" si="146"/>
        <v>0.669607359796404</v>
      </c>
      <c r="F822" s="6">
        <f t="shared" si="147"/>
        <v>0.564741509007055</v>
      </c>
      <c r="G822" s="6">
        <f t="shared" si="148"/>
        <v>0.484912920180127</v>
      </c>
      <c r="H822" s="6">
        <f t="shared" si="149"/>
        <v>0.553952318235933</v>
      </c>
      <c r="I822" s="6">
        <f t="shared" si="150"/>
        <v>0.53235038458721</v>
      </c>
      <c r="J822" s="6">
        <f t="shared" si="151"/>
        <v>0.608358508350404</v>
      </c>
      <c r="K822" s="6">
        <f t="shared" si="152"/>
        <v>0.830175650845893</v>
      </c>
      <c r="L822" s="6">
        <f t="shared" si="153"/>
        <v>0.418157560663855</v>
      </c>
      <c r="M822" s="6">
        <f t="shared" si="154"/>
        <v>0.347122632505155</v>
      </c>
      <c r="N822" s="6">
        <f t="shared" si="155"/>
        <v>0.222340729547778</v>
      </c>
      <c r="O822" s="6">
        <f t="shared" si="156"/>
        <v>0.212415435719878</v>
      </c>
      <c r="P822" s="6">
        <f t="shared" si="157"/>
        <v>0.252590554772435</v>
      </c>
      <c r="Q822" s="6">
        <f t="shared" si="158"/>
        <v>0.243994703457025</v>
      </c>
      <c r="R822" s="6">
        <f t="shared" si="159"/>
        <v>0.576054800950149</v>
      </c>
      <c r="S822" s="6">
        <f t="shared" si="160"/>
        <v>0.139185876378277</v>
      </c>
      <c r="T822" s="6">
        <f t="shared" si="161"/>
        <v>0.013666066977406</v>
      </c>
      <c r="U822" s="6">
        <f t="shared" si="162"/>
        <v>0.304593268443578</v>
      </c>
      <c r="V822" s="6">
        <f t="shared" si="163"/>
        <v>0.475753206650831</v>
      </c>
      <c r="W822" s="12">
        <f t="shared" si="164"/>
        <v>0.497176598334929</v>
      </c>
      <c r="X822" s="12">
        <f t="shared" si="165"/>
        <v>0.529316887637339</v>
      </c>
      <c r="Y822" s="12">
        <f t="shared" si="166"/>
        <v>0.6527201000434</v>
      </c>
    </row>
    <row r="823" spans="1:25">
      <c r="A823" t="s">
        <v>36</v>
      </c>
      <c r="B823" s="6">
        <v>2018</v>
      </c>
      <c r="C823" s="6">
        <f t="shared" si="144"/>
        <v>0.533009743985692</v>
      </c>
      <c r="D823" s="6">
        <f t="shared" si="145"/>
        <v>0.439369406392694</v>
      </c>
      <c r="E823" s="6">
        <f t="shared" si="146"/>
        <v>0.672316260551378</v>
      </c>
      <c r="F823" s="6">
        <f t="shared" si="147"/>
        <v>0.574215792609576</v>
      </c>
      <c r="G823" s="6">
        <f t="shared" si="148"/>
        <v>0.468545827858501</v>
      </c>
      <c r="H823" s="6">
        <f t="shared" si="149"/>
        <v>0.567443974809998</v>
      </c>
      <c r="I823" s="6">
        <f t="shared" si="150"/>
        <v>0.631079415427441</v>
      </c>
      <c r="J823" s="6">
        <f t="shared" si="151"/>
        <v>0.666645415095182</v>
      </c>
      <c r="K823" s="6">
        <f t="shared" si="152"/>
        <v>0.868297047367611</v>
      </c>
      <c r="L823" s="6">
        <f t="shared" si="153"/>
        <v>0.445278591293259</v>
      </c>
      <c r="M823" s="6">
        <f t="shared" si="154"/>
        <v>0.349751790929273</v>
      </c>
      <c r="N823" s="6">
        <f t="shared" si="155"/>
        <v>0.252047537096497</v>
      </c>
      <c r="O823" s="6">
        <f t="shared" si="156"/>
        <v>0.202736454578553</v>
      </c>
      <c r="P823" s="6">
        <f t="shared" si="157"/>
        <v>0.301931118738027</v>
      </c>
      <c r="Q823" s="6">
        <f t="shared" si="158"/>
        <v>0.223696574690771</v>
      </c>
      <c r="R823" s="6">
        <f t="shared" si="159"/>
        <v>0.666801195236973</v>
      </c>
      <c r="S823" s="6">
        <f t="shared" si="160"/>
        <v>0.170571702429428</v>
      </c>
      <c r="T823" s="6">
        <f t="shared" si="161"/>
        <v>0.0950092254127226</v>
      </c>
      <c r="U823" s="6">
        <f t="shared" si="162"/>
        <v>0.249782817851094</v>
      </c>
      <c r="V823" s="6">
        <f t="shared" si="163"/>
        <v>0.47634703087886</v>
      </c>
      <c r="W823" s="12">
        <f t="shared" si="164"/>
        <v>0.564269033477031</v>
      </c>
      <c r="X823" s="12">
        <f t="shared" si="165"/>
        <v>0.518351528393534</v>
      </c>
      <c r="Y823" s="12">
        <f t="shared" si="166"/>
        <v>0.775632910802745</v>
      </c>
    </row>
    <row r="824" spans="1:25">
      <c r="A824" t="s">
        <v>36</v>
      </c>
      <c r="B824" s="6">
        <v>2019</v>
      </c>
      <c r="C824" s="6">
        <f t="shared" si="144"/>
        <v>0.528774767908756</v>
      </c>
      <c r="D824" s="6">
        <f t="shared" si="145"/>
        <v>0.419278082191781</v>
      </c>
      <c r="E824" s="6">
        <f t="shared" si="146"/>
        <v>0.67075622327121</v>
      </c>
      <c r="F824" s="6">
        <f t="shared" si="147"/>
        <v>0.583607347811495</v>
      </c>
      <c r="G824" s="6">
        <f t="shared" si="148"/>
        <v>0.473431717460358</v>
      </c>
      <c r="H824" s="6">
        <f t="shared" si="149"/>
        <v>0.58870345265658</v>
      </c>
      <c r="I824" s="6">
        <f t="shared" si="150"/>
        <v>0.656144734207506</v>
      </c>
      <c r="J824" s="6">
        <f t="shared" si="151"/>
        <v>0.687775096841716</v>
      </c>
      <c r="K824" s="6">
        <f t="shared" si="152"/>
        <v>0.925668565238496</v>
      </c>
      <c r="L824" s="6">
        <f t="shared" si="153"/>
        <v>0.474094472941126</v>
      </c>
      <c r="M824" s="6">
        <f t="shared" si="154"/>
        <v>0.378799669672437</v>
      </c>
      <c r="N824" s="6">
        <f t="shared" si="155"/>
        <v>0.286720499210762</v>
      </c>
      <c r="O824" s="6">
        <f t="shared" si="156"/>
        <v>0.200691234263278</v>
      </c>
      <c r="P824" s="6">
        <f t="shared" si="157"/>
        <v>0.358916830792529</v>
      </c>
      <c r="Q824" s="6">
        <f t="shared" si="158"/>
        <v>0.142186901363781</v>
      </c>
      <c r="R824" s="6">
        <f t="shared" si="159"/>
        <v>0.719769353645652</v>
      </c>
      <c r="S824" s="6">
        <f t="shared" si="160"/>
        <v>0.231970796541154</v>
      </c>
      <c r="T824" s="6">
        <f t="shared" si="161"/>
        <v>0.0540287459021757</v>
      </c>
      <c r="U824" s="6">
        <f t="shared" si="162"/>
        <v>0.247994678883905</v>
      </c>
      <c r="V824" s="6">
        <f t="shared" si="163"/>
        <v>0.476940855106888</v>
      </c>
      <c r="W824" s="12">
        <f t="shared" si="164"/>
        <v>0.608018965557019</v>
      </c>
      <c r="X824" s="12">
        <f t="shared" si="165"/>
        <v>0.576704906297517</v>
      </c>
      <c r="Y824" s="12">
        <f t="shared" si="166"/>
        <v>0.809368839686793</v>
      </c>
    </row>
    <row r="825" spans="1:25">
      <c r="A825" t="s">
        <v>36</v>
      </c>
      <c r="B825" s="6">
        <v>2020</v>
      </c>
      <c r="C825" s="6">
        <f t="shared" si="144"/>
        <v>0.525932172153461</v>
      </c>
      <c r="D825" s="6">
        <f t="shared" si="145"/>
        <v>0.363113698630137</v>
      </c>
      <c r="E825" s="6">
        <f t="shared" si="146"/>
        <v>0.668895435587346</v>
      </c>
      <c r="F825" s="6">
        <f t="shared" si="147"/>
        <v>0.59379015125518</v>
      </c>
      <c r="G825" s="6">
        <f t="shared" si="148"/>
        <v>0.480664875173813</v>
      </c>
      <c r="H825" s="6">
        <f t="shared" si="149"/>
        <v>0.604952607081058</v>
      </c>
      <c r="I825" s="6">
        <f t="shared" si="150"/>
        <v>0.674794161599883</v>
      </c>
      <c r="J825" s="6">
        <f t="shared" si="151"/>
        <v>0.686080765671766</v>
      </c>
      <c r="K825" s="6">
        <f t="shared" si="152"/>
        <v>0.912337915398913</v>
      </c>
      <c r="L825" s="6">
        <f t="shared" si="153"/>
        <v>0.529457834008932</v>
      </c>
      <c r="M825" s="6">
        <f t="shared" si="154"/>
        <v>0.405558477037733</v>
      </c>
      <c r="N825" s="6">
        <f t="shared" si="155"/>
        <v>0.314980929964221</v>
      </c>
      <c r="O825" s="6">
        <f t="shared" si="156"/>
        <v>0.199741904339387</v>
      </c>
      <c r="P825" s="6">
        <f t="shared" si="157"/>
        <v>0.486616702879139</v>
      </c>
      <c r="Q825" s="6">
        <f t="shared" si="158"/>
        <v>0.175171360608944</v>
      </c>
      <c r="R825" s="6">
        <f t="shared" si="159"/>
        <v>0.727474885788027</v>
      </c>
      <c r="S825" s="6">
        <f t="shared" si="160"/>
        <v>0.304487610376538</v>
      </c>
      <c r="T825" s="6">
        <f t="shared" si="161"/>
        <v>0.132842783096255</v>
      </c>
      <c r="U825" s="6">
        <f t="shared" si="162"/>
        <v>0.252095399849817</v>
      </c>
      <c r="V825" s="6">
        <f t="shared" si="163"/>
        <v>0.477534679334917</v>
      </c>
      <c r="W825" s="12">
        <f t="shared" si="164"/>
        <v>0.650440735815422</v>
      </c>
      <c r="X825" s="12">
        <f t="shared" si="165"/>
        <v>0.6185442133452</v>
      </c>
      <c r="Y825" s="12">
        <f t="shared" si="166"/>
        <v>0.819032645972074</v>
      </c>
    </row>
    <row r="826" spans="1:25">
      <c r="A826" t="s">
        <v>36</v>
      </c>
      <c r="B826" s="6">
        <v>2021</v>
      </c>
      <c r="C826" s="6">
        <f t="shared" si="144"/>
        <v>0.52644241219827</v>
      </c>
      <c r="D826" s="6">
        <f t="shared" si="145"/>
        <v>0.345762100456621</v>
      </c>
      <c r="E826" s="6">
        <f t="shared" si="146"/>
        <v>0.668891141343948</v>
      </c>
      <c r="F826" s="6">
        <f t="shared" si="147"/>
        <v>0.603676025054585</v>
      </c>
      <c r="G826" s="6">
        <f t="shared" si="148"/>
        <v>0.484389887611782</v>
      </c>
      <c r="H826" s="6">
        <f t="shared" si="149"/>
        <v>0.617376386388857</v>
      </c>
      <c r="I826" s="6">
        <f t="shared" si="150"/>
        <v>0.684549246697434</v>
      </c>
      <c r="J826" s="6">
        <f t="shared" si="151"/>
        <v>0.691514750572754</v>
      </c>
      <c r="K826" s="6">
        <f t="shared" si="152"/>
        <v>0.908075895912013</v>
      </c>
      <c r="L826" s="6">
        <f t="shared" si="153"/>
        <v>0.551909681574982</v>
      </c>
      <c r="M826" s="6">
        <f t="shared" si="154"/>
        <v>0.377079242572497</v>
      </c>
      <c r="N826" s="6">
        <f t="shared" si="155"/>
        <v>0.35920359080341</v>
      </c>
      <c r="O826" s="6">
        <f t="shared" si="156"/>
        <v>0.2000912166506</v>
      </c>
      <c r="P826" s="6">
        <f t="shared" si="157"/>
        <v>0.509216053229368</v>
      </c>
      <c r="Q826" s="6">
        <f t="shared" si="158"/>
        <v>0.153921757056771</v>
      </c>
      <c r="R826" s="6">
        <f t="shared" si="159"/>
        <v>0.680429589199654</v>
      </c>
      <c r="S826" s="6">
        <f t="shared" si="160"/>
        <v>0.249036267557304</v>
      </c>
      <c r="T826" s="6">
        <f t="shared" si="161"/>
        <v>0.122121640852982</v>
      </c>
      <c r="U826" s="6">
        <f t="shared" si="162"/>
        <v>0.2352987450589</v>
      </c>
      <c r="V826" s="6">
        <f t="shared" si="163"/>
        <v>0.476940855106888</v>
      </c>
      <c r="W826" s="12">
        <f t="shared" si="164"/>
        <v>0.718445679949022</v>
      </c>
      <c r="X826" s="12">
        <f t="shared" si="165"/>
        <v>0.687077008873443</v>
      </c>
      <c r="Y826" s="12">
        <f t="shared" si="166"/>
        <v>0.850833579204274</v>
      </c>
    </row>
    <row r="827" spans="1:25">
      <c r="A827" t="s">
        <v>36</v>
      </c>
      <c r="B827" s="6">
        <v>2022</v>
      </c>
      <c r="C827" s="6">
        <f t="shared" si="144"/>
        <v>0.527545504423031</v>
      </c>
      <c r="D827" s="6">
        <f t="shared" si="145"/>
        <v>0.365396803652968</v>
      </c>
      <c r="E827" s="6">
        <f t="shared" si="146"/>
        <v>0.612583794982391</v>
      </c>
      <c r="F827" s="6">
        <f t="shared" si="147"/>
        <v>0.615159920205444</v>
      </c>
      <c r="G827" s="6">
        <f t="shared" si="148"/>
        <v>0.489492644376124</v>
      </c>
      <c r="H827" s="6">
        <f t="shared" si="149"/>
        <v>0.624728143242582</v>
      </c>
      <c r="I827" s="6">
        <f t="shared" si="150"/>
        <v>0.69487205577125</v>
      </c>
      <c r="J827" s="6">
        <f t="shared" si="151"/>
        <v>0.694830023803598</v>
      </c>
      <c r="K827" s="6">
        <f t="shared" si="152"/>
        <v>0.968146692791268</v>
      </c>
      <c r="L827" s="6">
        <f t="shared" si="153"/>
        <v>0.604647736828207</v>
      </c>
      <c r="M827" s="6">
        <f t="shared" si="154"/>
        <v>0.393692854539237</v>
      </c>
      <c r="N827" s="6">
        <f t="shared" si="155"/>
        <v>0.389822704632495</v>
      </c>
      <c r="O827" s="6">
        <f t="shared" si="156"/>
        <v>0.23329842657445</v>
      </c>
      <c r="P827" s="6">
        <f t="shared" si="157"/>
        <v>0.631240880684683</v>
      </c>
      <c r="Q827" s="6">
        <f t="shared" si="158"/>
        <v>0.104762226450999</v>
      </c>
      <c r="R827" s="6">
        <f t="shared" si="159"/>
        <v>0.641699251996477</v>
      </c>
      <c r="S827" s="6">
        <f t="shared" si="160"/>
        <v>0.236683245642128</v>
      </c>
      <c r="T827" s="6">
        <f t="shared" si="161"/>
        <v>0.200581569728541</v>
      </c>
      <c r="U827" s="6">
        <f t="shared" si="162"/>
        <v>0.232889553094812</v>
      </c>
      <c r="V827" s="6">
        <f t="shared" si="163"/>
        <v>0.476940855106888</v>
      </c>
      <c r="W827" s="12">
        <f t="shared" si="164"/>
        <v>0.766355451062987</v>
      </c>
      <c r="X827" s="12">
        <f t="shared" si="165"/>
        <v>0.624606508955563</v>
      </c>
      <c r="Y827" s="12">
        <f t="shared" si="166"/>
        <v>0.923181289603763</v>
      </c>
    </row>
    <row r="828" spans="1:25">
      <c r="A828" t="s">
        <v>36</v>
      </c>
      <c r="B828" s="6">
        <v>2023</v>
      </c>
      <c r="C828" s="6">
        <f t="shared" si="144"/>
        <v>0.526510148590323</v>
      </c>
      <c r="D828" s="6">
        <f t="shared" si="145"/>
        <v>0.351241552511416</v>
      </c>
      <c r="E828" s="6">
        <f t="shared" si="146"/>
        <v>0.615519830539954</v>
      </c>
      <c r="F828" s="6">
        <f t="shared" si="147"/>
        <v>0.626826313348241</v>
      </c>
      <c r="G828" s="6">
        <f t="shared" si="148"/>
        <v>0.482450840041332</v>
      </c>
      <c r="H828" s="6">
        <f t="shared" si="149"/>
        <v>0.632049713920103</v>
      </c>
      <c r="I828" s="6">
        <f t="shared" si="150"/>
        <v>0.700976614655825</v>
      </c>
      <c r="J828" s="6">
        <f t="shared" si="151"/>
        <v>0.691639192975067</v>
      </c>
      <c r="K828" s="6">
        <f t="shared" si="152"/>
        <v>0.847749377863544</v>
      </c>
      <c r="L828" s="6">
        <f t="shared" si="153"/>
        <v>0.613060850953492</v>
      </c>
      <c r="M828" s="6">
        <f t="shared" si="154"/>
        <v>0.384222660808803</v>
      </c>
      <c r="N828" s="6">
        <f t="shared" si="155"/>
        <v>0.424021467321106</v>
      </c>
      <c r="O828" s="6">
        <f t="shared" si="156"/>
        <v>0.23069947753344</v>
      </c>
      <c r="P828" s="6">
        <f t="shared" si="157"/>
        <v>0.716993266457234</v>
      </c>
      <c r="Q828" s="6">
        <f t="shared" si="158"/>
        <v>0.168193878845544</v>
      </c>
      <c r="R828" s="6">
        <f t="shared" si="159"/>
        <v>0.000158968191785929</v>
      </c>
      <c r="S828" s="6">
        <f t="shared" si="160"/>
        <v>0.0946692455506245</v>
      </c>
      <c r="T828" s="6">
        <f t="shared" si="161"/>
        <v>0.378746855659492</v>
      </c>
      <c r="U828" s="6">
        <f t="shared" si="162"/>
        <v>0.294998477296475</v>
      </c>
      <c r="V828" s="6">
        <f t="shared" si="163"/>
        <v>0.477534679334917</v>
      </c>
      <c r="W828" s="12">
        <f t="shared" si="164"/>
        <v>0.803713132677897</v>
      </c>
      <c r="X828" s="12">
        <f t="shared" si="165"/>
        <v>0.667446600215588</v>
      </c>
      <c r="Y828" s="12">
        <f t="shared" si="166"/>
        <v>0.919017822932591</v>
      </c>
    </row>
    <row r="829" spans="1:25">
      <c r="A829" t="s">
        <v>37</v>
      </c>
      <c r="B829" s="6">
        <v>2011</v>
      </c>
      <c r="C829" s="6">
        <f t="shared" si="144"/>
        <v>0.243853308955393</v>
      </c>
      <c r="D829" s="6">
        <f t="shared" si="145"/>
        <v>0.223387671232877</v>
      </c>
      <c r="E829" s="6">
        <f t="shared" si="146"/>
        <v>0.185766321644658</v>
      </c>
      <c r="F829" s="6">
        <f t="shared" si="147"/>
        <v>0.213790271927476</v>
      </c>
      <c r="G829" s="6">
        <f t="shared" si="148"/>
        <v>0.148615735626172</v>
      </c>
      <c r="H829" s="6">
        <f t="shared" si="149"/>
        <v>0.845469352593528</v>
      </c>
      <c r="I829" s="6">
        <f t="shared" si="150"/>
        <v>0.832944968622567</v>
      </c>
      <c r="J829" s="6">
        <f t="shared" si="151"/>
        <v>0.884585542345516</v>
      </c>
      <c r="K829" s="6">
        <f t="shared" si="152"/>
        <v>0.759852329312039</v>
      </c>
      <c r="L829" s="6">
        <f t="shared" si="153"/>
        <v>0.0795035730777877</v>
      </c>
      <c r="M829" s="6">
        <f t="shared" si="154"/>
        <v>0.212385313384248</v>
      </c>
      <c r="N829" s="6">
        <f t="shared" si="155"/>
        <v>0.0503970808576595</v>
      </c>
      <c r="O829" s="6">
        <f t="shared" si="156"/>
        <v>0.413034713426919</v>
      </c>
      <c r="P829" s="6">
        <f t="shared" si="157"/>
        <v>0.0236334937358025</v>
      </c>
      <c r="Q829" s="6">
        <f t="shared" si="158"/>
        <v>0.153287440532826</v>
      </c>
      <c r="R829" s="6">
        <f t="shared" si="159"/>
        <v>0.177717661878311</v>
      </c>
      <c r="S829" s="6">
        <f t="shared" si="160"/>
        <v>0.0149236262982111</v>
      </c>
      <c r="T829" s="6">
        <f t="shared" si="161"/>
        <v>0.000266602755609706</v>
      </c>
      <c r="U829" s="6">
        <f t="shared" si="162"/>
        <v>0.0412220639287336</v>
      </c>
      <c r="V829" s="6">
        <f t="shared" si="163"/>
        <v>0.394399287410926</v>
      </c>
      <c r="W829" s="12">
        <f t="shared" si="164"/>
        <v>0.0581739415387869</v>
      </c>
      <c r="X829" s="12">
        <f t="shared" si="165"/>
        <v>0.0295681177042925</v>
      </c>
      <c r="Y829" s="12">
        <f t="shared" si="166"/>
        <v>0.132185721131563</v>
      </c>
    </row>
    <row r="830" spans="1:25">
      <c r="A830" t="s">
        <v>37</v>
      </c>
      <c r="B830" s="6">
        <v>2012</v>
      </c>
      <c r="C830" s="6">
        <f t="shared" si="144"/>
        <v>0.244558108661298</v>
      </c>
      <c r="D830" s="6">
        <f t="shared" si="145"/>
        <v>0.227040639269406</v>
      </c>
      <c r="E830" s="6">
        <f t="shared" si="146"/>
        <v>0.185644595180908</v>
      </c>
      <c r="F830" s="6">
        <f t="shared" si="147"/>
        <v>0.223503637515508</v>
      </c>
      <c r="G830" s="6">
        <f t="shared" si="148"/>
        <v>0.163464757810407</v>
      </c>
      <c r="H830" s="6">
        <f t="shared" si="149"/>
        <v>0.840251454413508</v>
      </c>
      <c r="I830" s="6">
        <f t="shared" si="150"/>
        <v>0.824227658535394</v>
      </c>
      <c r="J830" s="6">
        <f t="shared" si="151"/>
        <v>0.870759672365491</v>
      </c>
      <c r="K830" s="6">
        <f t="shared" si="152"/>
        <v>0.77974175358424</v>
      </c>
      <c r="L830" s="6">
        <f t="shared" si="153"/>
        <v>0.0873636219977143</v>
      </c>
      <c r="M830" s="6">
        <f t="shared" si="154"/>
        <v>0.214595169655857</v>
      </c>
      <c r="N830" s="6">
        <f t="shared" si="155"/>
        <v>0.0720710669077758</v>
      </c>
      <c r="O830" s="6">
        <f t="shared" si="156"/>
        <v>0.415005152083986</v>
      </c>
      <c r="P830" s="6">
        <f t="shared" si="157"/>
        <v>0.0366245121201397</v>
      </c>
      <c r="Q830" s="6">
        <f t="shared" si="158"/>
        <v>0.16660808753568</v>
      </c>
      <c r="R830" s="6">
        <f t="shared" si="159"/>
        <v>0.227873877082946</v>
      </c>
      <c r="S830" s="6">
        <f t="shared" si="160"/>
        <v>0.0194073157340898</v>
      </c>
      <c r="T830" s="6">
        <f t="shared" si="161"/>
        <v>0.00959111069257944</v>
      </c>
      <c r="U830" s="6">
        <f t="shared" si="162"/>
        <v>0.0453843726938832</v>
      </c>
      <c r="V830" s="6">
        <f t="shared" si="163"/>
        <v>0.455563182897862</v>
      </c>
      <c r="W830" s="12">
        <f t="shared" si="164"/>
        <v>0.157747719729457</v>
      </c>
      <c r="X830" s="12">
        <f t="shared" si="165"/>
        <v>0.158295174638801</v>
      </c>
      <c r="Y830" s="12">
        <f t="shared" si="166"/>
        <v>0.332327869637577</v>
      </c>
    </row>
    <row r="831" spans="1:25">
      <c r="A831" t="s">
        <v>37</v>
      </c>
      <c r="B831" s="6">
        <v>2013</v>
      </c>
      <c r="C831" s="6">
        <f t="shared" si="144"/>
        <v>0.242868929060295</v>
      </c>
      <c r="D831" s="6">
        <f t="shared" si="145"/>
        <v>0.235716438356164</v>
      </c>
      <c r="E831" s="6">
        <f t="shared" si="146"/>
        <v>0.195419213349821</v>
      </c>
      <c r="F831" s="6">
        <f t="shared" si="147"/>
        <v>0.233097839211708</v>
      </c>
      <c r="G831" s="6">
        <f t="shared" si="148"/>
        <v>0.163898492135376</v>
      </c>
      <c r="H831" s="6">
        <f t="shared" si="149"/>
        <v>0.836400570228238</v>
      </c>
      <c r="I831" s="6">
        <f t="shared" si="150"/>
        <v>0.819807957902962</v>
      </c>
      <c r="J831" s="6">
        <f t="shared" si="151"/>
        <v>0.869052577872226</v>
      </c>
      <c r="K831" s="6">
        <f t="shared" si="152"/>
        <v>0.623136215326696</v>
      </c>
      <c r="L831" s="6">
        <f t="shared" si="153"/>
        <v>0.0989682523289091</v>
      </c>
      <c r="M831" s="6">
        <f t="shared" si="154"/>
        <v>0.227884743571141</v>
      </c>
      <c r="N831" s="6">
        <f t="shared" si="155"/>
        <v>0.0949333763885301</v>
      </c>
      <c r="O831" s="6">
        <f t="shared" si="156"/>
        <v>0.384702724300666</v>
      </c>
      <c r="P831" s="6">
        <f t="shared" si="157"/>
        <v>0.044734260623039</v>
      </c>
      <c r="Q831" s="6">
        <f t="shared" si="158"/>
        <v>0.171048303203298</v>
      </c>
      <c r="R831" s="6">
        <f t="shared" si="159"/>
        <v>0.249987022569454</v>
      </c>
      <c r="S831" s="6">
        <f t="shared" si="160"/>
        <v>0.0220609278492016</v>
      </c>
      <c r="T831" s="6">
        <f t="shared" si="161"/>
        <v>0.00830000136643454</v>
      </c>
      <c r="U831" s="6">
        <f t="shared" si="162"/>
        <v>0.0477902333011609</v>
      </c>
      <c r="V831" s="6">
        <f t="shared" si="163"/>
        <v>0.530385035629454</v>
      </c>
      <c r="W831" s="12">
        <f t="shared" si="164"/>
        <v>0.244277462126019</v>
      </c>
      <c r="X831" s="12">
        <f t="shared" si="165"/>
        <v>0.262673827247945</v>
      </c>
      <c r="Y831" s="12">
        <f t="shared" si="166"/>
        <v>0.513975034123232</v>
      </c>
    </row>
    <row r="832" spans="1:25">
      <c r="A832" t="s">
        <v>37</v>
      </c>
      <c r="B832" s="6">
        <v>2014</v>
      </c>
      <c r="C832" s="6">
        <f t="shared" si="144"/>
        <v>0.242934059283024</v>
      </c>
      <c r="D832" s="6">
        <f t="shared" si="145"/>
        <v>0.211972146118721</v>
      </c>
      <c r="E832" s="6">
        <f t="shared" si="146"/>
        <v>0.199311024795115</v>
      </c>
      <c r="F832" s="6">
        <f t="shared" si="147"/>
        <v>0.240858576217753</v>
      </c>
      <c r="G832" s="6">
        <f t="shared" si="148"/>
        <v>0.16619473267933</v>
      </c>
      <c r="H832" s="6">
        <f t="shared" si="149"/>
        <v>0.838376254687803</v>
      </c>
      <c r="I832" s="6">
        <f t="shared" si="150"/>
        <v>0.816786201255097</v>
      </c>
      <c r="J832" s="6">
        <f t="shared" si="151"/>
        <v>0.862728351170078</v>
      </c>
      <c r="K832" s="6">
        <f t="shared" si="152"/>
        <v>0.722322879941279</v>
      </c>
      <c r="L832" s="6">
        <f t="shared" si="153"/>
        <v>0.105754102990556</v>
      </c>
      <c r="M832" s="6">
        <f t="shared" si="154"/>
        <v>0.230665125745296</v>
      </c>
      <c r="N832" s="6">
        <f t="shared" si="155"/>
        <v>0.117161134284683</v>
      </c>
      <c r="O832" s="6">
        <f t="shared" si="156"/>
        <v>0.37499386479363</v>
      </c>
      <c r="P832" s="6">
        <f t="shared" si="157"/>
        <v>0.0547211925007562</v>
      </c>
      <c r="Q832" s="6">
        <f t="shared" si="158"/>
        <v>0.186906216301935</v>
      </c>
      <c r="R832" s="6">
        <f t="shared" si="159"/>
        <v>0.24128157069212</v>
      </c>
      <c r="S832" s="6">
        <f t="shared" si="160"/>
        <v>0.0295642448643455</v>
      </c>
      <c r="T832" s="6">
        <f t="shared" si="161"/>
        <v>0.0215404239012451</v>
      </c>
      <c r="U832" s="6">
        <f t="shared" si="162"/>
        <v>0.0464448687547057</v>
      </c>
      <c r="V832" s="6">
        <f t="shared" si="163"/>
        <v>0.596893349168646</v>
      </c>
      <c r="W832" s="12">
        <f t="shared" si="164"/>
        <v>0.347079962047904</v>
      </c>
      <c r="X832" s="12">
        <f t="shared" si="165"/>
        <v>0.234297121310478</v>
      </c>
      <c r="Y832" s="12">
        <f t="shared" si="166"/>
        <v>0.538862293726663</v>
      </c>
    </row>
    <row r="833" spans="1:25">
      <c r="A833" t="s">
        <v>37</v>
      </c>
      <c r="B833" s="6">
        <v>2015</v>
      </c>
      <c r="C833" s="6">
        <f t="shared" si="144"/>
        <v>0.241900716707872</v>
      </c>
      <c r="D833" s="6">
        <f t="shared" si="145"/>
        <v>0.204666210045662</v>
      </c>
      <c r="E833" s="6">
        <f t="shared" si="146"/>
        <v>0.207302305027163</v>
      </c>
      <c r="F833" s="6">
        <f t="shared" si="147"/>
        <v>0.245794827306632</v>
      </c>
      <c r="G833" s="6">
        <f t="shared" si="148"/>
        <v>0.164051574838306</v>
      </c>
      <c r="H833" s="6">
        <f t="shared" si="149"/>
        <v>0.839875233948417</v>
      </c>
      <c r="I833" s="6">
        <f t="shared" si="150"/>
        <v>0.81674957390179</v>
      </c>
      <c r="J833" s="6">
        <f t="shared" si="151"/>
        <v>0.864378010708428</v>
      </c>
      <c r="K833" s="6">
        <f t="shared" si="152"/>
        <v>0.729639346727124</v>
      </c>
      <c r="L833" s="6">
        <f t="shared" si="153"/>
        <v>0.105116752511153</v>
      </c>
      <c r="M833" s="6">
        <f t="shared" si="154"/>
        <v>0.22884073726199</v>
      </c>
      <c r="N833" s="6">
        <f t="shared" si="155"/>
        <v>0.133809874141399</v>
      </c>
      <c r="O833" s="6">
        <f t="shared" si="156"/>
        <v>0.353686003737373</v>
      </c>
      <c r="P833" s="6">
        <f t="shared" si="157"/>
        <v>0.0539679467231832</v>
      </c>
      <c r="Q833" s="6">
        <f t="shared" si="158"/>
        <v>0.20149549635268</v>
      </c>
      <c r="R833" s="6">
        <f t="shared" si="159"/>
        <v>0.290282198845788</v>
      </c>
      <c r="S833" s="6">
        <f t="shared" si="160"/>
        <v>0.0298845083954797</v>
      </c>
      <c r="T833" s="6">
        <f t="shared" si="161"/>
        <v>0.0138633114194281</v>
      </c>
      <c r="U833" s="6">
        <f t="shared" si="162"/>
        <v>0.0463202979633672</v>
      </c>
      <c r="V833" s="6">
        <f t="shared" si="163"/>
        <v>0.671121377672209</v>
      </c>
      <c r="W833" s="12">
        <f t="shared" si="164"/>
        <v>0.396543978970117</v>
      </c>
      <c r="X833" s="12">
        <f t="shared" si="165"/>
        <v>0.267515726722589</v>
      </c>
      <c r="Y833" s="12">
        <f t="shared" si="166"/>
        <v>0.816159208520366</v>
      </c>
    </row>
    <row r="834" spans="1:25">
      <c r="A834" t="s">
        <v>37</v>
      </c>
      <c r="B834" s="6">
        <v>2016</v>
      </c>
      <c r="C834" s="6">
        <f t="shared" si="144"/>
        <v>0.23881830240289</v>
      </c>
      <c r="D834" s="6">
        <f t="shared" si="145"/>
        <v>0.205122831050228</v>
      </c>
      <c r="E834" s="6">
        <f t="shared" si="146"/>
        <v>0.211445329711241</v>
      </c>
      <c r="F834" s="6">
        <f t="shared" si="147"/>
        <v>0.124565176615218</v>
      </c>
      <c r="G834" s="6">
        <f t="shared" si="148"/>
        <v>0.172509394175203</v>
      </c>
      <c r="H834" s="6">
        <f t="shared" si="149"/>
        <v>0.841948592380054</v>
      </c>
      <c r="I834" s="6">
        <f t="shared" si="150"/>
        <v>0.819710284960809</v>
      </c>
      <c r="J834" s="6">
        <f t="shared" si="151"/>
        <v>0.861002111691842</v>
      </c>
      <c r="K834" s="6">
        <f t="shared" si="152"/>
        <v>0.880917360626043</v>
      </c>
      <c r="L834" s="6">
        <f t="shared" si="153"/>
        <v>0.106042410980914</v>
      </c>
      <c r="M834" s="6">
        <f t="shared" si="154"/>
        <v>0.224172320980798</v>
      </c>
      <c r="N834" s="6">
        <f t="shared" si="155"/>
        <v>0.150047082898476</v>
      </c>
      <c r="O834" s="6">
        <f t="shared" si="156"/>
        <v>0.338020792972907</v>
      </c>
      <c r="P834" s="6">
        <f t="shared" si="157"/>
        <v>0.0608924699146519</v>
      </c>
      <c r="Q834" s="6">
        <f t="shared" si="158"/>
        <v>0.230991214716143</v>
      </c>
      <c r="R834" s="6">
        <f t="shared" si="159"/>
        <v>0.317913883104976</v>
      </c>
      <c r="S834" s="6">
        <f t="shared" si="160"/>
        <v>0.0437930960333074</v>
      </c>
      <c r="T834" s="6">
        <f t="shared" si="161"/>
        <v>0.0183659255687975</v>
      </c>
      <c r="U834" s="6">
        <f t="shared" si="162"/>
        <v>0.0466641133474613</v>
      </c>
      <c r="V834" s="6">
        <f t="shared" si="163"/>
        <v>0.748318527315915</v>
      </c>
      <c r="W834" s="12">
        <f t="shared" si="164"/>
        <v>0.438227566683295</v>
      </c>
      <c r="X834" s="12">
        <f t="shared" si="165"/>
        <v>0.362483318587069</v>
      </c>
      <c r="Y834" s="12">
        <f t="shared" si="166"/>
        <v>0.736017863999493</v>
      </c>
    </row>
    <row r="835" spans="1:25">
      <c r="A835" t="s">
        <v>37</v>
      </c>
      <c r="B835" s="6">
        <v>2017</v>
      </c>
      <c r="C835" s="6">
        <f t="shared" si="144"/>
        <v>0.229407609574799</v>
      </c>
      <c r="D835" s="6">
        <f t="shared" si="145"/>
        <v>0.2001</v>
      </c>
      <c r="E835" s="6">
        <f t="shared" si="146"/>
        <v>0.215113840499838</v>
      </c>
      <c r="F835" s="6">
        <f t="shared" si="147"/>
        <v>0.0968135654515218</v>
      </c>
      <c r="G835" s="6">
        <f t="shared" si="148"/>
        <v>0.169294657413668</v>
      </c>
      <c r="H835" s="6">
        <f t="shared" si="149"/>
        <v>0.849078792341358</v>
      </c>
      <c r="I835" s="6">
        <f t="shared" si="150"/>
        <v>0.830204021683393</v>
      </c>
      <c r="J835" s="6">
        <f t="shared" si="151"/>
        <v>0.857568777720343</v>
      </c>
      <c r="K835" s="6">
        <f t="shared" si="152"/>
        <v>0.805716394568293</v>
      </c>
      <c r="L835" s="6">
        <f t="shared" si="153"/>
        <v>0.0966696413742883</v>
      </c>
      <c r="M835" s="6">
        <f t="shared" si="154"/>
        <v>0.170864810358315</v>
      </c>
      <c r="N835" s="6">
        <f t="shared" si="155"/>
        <v>0.16826083439637</v>
      </c>
      <c r="O835" s="6">
        <f t="shared" si="156"/>
        <v>0.311175436898889</v>
      </c>
      <c r="P835" s="6">
        <f t="shared" si="157"/>
        <v>0.0749154943249554</v>
      </c>
      <c r="Q835" s="6">
        <f t="shared" si="158"/>
        <v>0.225282366000634</v>
      </c>
      <c r="R835" s="6">
        <f t="shared" si="159"/>
        <v>0.351670149307578</v>
      </c>
      <c r="S835" s="6">
        <f t="shared" si="160"/>
        <v>0.0663945509447774</v>
      </c>
      <c r="T835" s="6">
        <f t="shared" si="161"/>
        <v>0.0193575965516401</v>
      </c>
      <c r="U835" s="6">
        <f t="shared" si="162"/>
        <v>0.0475334181577375</v>
      </c>
      <c r="V835" s="6">
        <f t="shared" si="163"/>
        <v>0.823734204275534</v>
      </c>
      <c r="W835" s="12">
        <f t="shared" si="164"/>
        <v>0.518982741875983</v>
      </c>
      <c r="X835" s="12">
        <f t="shared" si="165"/>
        <v>0.492662817384041</v>
      </c>
      <c r="Y835" s="12">
        <f t="shared" si="166"/>
        <v>0.67627901849398</v>
      </c>
    </row>
    <row r="836" spans="1:25">
      <c r="A836" t="s">
        <v>37</v>
      </c>
      <c r="B836" s="6">
        <v>2018</v>
      </c>
      <c r="C836" s="6">
        <f t="shared" si="144"/>
        <v>0.227931894114488</v>
      </c>
      <c r="D836" s="6">
        <f t="shared" si="145"/>
        <v>0.19051095890411</v>
      </c>
      <c r="E836" s="6">
        <f t="shared" si="146"/>
        <v>0.216259483292096</v>
      </c>
      <c r="F836" s="6">
        <f t="shared" si="147"/>
        <v>0.101700039218496</v>
      </c>
      <c r="G836" s="6">
        <f t="shared" si="148"/>
        <v>0.172522151067114</v>
      </c>
      <c r="H836" s="6">
        <f t="shared" si="149"/>
        <v>0.852434279761799</v>
      </c>
      <c r="I836" s="6">
        <f t="shared" si="150"/>
        <v>0.844171252411301</v>
      </c>
      <c r="J836" s="6">
        <f t="shared" si="151"/>
        <v>0.860539441221705</v>
      </c>
      <c r="K836" s="6">
        <f t="shared" si="152"/>
        <v>0.803466995394651</v>
      </c>
      <c r="L836" s="6">
        <f t="shared" si="153"/>
        <v>0.100077065430639</v>
      </c>
      <c r="M836" s="6">
        <f t="shared" si="154"/>
        <v>0.162093638241033</v>
      </c>
      <c r="N836" s="6">
        <f t="shared" si="155"/>
        <v>0.193125329981382</v>
      </c>
      <c r="O836" s="6">
        <f t="shared" si="156"/>
        <v>0.305894341403498</v>
      </c>
      <c r="P836" s="6">
        <f t="shared" si="157"/>
        <v>0.0911092900312567</v>
      </c>
      <c r="Q836" s="6">
        <f t="shared" si="158"/>
        <v>0.22242794164288</v>
      </c>
      <c r="R836" s="6">
        <f t="shared" si="159"/>
        <v>0.427760127385081</v>
      </c>
      <c r="S836" s="6">
        <f t="shared" si="160"/>
        <v>0.0732115889646338</v>
      </c>
      <c r="T836" s="6">
        <f t="shared" si="161"/>
        <v>0.0303235377788657</v>
      </c>
      <c r="U836" s="6">
        <f t="shared" si="162"/>
        <v>0.0486054245596796</v>
      </c>
      <c r="V836" s="6">
        <f t="shared" si="163"/>
        <v>0.875990736342043</v>
      </c>
      <c r="W836" s="12">
        <f t="shared" si="164"/>
        <v>0.59218049506856</v>
      </c>
      <c r="X836" s="12">
        <f t="shared" si="165"/>
        <v>0.482245826467456</v>
      </c>
      <c r="Y836" s="12">
        <f t="shared" si="166"/>
        <v>0.766351558866544</v>
      </c>
    </row>
    <row r="837" spans="1:25">
      <c r="A837" t="s">
        <v>37</v>
      </c>
      <c r="B837" s="6">
        <v>2019</v>
      </c>
      <c r="C837" s="6">
        <f t="shared" si="144"/>
        <v>0.2259111484452</v>
      </c>
      <c r="D837" s="6">
        <f t="shared" si="145"/>
        <v>0.185031506849315</v>
      </c>
      <c r="E837" s="6">
        <f t="shared" si="146"/>
        <v>0.216360704743621</v>
      </c>
      <c r="F837" s="6">
        <f t="shared" si="147"/>
        <v>0.107468159860623</v>
      </c>
      <c r="G837" s="6">
        <f t="shared" si="148"/>
        <v>0.170149369171695</v>
      </c>
      <c r="H837" s="6">
        <f t="shared" si="149"/>
        <v>0.854123969209611</v>
      </c>
      <c r="I837" s="6">
        <f t="shared" si="150"/>
        <v>0.851643232486021</v>
      </c>
      <c r="J837" s="6">
        <f t="shared" si="151"/>
        <v>0.862173146605913</v>
      </c>
      <c r="K837" s="6">
        <f t="shared" si="152"/>
        <v>0.651241866054199</v>
      </c>
      <c r="L837" s="6">
        <f t="shared" si="153"/>
        <v>0.11356363602575</v>
      </c>
      <c r="M837" s="6">
        <f t="shared" si="154"/>
        <v>0.179058090780782</v>
      </c>
      <c r="N837" s="6">
        <f t="shared" si="155"/>
        <v>0.222894193811604</v>
      </c>
      <c r="O837" s="6">
        <f t="shared" si="156"/>
        <v>0.301647453095295</v>
      </c>
      <c r="P837" s="6">
        <f t="shared" si="157"/>
        <v>0.111582352103849</v>
      </c>
      <c r="Q837" s="6">
        <f t="shared" si="158"/>
        <v>0.171048303203298</v>
      </c>
      <c r="R837" s="6">
        <f t="shared" si="159"/>
        <v>0.460651174635147</v>
      </c>
      <c r="S837" s="6">
        <f t="shared" si="160"/>
        <v>0.0841920528892346</v>
      </c>
      <c r="T837" s="6">
        <f t="shared" si="161"/>
        <v>0.0322908402215352</v>
      </c>
      <c r="U837" s="6">
        <f t="shared" si="162"/>
        <v>0.0503414431077722</v>
      </c>
      <c r="V837" s="6">
        <f t="shared" si="163"/>
        <v>0.918746080760095</v>
      </c>
      <c r="W837" s="12">
        <f t="shared" si="164"/>
        <v>0.653701485858292</v>
      </c>
      <c r="X837" s="12">
        <f t="shared" si="165"/>
        <v>0.538127979417109</v>
      </c>
      <c r="Y837" s="12">
        <f t="shared" si="166"/>
        <v>0.783122186416843</v>
      </c>
    </row>
    <row r="838" spans="1:25">
      <c r="A838" t="s">
        <v>37</v>
      </c>
      <c r="B838" s="6">
        <v>2020</v>
      </c>
      <c r="C838" s="6">
        <f t="shared" si="144"/>
        <v>0.227034661217714</v>
      </c>
      <c r="D838" s="6">
        <f t="shared" si="145"/>
        <v>0.190967579908676</v>
      </c>
      <c r="E838" s="6">
        <f t="shared" si="146"/>
        <v>0.216060107705759</v>
      </c>
      <c r="F838" s="6">
        <f t="shared" si="147"/>
        <v>0.113327652056519</v>
      </c>
      <c r="G838" s="6">
        <f t="shared" si="148"/>
        <v>0.178122426615979</v>
      </c>
      <c r="H838" s="6">
        <f t="shared" si="149"/>
        <v>0.855527242031403</v>
      </c>
      <c r="I838" s="6">
        <f t="shared" si="150"/>
        <v>0.854408597660733</v>
      </c>
      <c r="J838" s="6">
        <f t="shared" si="151"/>
        <v>0.862055085865258</v>
      </c>
      <c r="K838" s="6">
        <f t="shared" si="152"/>
        <v>0.756300646406289</v>
      </c>
      <c r="L838" s="6">
        <f t="shared" si="153"/>
        <v>0.138707458342767</v>
      </c>
      <c r="M838" s="6">
        <f t="shared" si="154"/>
        <v>0.199087823864984</v>
      </c>
      <c r="N838" s="6">
        <f t="shared" si="155"/>
        <v>0.248098144123952</v>
      </c>
      <c r="O838" s="6">
        <f t="shared" si="156"/>
        <v>0.304497328151156</v>
      </c>
      <c r="P838" s="6">
        <f t="shared" si="157"/>
        <v>0.15144902167015</v>
      </c>
      <c r="Q838" s="6">
        <f t="shared" si="158"/>
        <v>0.152018807484935</v>
      </c>
      <c r="R838" s="6">
        <f t="shared" si="159"/>
        <v>0.480982017633509</v>
      </c>
      <c r="S838" s="6">
        <f t="shared" si="160"/>
        <v>0.101669291302558</v>
      </c>
      <c r="T838" s="6">
        <f t="shared" si="161"/>
        <v>0.0363415664368727</v>
      </c>
      <c r="U838" s="6">
        <f t="shared" si="162"/>
        <v>0.0524983614456391</v>
      </c>
      <c r="V838" s="6">
        <f t="shared" si="163"/>
        <v>0.97219026128266</v>
      </c>
      <c r="W838" s="12">
        <f t="shared" si="164"/>
        <v>0.700360580234575</v>
      </c>
      <c r="X838" s="12">
        <f t="shared" si="165"/>
        <v>0.564866467284526</v>
      </c>
      <c r="Y838" s="12">
        <f t="shared" si="166"/>
        <v>0.800105404920666</v>
      </c>
    </row>
    <row r="839" spans="1:25">
      <c r="A839" t="s">
        <v>37</v>
      </c>
      <c r="B839" s="32">
        <v>2021</v>
      </c>
      <c r="C839" s="6">
        <f t="shared" si="144"/>
        <v>0.230086643519231</v>
      </c>
      <c r="D839" s="6">
        <f t="shared" si="145"/>
        <v>0.174072602739726</v>
      </c>
      <c r="E839" s="6">
        <f t="shared" si="146"/>
        <v>0.216063175022472</v>
      </c>
      <c r="F839" s="6">
        <f t="shared" si="147"/>
        <v>0.117776488813301</v>
      </c>
      <c r="G839" s="6">
        <f t="shared" si="148"/>
        <v>0.177726962966743</v>
      </c>
      <c r="H839" s="6">
        <f t="shared" si="149"/>
        <v>0.858011429838006</v>
      </c>
      <c r="I839" s="6">
        <f t="shared" si="150"/>
        <v>0.862173596561913</v>
      </c>
      <c r="J839" s="6">
        <f t="shared" si="151"/>
        <v>0.864295049106887</v>
      </c>
      <c r="K839" s="6">
        <f t="shared" si="152"/>
        <v>0.724809057975304</v>
      </c>
      <c r="L839" s="6">
        <f t="shared" si="153"/>
        <v>0.154818086081734</v>
      </c>
      <c r="M839" s="6">
        <f t="shared" si="154"/>
        <v>0.211957224308664</v>
      </c>
      <c r="N839" s="6">
        <f t="shared" si="155"/>
        <v>0.285047042107982</v>
      </c>
      <c r="O839" s="6">
        <f t="shared" si="156"/>
        <v>0.310606279838085</v>
      </c>
      <c r="P839" s="6">
        <f t="shared" si="157"/>
        <v>0.202145823439981</v>
      </c>
      <c r="Q839" s="6">
        <f t="shared" si="158"/>
        <v>0.168193878845544</v>
      </c>
      <c r="R839" s="6">
        <f t="shared" si="159"/>
        <v>0.378392106709607</v>
      </c>
      <c r="S839" s="6">
        <f t="shared" si="160"/>
        <v>0.0799371231184518</v>
      </c>
      <c r="T839" s="6">
        <f t="shared" si="161"/>
        <v>0.0188813971756101</v>
      </c>
      <c r="U839" s="6">
        <f t="shared" si="162"/>
        <v>0.0760178123176595</v>
      </c>
      <c r="V839" s="6">
        <f t="shared" si="163"/>
        <v>0.991192636579572</v>
      </c>
      <c r="W839" s="12">
        <f t="shared" si="164"/>
        <v>0.77858949425225</v>
      </c>
      <c r="X839" s="12">
        <f t="shared" si="165"/>
        <v>0.644959631638123</v>
      </c>
      <c r="Y839" s="12">
        <f t="shared" si="166"/>
        <v>0.831098990981942</v>
      </c>
    </row>
    <row r="840" spans="1:25">
      <c r="A840" t="s">
        <v>37</v>
      </c>
      <c r="B840" s="32">
        <v>2022</v>
      </c>
      <c r="C840" s="6">
        <f t="shared" si="144"/>
        <v>0.231639951179217</v>
      </c>
      <c r="D840" s="6">
        <f t="shared" si="145"/>
        <v>0.180008675799087</v>
      </c>
      <c r="E840" s="6">
        <f t="shared" si="146"/>
        <v>0.213702874811916</v>
      </c>
      <c r="F840" s="6">
        <f t="shared" si="147"/>
        <v>0.122303419324914</v>
      </c>
      <c r="G840" s="6">
        <f t="shared" si="148"/>
        <v>0.183225183380321</v>
      </c>
      <c r="H840" s="6">
        <f t="shared" si="149"/>
        <v>0.861059102302948</v>
      </c>
      <c r="I840" s="6">
        <f t="shared" si="150"/>
        <v>0.86579970453935</v>
      </c>
      <c r="J840" s="6">
        <f t="shared" si="151"/>
        <v>0.860753226887217</v>
      </c>
      <c r="K840" s="6">
        <f t="shared" si="152"/>
        <v>0.912053780766453</v>
      </c>
      <c r="L840" s="6">
        <f t="shared" si="153"/>
        <v>0.161124061039447</v>
      </c>
      <c r="M840" s="6">
        <f t="shared" si="154"/>
        <v>0.193850385421581</v>
      </c>
      <c r="N840" s="6">
        <f t="shared" si="155"/>
        <v>0.311251652767375</v>
      </c>
      <c r="O840" s="6">
        <f t="shared" si="156"/>
        <v>0.318591535468858</v>
      </c>
      <c r="P840" s="6">
        <f t="shared" si="157"/>
        <v>0.23585802028821</v>
      </c>
      <c r="Q840" s="6">
        <f t="shared" si="158"/>
        <v>0.11998582302569</v>
      </c>
      <c r="R840" s="6">
        <f t="shared" si="159"/>
        <v>0.424472869186365</v>
      </c>
      <c r="S840" s="6">
        <f t="shared" si="160"/>
        <v>0.0683161321315826</v>
      </c>
      <c r="T840" s="6">
        <f t="shared" si="161"/>
        <v>0.0811359504984501</v>
      </c>
      <c r="U840" s="6">
        <f t="shared" si="162"/>
        <v>0.0758822432807761</v>
      </c>
      <c r="V840" s="6">
        <f t="shared" si="163"/>
        <v>1.0001</v>
      </c>
      <c r="W840" s="12">
        <f t="shared" si="164"/>
        <v>0.832578509652114</v>
      </c>
      <c r="X840" s="12">
        <f t="shared" si="165"/>
        <v>0.57047429054244</v>
      </c>
      <c r="Y840" s="12">
        <f t="shared" si="166"/>
        <v>0.882947914117896</v>
      </c>
    </row>
    <row r="841" spans="1:25">
      <c r="A841" t="s">
        <v>37</v>
      </c>
      <c r="B841" s="6">
        <v>2023</v>
      </c>
      <c r="C841" s="6">
        <f t="shared" si="144"/>
        <v>0.233620481904182</v>
      </c>
      <c r="D841" s="6">
        <f t="shared" si="145"/>
        <v>0.173159360730594</v>
      </c>
      <c r="E841" s="6">
        <f t="shared" si="146"/>
        <v>0.211998980377915</v>
      </c>
      <c r="F841" s="6">
        <f t="shared" si="147"/>
        <v>0.129036359693945</v>
      </c>
      <c r="G841" s="6">
        <f t="shared" si="148"/>
        <v>0.184985634464019</v>
      </c>
      <c r="H841" s="6">
        <f t="shared" si="149"/>
        <v>0.86141713292314</v>
      </c>
      <c r="I841" s="6">
        <f t="shared" si="150"/>
        <v>0.871904263423925</v>
      </c>
      <c r="J841" s="6">
        <f t="shared" si="151"/>
        <v>0.847989903573092</v>
      </c>
      <c r="K841" s="6">
        <f t="shared" si="152"/>
        <v>0.895912565854121</v>
      </c>
      <c r="L841" s="6">
        <f t="shared" si="153"/>
        <v>0.167636590198266</v>
      </c>
      <c r="M841" s="6">
        <f t="shared" si="154"/>
        <v>0.200692951945348</v>
      </c>
      <c r="N841" s="6">
        <f t="shared" si="155"/>
        <v>0.346237948850426</v>
      </c>
      <c r="O841" s="6">
        <f t="shared" si="156"/>
        <v>0.326210670025851</v>
      </c>
      <c r="P841" s="6">
        <f t="shared" si="157"/>
        <v>0.263758757915506</v>
      </c>
      <c r="Q841" s="6">
        <f t="shared" si="158"/>
        <v>0.126011830003172</v>
      </c>
      <c r="R841" s="6">
        <f t="shared" si="159"/>
        <v>0.000139287605595785</v>
      </c>
      <c r="S841" s="6">
        <f t="shared" si="160"/>
        <v>0.0291067255341538</v>
      </c>
      <c r="T841" s="6">
        <f t="shared" si="161"/>
        <v>0.113284030101746</v>
      </c>
      <c r="U841" s="6">
        <f t="shared" si="162"/>
        <v>0.0947384731407934</v>
      </c>
      <c r="V841" s="6">
        <f t="shared" si="163"/>
        <v>0.981097624703088</v>
      </c>
      <c r="W841" s="12">
        <f t="shared" si="164"/>
        <v>0.864584893535607</v>
      </c>
      <c r="X841" s="12">
        <f t="shared" si="165"/>
        <v>0.639085891944366</v>
      </c>
      <c r="Y841" s="12">
        <f t="shared" si="166"/>
        <v>0.881356346794383</v>
      </c>
    </row>
    <row r="842" spans="1:25">
      <c r="A842" t="s">
        <v>38</v>
      </c>
      <c r="B842" s="6">
        <v>2011</v>
      </c>
      <c r="C842" s="6">
        <f t="shared" si="144"/>
        <v>0.46155498887101</v>
      </c>
      <c r="D842" s="6">
        <f t="shared" si="145"/>
        <v>0.300647945205479</v>
      </c>
      <c r="E842" s="6">
        <f t="shared" si="146"/>
        <v>0.45454551579001</v>
      </c>
      <c r="F842" s="6">
        <f t="shared" si="147"/>
        <v>0.232298045863014</v>
      </c>
      <c r="G842" s="6">
        <f t="shared" si="148"/>
        <v>0.300996809501333</v>
      </c>
      <c r="H842" s="6">
        <f t="shared" si="149"/>
        <v>0.757813638217564</v>
      </c>
      <c r="I842" s="6">
        <f t="shared" si="150"/>
        <v>0.856801584743487</v>
      </c>
      <c r="J842" s="6">
        <f t="shared" si="151"/>
        <v>0.823548139426544</v>
      </c>
      <c r="K842" s="6">
        <f t="shared" si="152"/>
        <v>0.517959045544414</v>
      </c>
      <c r="L842" s="6">
        <f t="shared" si="153"/>
        <v>0.16054827831882</v>
      </c>
      <c r="M842" s="6">
        <f t="shared" si="154"/>
        <v>0.343091049244045</v>
      </c>
      <c r="N842" s="6">
        <f t="shared" si="155"/>
        <v>0.0689194265047791</v>
      </c>
      <c r="O842" s="6">
        <f t="shared" si="156"/>
        <v>0.300532982619622</v>
      </c>
      <c r="P842" s="6">
        <f t="shared" si="157"/>
        <v>0.166065152991928</v>
      </c>
      <c r="Q842" s="6">
        <f t="shared" si="158"/>
        <v>0.230356898192198</v>
      </c>
      <c r="R842" s="6">
        <f t="shared" si="159"/>
        <v>0.288237042236615</v>
      </c>
      <c r="S842" s="6">
        <f t="shared" si="160"/>
        <v>0.0167994555519971</v>
      </c>
      <c r="T842" s="6">
        <f t="shared" si="161"/>
        <v>0.0105819346346579</v>
      </c>
      <c r="U842" s="6">
        <f t="shared" si="162"/>
        <v>0.0241313499836314</v>
      </c>
      <c r="V842" s="6">
        <f t="shared" si="163"/>
        <v>0.0268220902612827</v>
      </c>
      <c r="W842" s="12">
        <f t="shared" si="164"/>
        <v>0.048939797387512</v>
      </c>
      <c r="X842" s="12">
        <f t="shared" si="165"/>
        <v>0.0467528920692199</v>
      </c>
      <c r="Y842" s="12">
        <f t="shared" si="166"/>
        <v>0.0699249569524332</v>
      </c>
    </row>
    <row r="843" spans="1:25">
      <c r="A843" t="s">
        <v>38</v>
      </c>
      <c r="B843" s="6">
        <v>2012</v>
      </c>
      <c r="C843" s="6">
        <f t="shared" si="144"/>
        <v>0.464451279270069</v>
      </c>
      <c r="D843" s="6">
        <f t="shared" si="145"/>
        <v>0.290419634703196</v>
      </c>
      <c r="E843" s="6">
        <f t="shared" si="146"/>
        <v>0.462650900203777</v>
      </c>
      <c r="F843" s="6">
        <f t="shared" si="147"/>
        <v>0.240433206376022</v>
      </c>
      <c r="G843" s="6">
        <f t="shared" si="148"/>
        <v>0.345939339703275</v>
      </c>
      <c r="H843" s="6">
        <f t="shared" si="149"/>
        <v>0.74081274555335</v>
      </c>
      <c r="I843" s="6">
        <f t="shared" si="150"/>
        <v>0.823531738822553</v>
      </c>
      <c r="J843" s="6">
        <f t="shared" si="151"/>
        <v>0.796189955902718</v>
      </c>
      <c r="K843" s="6">
        <f t="shared" si="152"/>
        <v>0.512252675009175</v>
      </c>
      <c r="L843" s="6">
        <f t="shared" si="153"/>
        <v>0.180451374316593</v>
      </c>
      <c r="M843" s="6">
        <f t="shared" si="154"/>
        <v>0.34404886990474</v>
      </c>
      <c r="N843" s="6">
        <f t="shared" si="155"/>
        <v>0.0951142082149316</v>
      </c>
      <c r="O843" s="6">
        <f t="shared" si="156"/>
        <v>0.295531087896522</v>
      </c>
      <c r="P843" s="6">
        <f t="shared" si="157"/>
        <v>0.187860843477109</v>
      </c>
      <c r="Q843" s="6">
        <f t="shared" si="158"/>
        <v>0.285542435775452</v>
      </c>
      <c r="R843" s="6">
        <f t="shared" si="159"/>
        <v>0.331754075840241</v>
      </c>
      <c r="S843" s="6">
        <f t="shared" si="160"/>
        <v>0.0180805096765338</v>
      </c>
      <c r="T843" s="6">
        <f t="shared" si="161"/>
        <v>0.0193272654365653</v>
      </c>
      <c r="U843" s="6">
        <f t="shared" si="162"/>
        <v>0.0255541477339826</v>
      </c>
      <c r="V843" s="6">
        <f t="shared" si="163"/>
        <v>0.0297912114014252</v>
      </c>
      <c r="W843" s="12">
        <f t="shared" si="164"/>
        <v>0.157381797933253</v>
      </c>
      <c r="X843" s="12">
        <f t="shared" si="165"/>
        <v>0.176075264512906</v>
      </c>
      <c r="Y843" s="12">
        <f t="shared" si="166"/>
        <v>0.281786277360747</v>
      </c>
    </row>
    <row r="844" spans="1:25">
      <c r="A844" t="s">
        <v>38</v>
      </c>
      <c r="B844" s="6">
        <v>2013</v>
      </c>
      <c r="C844" s="6">
        <f t="shared" si="144"/>
        <v>0.468211350211341</v>
      </c>
      <c r="D844" s="6">
        <f t="shared" si="145"/>
        <v>0.27982602739726</v>
      </c>
      <c r="E844" s="6">
        <f t="shared" si="146"/>
        <v>0.436965190050177</v>
      </c>
      <c r="F844" s="6">
        <f t="shared" si="147"/>
        <v>0.251746988283474</v>
      </c>
      <c r="G844" s="6">
        <f t="shared" si="148"/>
        <v>0.350174627817678</v>
      </c>
      <c r="H844" s="6">
        <f t="shared" si="149"/>
        <v>0.721995819699031</v>
      </c>
      <c r="I844" s="6">
        <f t="shared" si="150"/>
        <v>0.814936519913071</v>
      </c>
      <c r="J844" s="6">
        <f t="shared" si="151"/>
        <v>0.759214608261699</v>
      </c>
      <c r="K844" s="6">
        <f t="shared" si="152"/>
        <v>0.589821429670759</v>
      </c>
      <c r="L844" s="6">
        <f t="shared" si="153"/>
        <v>0.200788074475925</v>
      </c>
      <c r="M844" s="6">
        <f t="shared" si="154"/>
        <v>0.356892653423264</v>
      </c>
      <c r="N844" s="6">
        <f t="shared" si="155"/>
        <v>0.121696486695944</v>
      </c>
      <c r="O844" s="6">
        <f t="shared" si="156"/>
        <v>0.325295787383709</v>
      </c>
      <c r="P844" s="6">
        <f t="shared" si="157"/>
        <v>0.273225732734164</v>
      </c>
      <c r="Q844" s="6">
        <f t="shared" si="158"/>
        <v>0.219573517285125</v>
      </c>
      <c r="R844" s="6">
        <f t="shared" si="159"/>
        <v>0.343339740897638</v>
      </c>
      <c r="S844" s="6">
        <f t="shared" si="160"/>
        <v>0.022426943313355</v>
      </c>
      <c r="T844" s="6">
        <f t="shared" si="161"/>
        <v>0.0302454415902622</v>
      </c>
      <c r="U844" s="6">
        <f t="shared" si="162"/>
        <v>0.0277492843906321</v>
      </c>
      <c r="V844" s="6">
        <f t="shared" si="163"/>
        <v>0.0321665083135392</v>
      </c>
      <c r="W844" s="12">
        <f t="shared" si="164"/>
        <v>0.246365368845538</v>
      </c>
      <c r="X844" s="12">
        <f t="shared" si="165"/>
        <v>0.262197574840603</v>
      </c>
      <c r="Y844" s="12">
        <f t="shared" si="166"/>
        <v>0.538904908897216</v>
      </c>
    </row>
    <row r="845" spans="1:25">
      <c r="A845" t="s">
        <v>38</v>
      </c>
      <c r="B845" s="6">
        <v>2014</v>
      </c>
      <c r="C845" s="6">
        <f t="shared" si="144"/>
        <v>0.47772686917995</v>
      </c>
      <c r="D845" s="6">
        <f t="shared" si="145"/>
        <v>0.269232420091324</v>
      </c>
      <c r="E845" s="6">
        <f t="shared" si="146"/>
        <v>0.445265349075212</v>
      </c>
      <c r="F845" s="6">
        <f t="shared" si="147"/>
        <v>0.266980357189995</v>
      </c>
      <c r="G845" s="6">
        <f t="shared" si="148"/>
        <v>0.347623249435508</v>
      </c>
      <c r="H845" s="6">
        <f t="shared" si="149"/>
        <v>0.693545569974651</v>
      </c>
      <c r="I845" s="6">
        <f t="shared" si="150"/>
        <v>0.817726303323322</v>
      </c>
      <c r="J845" s="6">
        <f t="shared" si="151"/>
        <v>0.731814943937102</v>
      </c>
      <c r="K845" s="6">
        <f t="shared" si="152"/>
        <v>0.555441139143097</v>
      </c>
      <c r="L845" s="6">
        <f t="shared" si="153"/>
        <v>0.207316549387544</v>
      </c>
      <c r="M845" s="6">
        <f t="shared" si="154"/>
        <v>0.345547545455805</v>
      </c>
      <c r="N845" s="6">
        <f t="shared" si="155"/>
        <v>0.147304871392928</v>
      </c>
      <c r="O845" s="6">
        <f t="shared" si="156"/>
        <v>0.326147462963926</v>
      </c>
      <c r="P845" s="6">
        <f t="shared" si="157"/>
        <v>0.294827674961596</v>
      </c>
      <c r="Q845" s="6">
        <f t="shared" si="158"/>
        <v>0.261755566127498</v>
      </c>
      <c r="R845" s="6">
        <f t="shared" si="159"/>
        <v>0.380941269359407</v>
      </c>
      <c r="S845" s="6">
        <f t="shared" si="160"/>
        <v>0.0282831907398088</v>
      </c>
      <c r="T845" s="6">
        <f t="shared" si="161"/>
        <v>0.0307875620270762</v>
      </c>
      <c r="U845" s="6">
        <f t="shared" si="162"/>
        <v>0.0295231724592915</v>
      </c>
      <c r="V845" s="6">
        <f t="shared" si="163"/>
        <v>0.0333541567695962</v>
      </c>
      <c r="W845" s="12">
        <f t="shared" si="164"/>
        <v>0.352030668702433</v>
      </c>
      <c r="X845" s="12">
        <f t="shared" si="165"/>
        <v>0.214651709507616</v>
      </c>
      <c r="Y845" s="12">
        <f t="shared" si="166"/>
        <v>0.624966245830655</v>
      </c>
    </row>
    <row r="846" spans="1:25">
      <c r="A846" t="s">
        <v>38</v>
      </c>
      <c r="B846" s="6">
        <v>2015</v>
      </c>
      <c r="C846" s="6">
        <f t="shared" si="144"/>
        <v>0.491655404360082</v>
      </c>
      <c r="D846" s="6">
        <f t="shared" si="145"/>
        <v>0.257771232876712</v>
      </c>
      <c r="E846" s="6">
        <f t="shared" si="146"/>
        <v>0.456770854065199</v>
      </c>
      <c r="F846" s="6">
        <f t="shared" si="147"/>
        <v>0.279994864262523</v>
      </c>
      <c r="G846" s="6">
        <f t="shared" si="148"/>
        <v>0.41645943818648</v>
      </c>
      <c r="H846" s="6">
        <f t="shared" si="149"/>
        <v>0.684155095922924</v>
      </c>
      <c r="I846" s="6">
        <f t="shared" si="150"/>
        <v>0.804992193490099</v>
      </c>
      <c r="J846" s="6">
        <f t="shared" si="151"/>
        <v>0.713908001327386</v>
      </c>
      <c r="K846" s="6">
        <f t="shared" si="152"/>
        <v>0.360690526477796</v>
      </c>
      <c r="L846" s="6">
        <f t="shared" si="153"/>
        <v>0.2050197025055</v>
      </c>
      <c r="M846" s="6">
        <f t="shared" si="154"/>
        <v>0.342076741312742</v>
      </c>
      <c r="N846" s="6">
        <f t="shared" si="155"/>
        <v>0.167960765990362</v>
      </c>
      <c r="O846" s="6">
        <f t="shared" si="156"/>
        <v>0.32800583516068</v>
      </c>
      <c r="P846" s="6">
        <f t="shared" si="157"/>
        <v>0.307929406636076</v>
      </c>
      <c r="Q846" s="6">
        <f t="shared" si="158"/>
        <v>0.230991214716143</v>
      </c>
      <c r="R846" s="6">
        <f t="shared" si="159"/>
        <v>0.497093143439586</v>
      </c>
      <c r="S846" s="6">
        <f t="shared" si="160"/>
        <v>0.0333616553049366</v>
      </c>
      <c r="T846" s="6">
        <f t="shared" si="161"/>
        <v>0.0208554072246378</v>
      </c>
      <c r="U846" s="6">
        <f t="shared" si="162"/>
        <v>0.034077480590625</v>
      </c>
      <c r="V846" s="6">
        <f t="shared" si="163"/>
        <v>0.0333541567695962</v>
      </c>
      <c r="W846" s="12">
        <f t="shared" si="164"/>
        <v>0.394821994046803</v>
      </c>
      <c r="X846" s="12">
        <f t="shared" si="165"/>
        <v>0.256641296754945</v>
      </c>
      <c r="Y846" s="12">
        <f t="shared" si="166"/>
        <v>0.95058876403239</v>
      </c>
    </row>
    <row r="847" spans="1:25">
      <c r="A847" t="s">
        <v>38</v>
      </c>
      <c r="B847" s="6">
        <v>2016</v>
      </c>
      <c r="C847" s="6">
        <f t="shared" si="144"/>
        <v>0.514921221209083</v>
      </c>
      <c r="D847" s="6">
        <f t="shared" si="145"/>
        <v>0.244803196347032</v>
      </c>
      <c r="E847" s="6">
        <f t="shared" si="146"/>
        <v>0.463615571309976</v>
      </c>
      <c r="F847" s="6">
        <f t="shared" si="147"/>
        <v>0.244244942510964</v>
      </c>
      <c r="G847" s="6">
        <f t="shared" si="148"/>
        <v>0.4127216688566</v>
      </c>
      <c r="H847" s="6">
        <f t="shared" si="149"/>
        <v>0.676717117546024</v>
      </c>
      <c r="I847" s="6">
        <f t="shared" si="150"/>
        <v>0.808789229116304</v>
      </c>
      <c r="J847" s="6">
        <f t="shared" si="151"/>
        <v>0.711961594521982</v>
      </c>
      <c r="K847" s="6">
        <f t="shared" si="152"/>
        <v>0.14069928729563</v>
      </c>
      <c r="L847" s="6">
        <f t="shared" si="153"/>
        <v>0.208488072424073</v>
      </c>
      <c r="M847" s="6">
        <f t="shared" si="154"/>
        <v>0.340601862880604</v>
      </c>
      <c r="N847" s="6">
        <f t="shared" si="155"/>
        <v>0.189482627770602</v>
      </c>
      <c r="O847" s="6">
        <f t="shared" si="156"/>
        <v>0.343612547124374</v>
      </c>
      <c r="P847" s="6">
        <f t="shared" si="157"/>
        <v>0.314956735025533</v>
      </c>
      <c r="Q847" s="6">
        <f t="shared" si="158"/>
        <v>0.252875134792261</v>
      </c>
      <c r="R847" s="6">
        <f t="shared" si="159"/>
        <v>0.536407233077792</v>
      </c>
      <c r="S847" s="6">
        <f t="shared" si="160"/>
        <v>0.0361982751521252</v>
      </c>
      <c r="T847" s="6">
        <f t="shared" si="161"/>
        <v>0.0210287214417333</v>
      </c>
      <c r="U847" s="6">
        <f t="shared" si="162"/>
        <v>0.0334944892871611</v>
      </c>
      <c r="V847" s="6">
        <f t="shared" si="163"/>
        <v>0.0339479809976247</v>
      </c>
      <c r="W847" s="12">
        <f t="shared" si="164"/>
        <v>0.430676261355379</v>
      </c>
      <c r="X847" s="12">
        <f t="shared" si="165"/>
        <v>0.35357862008123</v>
      </c>
      <c r="Y847" s="12">
        <f t="shared" si="166"/>
        <v>0.844769377979129</v>
      </c>
    </row>
    <row r="848" spans="1:25">
      <c r="A848" t="s">
        <v>38</v>
      </c>
      <c r="B848" s="6">
        <v>2017</v>
      </c>
      <c r="C848" s="6">
        <f t="shared" si="144"/>
        <v>0.586710499869368</v>
      </c>
      <c r="D848" s="6">
        <f t="shared" si="145"/>
        <v>0.234574885844749</v>
      </c>
      <c r="E848" s="6">
        <f t="shared" si="146"/>
        <v>0.470256311993346</v>
      </c>
      <c r="F848" s="6">
        <f t="shared" si="147"/>
        <v>0.255742749669094</v>
      </c>
      <c r="G848" s="6">
        <f t="shared" si="148"/>
        <v>0.411599062368445</v>
      </c>
      <c r="H848" s="6">
        <f t="shared" si="149"/>
        <v>0.676159040793362</v>
      </c>
      <c r="I848" s="6">
        <f t="shared" si="150"/>
        <v>0.788772380533783</v>
      </c>
      <c r="J848" s="6">
        <f t="shared" si="151"/>
        <v>0.716189445369785</v>
      </c>
      <c r="K848" s="6">
        <f t="shared" si="152"/>
        <v>0.0726490428214568</v>
      </c>
      <c r="L848" s="6">
        <f t="shared" si="153"/>
        <v>0.210058519743777</v>
      </c>
      <c r="M848" s="6">
        <f t="shared" si="154"/>
        <v>0.387541931112016</v>
      </c>
      <c r="N848" s="6">
        <f t="shared" si="155"/>
        <v>0.214677303619279</v>
      </c>
      <c r="O848" s="6">
        <f t="shared" si="156"/>
        <v>0.40546664853087</v>
      </c>
      <c r="P848" s="6">
        <f t="shared" si="157"/>
        <v>0.319621520884283</v>
      </c>
      <c r="Q848" s="6">
        <f t="shared" si="158"/>
        <v>0.250020710434507</v>
      </c>
      <c r="R848" s="6">
        <f t="shared" si="159"/>
        <v>0.594300319875</v>
      </c>
      <c r="S848" s="6">
        <f t="shared" si="160"/>
        <v>0.0515251727135472</v>
      </c>
      <c r="T848" s="6">
        <f t="shared" si="161"/>
        <v>0.0325744376770586</v>
      </c>
      <c r="U848" s="6">
        <f t="shared" si="162"/>
        <v>0.0373865790917394</v>
      </c>
      <c r="V848" s="6">
        <f t="shared" si="163"/>
        <v>0.0339479809976247</v>
      </c>
      <c r="W848" s="12">
        <f t="shared" si="164"/>
        <v>0.510152381657573</v>
      </c>
      <c r="X848" s="12">
        <f t="shared" si="165"/>
        <v>0.481190414824059</v>
      </c>
      <c r="Y848" s="12">
        <f t="shared" si="166"/>
        <v>0.708610579253857</v>
      </c>
    </row>
    <row r="849" spans="1:25">
      <c r="A849" t="s">
        <v>38</v>
      </c>
      <c r="B849" s="6">
        <v>2018</v>
      </c>
      <c r="C849" s="6">
        <f t="shared" si="144"/>
        <v>0.574213515154922</v>
      </c>
      <c r="D849" s="6">
        <f t="shared" si="145"/>
        <v>0.222611415525114</v>
      </c>
      <c r="E849" s="6">
        <f t="shared" si="146"/>
        <v>0.473582816968457</v>
      </c>
      <c r="F849" s="6">
        <f t="shared" si="147"/>
        <v>0.269326679136137</v>
      </c>
      <c r="G849" s="6">
        <f t="shared" si="148"/>
        <v>0.449716655398079</v>
      </c>
      <c r="H849" s="6">
        <f t="shared" si="149"/>
        <v>0.693540510603436</v>
      </c>
      <c r="I849" s="6">
        <f t="shared" si="150"/>
        <v>0.825601184284424</v>
      </c>
      <c r="J849" s="6">
        <f t="shared" si="151"/>
        <v>0.717264755359</v>
      </c>
      <c r="K849" s="6">
        <f t="shared" si="152"/>
        <v>0.377501825565013</v>
      </c>
      <c r="L849" s="6">
        <f t="shared" si="153"/>
        <v>0.224023154006983</v>
      </c>
      <c r="M849" s="6">
        <f t="shared" si="154"/>
        <v>0.383476084833059</v>
      </c>
      <c r="N849" s="6">
        <f t="shared" si="155"/>
        <v>0.246149125406606</v>
      </c>
      <c r="O849" s="6">
        <f t="shared" si="156"/>
        <v>0.389730633877418</v>
      </c>
      <c r="P849" s="6">
        <f t="shared" si="157"/>
        <v>0.348542402399315</v>
      </c>
      <c r="Q849" s="6">
        <f t="shared" si="158"/>
        <v>0.374663907389788</v>
      </c>
      <c r="R849" s="6">
        <f t="shared" si="159"/>
        <v>0.665108423525567</v>
      </c>
      <c r="S849" s="6">
        <f t="shared" si="160"/>
        <v>0.0568323969437709</v>
      </c>
      <c r="T849" s="6">
        <f t="shared" si="161"/>
        <v>0.0247201106520801</v>
      </c>
      <c r="U849" s="6">
        <f t="shared" si="162"/>
        <v>0.0406795830466129</v>
      </c>
      <c r="V849" s="6">
        <f t="shared" si="163"/>
        <v>0.0339479809976247</v>
      </c>
      <c r="W849" s="12">
        <f t="shared" si="164"/>
        <v>0.575956522028598</v>
      </c>
      <c r="X849" s="12">
        <f t="shared" si="165"/>
        <v>0.447684418841833</v>
      </c>
      <c r="Y849" s="12">
        <f t="shared" si="166"/>
        <v>0.729213204379563</v>
      </c>
    </row>
    <row r="850" spans="1:25">
      <c r="A850" t="s">
        <v>38</v>
      </c>
      <c r="B850" s="6">
        <v>2019</v>
      </c>
      <c r="C850" s="6">
        <f t="shared" si="144"/>
        <v>0.578219188157082</v>
      </c>
      <c r="D850" s="6">
        <f t="shared" si="145"/>
        <v>0.207953881278539</v>
      </c>
      <c r="E850" s="6">
        <f t="shared" si="146"/>
        <v>0.473992303749626</v>
      </c>
      <c r="F850" s="6">
        <f t="shared" si="147"/>
        <v>0.284618543937913</v>
      </c>
      <c r="G850" s="6">
        <f t="shared" si="148"/>
        <v>0.462371492173647</v>
      </c>
      <c r="H850" s="6">
        <f t="shared" si="149"/>
        <v>0.699492579762027</v>
      </c>
      <c r="I850" s="6">
        <f t="shared" si="150"/>
        <v>0.839684401631138</v>
      </c>
      <c r="J850" s="6">
        <f t="shared" si="151"/>
        <v>0.716546818422581</v>
      </c>
      <c r="K850" s="6">
        <f t="shared" si="152"/>
        <v>0.656024799033942</v>
      </c>
      <c r="L850" s="6">
        <f t="shared" si="153"/>
        <v>0.239552398704595</v>
      </c>
      <c r="M850" s="6">
        <f t="shared" si="154"/>
        <v>0.409725088986769</v>
      </c>
      <c r="N850" s="6">
        <f t="shared" si="155"/>
        <v>0.284388712711749</v>
      </c>
      <c r="O850" s="6">
        <f t="shared" si="156"/>
        <v>0.393077051520454</v>
      </c>
      <c r="P850" s="6">
        <f t="shared" si="157"/>
        <v>0.389886896686707</v>
      </c>
      <c r="Q850" s="6">
        <f t="shared" si="158"/>
        <v>0.333750491595306</v>
      </c>
      <c r="R850" s="6">
        <f t="shared" si="159"/>
        <v>0.643603969614034</v>
      </c>
      <c r="S850" s="6">
        <f t="shared" si="160"/>
        <v>0.0760024568788031</v>
      </c>
      <c r="T850" s="6">
        <f t="shared" si="161"/>
        <v>0.0215584123478163</v>
      </c>
      <c r="U850" s="6">
        <f t="shared" si="162"/>
        <v>0.0434927403132507</v>
      </c>
      <c r="V850" s="6">
        <f t="shared" si="163"/>
        <v>0.0339479809976247</v>
      </c>
      <c r="W850" s="12">
        <f t="shared" si="164"/>
        <v>0.623219650312892</v>
      </c>
      <c r="X850" s="12">
        <f t="shared" si="165"/>
        <v>0.503247485054489</v>
      </c>
      <c r="Y850" s="12">
        <f t="shared" si="166"/>
        <v>0.757365859359884</v>
      </c>
    </row>
    <row r="851" spans="1:25">
      <c r="A851" t="s">
        <v>38</v>
      </c>
      <c r="B851" s="6">
        <v>2020</v>
      </c>
      <c r="C851" s="6">
        <f t="shared" si="144"/>
        <v>0.578074008881593</v>
      </c>
      <c r="D851" s="6">
        <f t="shared" si="145"/>
        <v>0.193250684931507</v>
      </c>
      <c r="E851" s="6">
        <f t="shared" si="146"/>
        <v>0.473981568141131</v>
      </c>
      <c r="F851" s="6">
        <f t="shared" si="147"/>
        <v>0.29896046134527</v>
      </c>
      <c r="G851" s="6">
        <f t="shared" si="148"/>
        <v>0.463851291635306</v>
      </c>
      <c r="H851" s="6">
        <f t="shared" si="149"/>
        <v>0.714590024544584</v>
      </c>
      <c r="I851" s="6">
        <f t="shared" si="150"/>
        <v>0.863199162454521</v>
      </c>
      <c r="J851" s="6">
        <f t="shared" si="151"/>
        <v>0.713027332018711</v>
      </c>
      <c r="K851" s="6">
        <f t="shared" si="152"/>
        <v>0.439490531213373</v>
      </c>
      <c r="L851" s="6">
        <f t="shared" si="153"/>
        <v>0.263616372853469</v>
      </c>
      <c r="M851" s="6">
        <f t="shared" si="154"/>
        <v>0.442157899192057</v>
      </c>
      <c r="N851" s="6">
        <f t="shared" si="155"/>
        <v>0.31755977248341</v>
      </c>
      <c r="O851" s="6">
        <f t="shared" si="156"/>
        <v>0.392951220769472</v>
      </c>
      <c r="P851" s="6">
        <f t="shared" si="157"/>
        <v>0.432422547354644</v>
      </c>
      <c r="Q851" s="6">
        <f t="shared" si="158"/>
        <v>0.399719410085633</v>
      </c>
      <c r="R851" s="6">
        <f t="shared" si="159"/>
        <v>0.638348726363089</v>
      </c>
      <c r="S851" s="6">
        <f t="shared" si="160"/>
        <v>0.106976515532781</v>
      </c>
      <c r="T851" s="6">
        <f t="shared" si="161"/>
        <v>0.041506455560979</v>
      </c>
      <c r="U851" s="6">
        <f t="shared" si="162"/>
        <v>0.0445181074109157</v>
      </c>
      <c r="V851" s="6">
        <f t="shared" si="163"/>
        <v>0.0339479809976247</v>
      </c>
      <c r="W851" s="12">
        <f t="shared" si="164"/>
        <v>0.664010216433601</v>
      </c>
      <c r="X851" s="12">
        <f t="shared" si="165"/>
        <v>0.533695489920148</v>
      </c>
      <c r="Y851" s="12">
        <f t="shared" si="166"/>
        <v>0.76679018533621</v>
      </c>
    </row>
    <row r="852" spans="1:25">
      <c r="A852" t="s">
        <v>38</v>
      </c>
      <c r="B852" s="32">
        <v>2021</v>
      </c>
      <c r="C852" s="6">
        <f t="shared" si="144"/>
        <v>0.56890765990036</v>
      </c>
      <c r="D852" s="6">
        <f t="shared" si="145"/>
        <v>0.183661643835616</v>
      </c>
      <c r="E852" s="6">
        <f t="shared" si="146"/>
        <v>0.473978500824418</v>
      </c>
      <c r="F852" s="6">
        <f t="shared" si="147"/>
        <v>0.312750563275649</v>
      </c>
      <c r="G852" s="6">
        <f t="shared" si="148"/>
        <v>0.486328935182232</v>
      </c>
      <c r="H852" s="6">
        <f t="shared" si="149"/>
        <v>0.666520777009462</v>
      </c>
      <c r="I852" s="6">
        <f t="shared" si="150"/>
        <v>0.843261673137499</v>
      </c>
      <c r="J852" s="6">
        <f t="shared" si="151"/>
        <v>0.697191238616711</v>
      </c>
      <c r="K852" s="6">
        <f t="shared" si="152"/>
        <v>0.696158815868919</v>
      </c>
      <c r="L852" s="6">
        <f t="shared" si="153"/>
        <v>0.291480917882243</v>
      </c>
      <c r="M852" s="6">
        <f t="shared" si="154"/>
        <v>0.410593194178561</v>
      </c>
      <c r="N852" s="6">
        <f t="shared" si="155"/>
        <v>0.363282640144665</v>
      </c>
      <c r="O852" s="6">
        <f t="shared" si="156"/>
        <v>0.384243246291707</v>
      </c>
      <c r="P852" s="6">
        <f t="shared" si="157"/>
        <v>0.530686523424758</v>
      </c>
      <c r="Q852" s="6">
        <f t="shared" si="158"/>
        <v>0.425092071043451</v>
      </c>
      <c r="R852" s="6">
        <f t="shared" si="159"/>
        <v>0.602484256816995</v>
      </c>
      <c r="S852" s="6">
        <f t="shared" si="160"/>
        <v>0.0971398499336597</v>
      </c>
      <c r="T852" s="6">
        <f t="shared" si="161"/>
        <v>0.000777134644358402</v>
      </c>
      <c r="U852" s="6">
        <f t="shared" si="162"/>
        <v>0.0577607249172975</v>
      </c>
      <c r="V852" s="6">
        <f t="shared" si="163"/>
        <v>0.0339479809976247</v>
      </c>
      <c r="W852" s="12">
        <f t="shared" si="164"/>
        <v>0.742553687157771</v>
      </c>
      <c r="X852" s="12">
        <f t="shared" si="165"/>
        <v>0.618917388176274</v>
      </c>
      <c r="Y852" s="12">
        <f t="shared" si="166"/>
        <v>0.804879893849942</v>
      </c>
    </row>
    <row r="853" spans="1:25">
      <c r="A853" t="s">
        <v>38</v>
      </c>
      <c r="B853" s="32">
        <v>2022</v>
      </c>
      <c r="C853" s="6">
        <f t="shared" si="144"/>
        <v>0.56939021432641</v>
      </c>
      <c r="D853" s="6">
        <f t="shared" si="145"/>
        <v>0.191424200913242</v>
      </c>
      <c r="E853" s="6">
        <f t="shared" si="146"/>
        <v>0.654982700441095</v>
      </c>
      <c r="F853" s="6">
        <f t="shared" si="147"/>
        <v>0.339675919315486</v>
      </c>
      <c r="G853" s="6">
        <f t="shared" si="148"/>
        <v>0.494021341004478</v>
      </c>
      <c r="H853" s="6">
        <f t="shared" si="149"/>
        <v>0.686946182376683</v>
      </c>
      <c r="I853" s="6">
        <f t="shared" si="150"/>
        <v>0.8535905867702</v>
      </c>
      <c r="J853" s="6">
        <f t="shared" si="151"/>
        <v>0.650158392204162</v>
      </c>
      <c r="K853" s="6">
        <f t="shared" si="152"/>
        <v>0.669900040252406</v>
      </c>
      <c r="L853" s="6">
        <f t="shared" si="153"/>
        <v>0.332261031097006</v>
      </c>
      <c r="M853" s="6">
        <f t="shared" si="154"/>
        <v>0.434184198013881</v>
      </c>
      <c r="N853" s="6">
        <f t="shared" si="155"/>
        <v>0.396972748867375</v>
      </c>
      <c r="O853" s="6">
        <f t="shared" si="156"/>
        <v>0.237403233090767</v>
      </c>
      <c r="P853" s="6">
        <f t="shared" si="157"/>
        <v>0.665007445666464</v>
      </c>
      <c r="Q853" s="6">
        <f t="shared" si="158"/>
        <v>0.373712432603869</v>
      </c>
      <c r="R853" s="6">
        <f t="shared" si="159"/>
        <v>0.671339750873294</v>
      </c>
      <c r="S853" s="6">
        <f t="shared" si="160"/>
        <v>0.100891508441232</v>
      </c>
      <c r="T853" s="6">
        <f t="shared" si="161"/>
        <v>0.00532210216757443</v>
      </c>
      <c r="U853" s="6">
        <f t="shared" si="162"/>
        <v>0.0495378229809192</v>
      </c>
      <c r="V853" s="6">
        <f t="shared" si="163"/>
        <v>0.0339479809976247</v>
      </c>
      <c r="W853" s="12">
        <f t="shared" si="164"/>
        <v>0.805878640270972</v>
      </c>
      <c r="X853" s="12">
        <f t="shared" si="165"/>
        <v>0.553865802107821</v>
      </c>
      <c r="Y853" s="12">
        <f t="shared" si="166"/>
        <v>0.84395075442009</v>
      </c>
    </row>
    <row r="854" spans="1:25">
      <c r="A854" t="s">
        <v>38</v>
      </c>
      <c r="B854" s="6">
        <v>2023</v>
      </c>
      <c r="C854" s="6">
        <f t="shared" si="144"/>
        <v>0.573214289757486</v>
      </c>
      <c r="D854" s="6">
        <f t="shared" si="145"/>
        <v>0.180921917808219</v>
      </c>
      <c r="E854" s="6">
        <f t="shared" si="146"/>
        <v>0.720882159627149</v>
      </c>
      <c r="F854" s="6">
        <f t="shared" si="147"/>
        <v>0.364453575029885</v>
      </c>
      <c r="G854" s="6">
        <f t="shared" si="148"/>
        <v>0.501318283177487</v>
      </c>
      <c r="H854" s="6">
        <f t="shared" si="149"/>
        <v>0.696166648907149</v>
      </c>
      <c r="I854" s="6">
        <f t="shared" si="150"/>
        <v>0.8535905867702</v>
      </c>
      <c r="J854" s="6">
        <f t="shared" si="151"/>
        <v>0.611868422261789</v>
      </c>
      <c r="K854" s="6">
        <f t="shared" si="152"/>
        <v>0.473624571726236</v>
      </c>
      <c r="L854" s="6">
        <f t="shared" si="153"/>
        <v>0.342873218991514</v>
      </c>
      <c r="M854" s="6">
        <f t="shared" si="154"/>
        <v>0.42092583005511</v>
      </c>
      <c r="N854" s="6">
        <f t="shared" si="155"/>
        <v>0.437790519245673</v>
      </c>
      <c r="O854" s="6">
        <f t="shared" si="156"/>
        <v>0.204145805223002</v>
      </c>
      <c r="P854" s="6">
        <f t="shared" si="157"/>
        <v>0.735988503808735</v>
      </c>
      <c r="Q854" s="6">
        <f t="shared" si="158"/>
        <v>0.381641389153188</v>
      </c>
      <c r="R854" s="6">
        <f t="shared" si="159"/>
        <v>0.000162953304502437</v>
      </c>
      <c r="S854" s="6">
        <f t="shared" si="160"/>
        <v>0.0506101340531638</v>
      </c>
      <c r="T854" s="6">
        <f t="shared" si="161"/>
        <v>0.0414761311717226</v>
      </c>
      <c r="U854" s="6">
        <f t="shared" si="162"/>
        <v>0.0868157708116684</v>
      </c>
      <c r="V854" s="6">
        <f t="shared" si="163"/>
        <v>0.0339479809976247</v>
      </c>
      <c r="W854" s="12">
        <f t="shared" si="164"/>
        <v>0.844810813167004</v>
      </c>
      <c r="X854" s="12">
        <f t="shared" si="165"/>
        <v>0.629089982897341</v>
      </c>
      <c r="Y854" s="12">
        <f t="shared" si="166"/>
        <v>0.840243881259966</v>
      </c>
    </row>
    <row r="855" spans="1:25">
      <c r="A855" t="s">
        <v>39</v>
      </c>
      <c r="B855" s="6">
        <v>2011</v>
      </c>
      <c r="C855" s="6">
        <f t="shared" ref="C855:C918" si="167">C464+0.0001</f>
        <v>0.266741423089938</v>
      </c>
      <c r="D855" s="6">
        <f t="shared" ref="D855:D918" si="168">D464+0.0001</f>
        <v>0.310556621004566</v>
      </c>
      <c r="E855" s="6">
        <f t="shared" ref="E855:E918" si="169">E464+0.0001</f>
        <v>0.226949189392544</v>
      </c>
      <c r="F855" s="6">
        <f t="shared" ref="F855:F918" si="170">F464+0.0001</f>
        <v>0.174013085779147</v>
      </c>
      <c r="G855" s="6">
        <f t="shared" ref="G855:G918" si="171">G464+0.0001</f>
        <v>0.256092549975124</v>
      </c>
      <c r="H855" s="6">
        <f t="shared" ref="H855:H918" si="172">H464+0.0001</f>
        <v>0.80320491138011</v>
      </c>
      <c r="I855" s="6">
        <f t="shared" ref="I855:I918" si="173">I464+0.0001</f>
        <v>0.66090018557859</v>
      </c>
      <c r="J855" s="6">
        <f t="shared" ref="J855:J918" si="174">J464+0.0001</f>
        <v>0.559704719876962</v>
      </c>
      <c r="K855" s="6">
        <f t="shared" ref="K855:K918" si="175">K464+0.0001</f>
        <v>0.893585029656552</v>
      </c>
      <c r="L855" s="6">
        <f t="shared" ref="L855:L918" si="176">L464+0.0001</f>
        <v>0.276727391094694</v>
      </c>
      <c r="M855" s="6">
        <f t="shared" ref="M855:M918" si="177">M464+0.0001</f>
        <v>0.324634970133521</v>
      </c>
      <c r="N855" s="6">
        <f t="shared" ref="N855:N918" si="178">N464+0.0001</f>
        <v>0.0965350297080858</v>
      </c>
      <c r="O855" s="6">
        <f t="shared" ref="O855:O918" si="179">O464+0.0001</f>
        <v>0.359653954044566</v>
      </c>
      <c r="P855" s="6">
        <f t="shared" ref="P855:P918" si="180">P464+0.0001</f>
        <v>0.0544829612246472</v>
      </c>
      <c r="Q855" s="6">
        <f t="shared" ref="Q855:Q918" si="181">Q464+0.0001</f>
        <v>0.212596035521725</v>
      </c>
      <c r="R855" s="6">
        <f t="shared" ref="R855:R918" si="182">R464+0.0001</f>
        <v>0.24227251527937</v>
      </c>
      <c r="S855" s="6">
        <f t="shared" ref="S855:S918" si="183">S464+0.0001</f>
        <v>0.0405447087889463</v>
      </c>
      <c r="T855" s="6">
        <f t="shared" ref="T855:T918" si="184">T464+0.0001</f>
        <v>0.0377460625596711</v>
      </c>
      <c r="U855" s="6">
        <f t="shared" ref="U855:U918" si="185">U464+0.0001</f>
        <v>0.180607860167792</v>
      </c>
      <c r="V855" s="6">
        <f t="shared" ref="V855:V918" si="186">V464+0.0001</f>
        <v>0.0487935866983373</v>
      </c>
      <c r="W855" s="12">
        <f t="shared" ref="W855:W918" si="187">W464+0.0001</f>
        <v>0.0926566896281629</v>
      </c>
      <c r="X855" s="12">
        <f t="shared" ref="X855:X918" si="188">X464+0.0001</f>
        <v>0.0752685049588282</v>
      </c>
      <c r="Y855" s="12">
        <f t="shared" ref="Y855:Y918" si="189">Y464+0.0001</f>
        <v>0.0592285491434245</v>
      </c>
    </row>
    <row r="856" spans="1:25">
      <c r="A856" t="s">
        <v>39</v>
      </c>
      <c r="B856" s="6">
        <v>2012</v>
      </c>
      <c r="C856" s="6">
        <f t="shared" si="167"/>
        <v>0.271006039661779</v>
      </c>
      <c r="D856" s="6">
        <f t="shared" si="168"/>
        <v>0.308182191780822</v>
      </c>
      <c r="E856" s="6">
        <f t="shared" si="169"/>
        <v>0.243886804924945</v>
      </c>
      <c r="F856" s="6">
        <f t="shared" si="170"/>
        <v>0.183591275770134</v>
      </c>
      <c r="G856" s="6">
        <f t="shared" si="171"/>
        <v>0.273888414190767</v>
      </c>
      <c r="H856" s="6">
        <f t="shared" si="172"/>
        <v>0.800026220876025</v>
      </c>
      <c r="I856" s="6">
        <f t="shared" si="173"/>
        <v>0.645712043073768</v>
      </c>
      <c r="J856" s="6">
        <f t="shared" si="174"/>
        <v>0.554261162483488</v>
      </c>
      <c r="K856" s="6">
        <f t="shared" si="175"/>
        <v>0.916031665620893</v>
      </c>
      <c r="L856" s="6">
        <f t="shared" si="176"/>
        <v>0.311585790371012</v>
      </c>
      <c r="M856" s="6">
        <f t="shared" si="177"/>
        <v>0.326881508531548</v>
      </c>
      <c r="N856" s="6">
        <f t="shared" si="178"/>
        <v>0.123659803668303</v>
      </c>
      <c r="O856" s="6">
        <f t="shared" si="179"/>
        <v>0.333382485656523</v>
      </c>
      <c r="P856" s="6">
        <f t="shared" si="180"/>
        <v>0.0714586695425762</v>
      </c>
      <c r="Q856" s="6">
        <f t="shared" si="181"/>
        <v>0.232577006026007</v>
      </c>
      <c r="R856" s="6">
        <f t="shared" si="182"/>
        <v>0.298049012119653</v>
      </c>
      <c r="S856" s="6">
        <f t="shared" si="183"/>
        <v>0.0409564761861189</v>
      </c>
      <c r="T856" s="6">
        <f t="shared" si="184"/>
        <v>0.0774048956178603</v>
      </c>
      <c r="U856" s="6">
        <f t="shared" si="185"/>
        <v>0.184149058967328</v>
      </c>
      <c r="V856" s="6">
        <f t="shared" si="186"/>
        <v>0.0499812351543943</v>
      </c>
      <c r="W856" s="12">
        <f t="shared" si="187"/>
        <v>0.187473484468176</v>
      </c>
      <c r="X856" s="12">
        <f t="shared" si="188"/>
        <v>0.225526139475261</v>
      </c>
      <c r="Y856" s="12">
        <f t="shared" si="189"/>
        <v>0.241578863943218</v>
      </c>
    </row>
    <row r="857" spans="1:25">
      <c r="A857" t="s">
        <v>39</v>
      </c>
      <c r="B857" s="6">
        <v>2013</v>
      </c>
      <c r="C857" s="6">
        <f t="shared" si="167"/>
        <v>0.270887149073568</v>
      </c>
      <c r="D857" s="6">
        <f t="shared" si="168"/>
        <v>0.30320502283105</v>
      </c>
      <c r="E857" s="6">
        <f t="shared" si="169"/>
        <v>0.199260536762021</v>
      </c>
      <c r="F857" s="6">
        <f t="shared" si="170"/>
        <v>0.191517182980681</v>
      </c>
      <c r="G857" s="6">
        <f t="shared" si="171"/>
        <v>0.276516333924403</v>
      </c>
      <c r="H857" s="6">
        <f t="shared" si="172"/>
        <v>0.793197756192476</v>
      </c>
      <c r="I857" s="6">
        <f t="shared" si="173"/>
        <v>0.639717366249115</v>
      </c>
      <c r="J857" s="6">
        <f t="shared" si="174"/>
        <v>0.551025660023357</v>
      </c>
      <c r="K857" s="6">
        <f t="shared" si="175"/>
        <v>0.893513995998437</v>
      </c>
      <c r="L857" s="6">
        <f t="shared" si="176"/>
        <v>0.334940371592702</v>
      </c>
      <c r="M857" s="6">
        <f t="shared" si="177"/>
        <v>0.321276913242815</v>
      </c>
      <c r="N857" s="6">
        <f t="shared" si="178"/>
        <v>0.152076233531387</v>
      </c>
      <c r="O857" s="6">
        <f t="shared" si="179"/>
        <v>0.435486151725648</v>
      </c>
      <c r="P857" s="6">
        <f t="shared" si="180"/>
        <v>0.106297769522608</v>
      </c>
      <c r="Q857" s="6">
        <f t="shared" si="181"/>
        <v>0.25033786869648</v>
      </c>
      <c r="R857" s="6">
        <f t="shared" si="182"/>
        <v>0.34329795496404</v>
      </c>
      <c r="S857" s="6">
        <f t="shared" si="183"/>
        <v>0.0497865992588187</v>
      </c>
      <c r="T857" s="6">
        <f t="shared" si="184"/>
        <v>0.0726472873603682</v>
      </c>
      <c r="U857" s="6">
        <f t="shared" si="185"/>
        <v>0.194783767080524</v>
      </c>
      <c r="V857" s="6">
        <f t="shared" si="186"/>
        <v>0.0499812351543943</v>
      </c>
      <c r="W857" s="12">
        <f t="shared" si="187"/>
        <v>0.268535924733214</v>
      </c>
      <c r="X857" s="12">
        <f t="shared" si="188"/>
        <v>0.346930815646885</v>
      </c>
      <c r="Y857" s="12">
        <f t="shared" si="189"/>
        <v>0.476857220570855</v>
      </c>
    </row>
    <row r="858" spans="1:25">
      <c r="A858" t="s">
        <v>39</v>
      </c>
      <c r="B858" s="6">
        <v>2014</v>
      </c>
      <c r="C858" s="6">
        <f t="shared" si="167"/>
        <v>0.267951819973903</v>
      </c>
      <c r="D858" s="6">
        <f t="shared" si="168"/>
        <v>0.305077168949772</v>
      </c>
      <c r="E858" s="6">
        <f t="shared" si="169"/>
        <v>0.209402006009794</v>
      </c>
      <c r="F858" s="6">
        <f t="shared" si="170"/>
        <v>0.198926461926005</v>
      </c>
      <c r="G858" s="6">
        <f t="shared" si="171"/>
        <v>0.220169142354157</v>
      </c>
      <c r="H858" s="6">
        <f t="shared" si="172"/>
        <v>0.793493448332391</v>
      </c>
      <c r="I858" s="6">
        <f t="shared" si="173"/>
        <v>0.63813628549801</v>
      </c>
      <c r="J858" s="6">
        <f t="shared" si="174"/>
        <v>0.550582134538191</v>
      </c>
      <c r="K858" s="6">
        <f t="shared" si="175"/>
        <v>0.542868181656742</v>
      </c>
      <c r="L858" s="6">
        <f t="shared" si="176"/>
        <v>0.347023992339795</v>
      </c>
      <c r="M858" s="6">
        <f t="shared" si="177"/>
        <v>0.300198207949175</v>
      </c>
      <c r="N858" s="6">
        <f t="shared" si="178"/>
        <v>0.178696920762808</v>
      </c>
      <c r="O858" s="6">
        <f t="shared" si="179"/>
        <v>0.402632676462526</v>
      </c>
      <c r="P858" s="6">
        <f t="shared" si="180"/>
        <v>0.111011980957314</v>
      </c>
      <c r="Q858" s="6">
        <f t="shared" si="181"/>
        <v>0.284590960989534</v>
      </c>
      <c r="R858" s="6">
        <f t="shared" si="182"/>
        <v>0.326616907278422</v>
      </c>
      <c r="S858" s="6">
        <f t="shared" si="183"/>
        <v>0.0491003202635311</v>
      </c>
      <c r="T858" s="6">
        <f t="shared" si="184"/>
        <v>0.0933099108423114</v>
      </c>
      <c r="U858" s="6">
        <f t="shared" si="185"/>
        <v>0.21386302948192</v>
      </c>
      <c r="V858" s="6">
        <f t="shared" si="186"/>
        <v>0.0517627078384798</v>
      </c>
      <c r="W858" s="12">
        <f t="shared" si="187"/>
        <v>0.373620054678491</v>
      </c>
      <c r="X858" s="12">
        <f t="shared" si="188"/>
        <v>0.309922034826342</v>
      </c>
      <c r="Y858" s="12">
        <f t="shared" si="189"/>
        <v>0.564644471911723</v>
      </c>
    </row>
    <row r="859" spans="1:25">
      <c r="A859" t="s">
        <v>39</v>
      </c>
      <c r="B859" s="6">
        <v>2015</v>
      </c>
      <c r="C859" s="6">
        <f t="shared" si="167"/>
        <v>0.271616857310667</v>
      </c>
      <c r="D859" s="6">
        <f t="shared" si="168"/>
        <v>0.305762100456621</v>
      </c>
      <c r="E859" s="6">
        <f t="shared" si="169"/>
        <v>0.216508825467685</v>
      </c>
      <c r="F859" s="6">
        <f t="shared" si="170"/>
        <v>0.205234606174651</v>
      </c>
      <c r="G859" s="6">
        <f t="shared" si="171"/>
        <v>0.275368213652426</v>
      </c>
      <c r="H859" s="6">
        <f t="shared" si="172"/>
        <v>0.792739039868958</v>
      </c>
      <c r="I859" s="6">
        <f t="shared" si="173"/>
        <v>0.640694095670647</v>
      </c>
      <c r="J859" s="6">
        <f t="shared" si="174"/>
        <v>0.564191028021876</v>
      </c>
      <c r="K859" s="6">
        <f t="shared" si="175"/>
        <v>0.64908717842471</v>
      </c>
      <c r="L859" s="6">
        <f t="shared" si="176"/>
        <v>0.362336069135126</v>
      </c>
      <c r="M859" s="6">
        <f t="shared" si="177"/>
        <v>0.312963546600531</v>
      </c>
      <c r="N859" s="6">
        <f t="shared" si="178"/>
        <v>0.201052579631367</v>
      </c>
      <c r="O859" s="6">
        <f t="shared" si="179"/>
        <v>0.392756119409298</v>
      </c>
      <c r="P859" s="6">
        <f t="shared" si="180"/>
        <v>0.15859694846494</v>
      </c>
      <c r="Q859" s="6">
        <f t="shared" si="181"/>
        <v>0.288396860133207</v>
      </c>
      <c r="R859" s="6">
        <f t="shared" si="182"/>
        <v>0.328250016327596</v>
      </c>
      <c r="S859" s="6">
        <f t="shared" si="183"/>
        <v>0.0548650638239466</v>
      </c>
      <c r="T859" s="6">
        <f t="shared" si="184"/>
        <v>0.154594283676658</v>
      </c>
      <c r="U859" s="6">
        <f t="shared" si="185"/>
        <v>0.226165640834505</v>
      </c>
      <c r="V859" s="6">
        <f t="shared" si="186"/>
        <v>0.0529503562945368</v>
      </c>
      <c r="W859" s="12">
        <f t="shared" si="187"/>
        <v>0.413828402637888</v>
      </c>
      <c r="X859" s="12">
        <f t="shared" si="188"/>
        <v>0.340719690501131</v>
      </c>
      <c r="Y859" s="12">
        <f t="shared" si="189"/>
        <v>0.878995277501973</v>
      </c>
    </row>
    <row r="860" spans="1:25">
      <c r="A860" t="s">
        <v>39</v>
      </c>
      <c r="B860" s="6">
        <v>2016</v>
      </c>
      <c r="C860" s="6">
        <f t="shared" si="167"/>
        <v>0.261380239650042</v>
      </c>
      <c r="D860" s="6">
        <f t="shared" si="168"/>
        <v>0.31306803652968</v>
      </c>
      <c r="E860" s="6">
        <f t="shared" si="169"/>
        <v>0.224588781825903</v>
      </c>
      <c r="F860" s="6">
        <f t="shared" si="170"/>
        <v>0.15655766476482</v>
      </c>
      <c r="G860" s="6">
        <f t="shared" si="171"/>
        <v>0.291824604217428</v>
      </c>
      <c r="H860" s="6">
        <f t="shared" si="172"/>
        <v>0.798401881639743</v>
      </c>
      <c r="I860" s="6">
        <f t="shared" si="173"/>
        <v>0.662737657802847</v>
      </c>
      <c r="J860" s="6">
        <f t="shared" si="174"/>
        <v>0.579089017160288</v>
      </c>
      <c r="K860" s="6">
        <f t="shared" si="175"/>
        <v>0.862401253744066</v>
      </c>
      <c r="L860" s="6">
        <f t="shared" si="176"/>
        <v>0.340798368855577</v>
      </c>
      <c r="M860" s="6">
        <f t="shared" si="177"/>
        <v>0.368971523713529</v>
      </c>
      <c r="N860" s="6">
        <f t="shared" si="178"/>
        <v>0.222334791087574</v>
      </c>
      <c r="O860" s="6">
        <f t="shared" si="179"/>
        <v>0.354394396671924</v>
      </c>
      <c r="P860" s="6">
        <f t="shared" si="180"/>
        <v>0.176726249725688</v>
      </c>
      <c r="Q860" s="6">
        <f t="shared" si="181"/>
        <v>0.36102610212496</v>
      </c>
      <c r="R860" s="6">
        <f t="shared" si="182"/>
        <v>0.353748263836208</v>
      </c>
      <c r="S860" s="6">
        <f t="shared" si="183"/>
        <v>0.0620023653749371</v>
      </c>
      <c r="T860" s="6">
        <f t="shared" si="184"/>
        <v>0.00139416712108663</v>
      </c>
      <c r="U860" s="6">
        <f t="shared" si="185"/>
        <v>0.24213063345244</v>
      </c>
      <c r="V860" s="6">
        <f t="shared" si="186"/>
        <v>0.0535441805225653</v>
      </c>
      <c r="W860" s="12">
        <f t="shared" si="187"/>
        <v>0.443032003474814</v>
      </c>
      <c r="X860" s="12">
        <f t="shared" si="188"/>
        <v>0.423374137868928</v>
      </c>
      <c r="Y860" s="12">
        <f t="shared" si="189"/>
        <v>0.687557172992377</v>
      </c>
    </row>
    <row r="861" spans="1:25">
      <c r="A861" t="s">
        <v>39</v>
      </c>
      <c r="B861" s="6">
        <v>2017</v>
      </c>
      <c r="C861" s="6">
        <f t="shared" si="167"/>
        <v>0.268492578271197</v>
      </c>
      <c r="D861" s="6">
        <f t="shared" si="168"/>
        <v>0.317360273972603</v>
      </c>
      <c r="E861" s="6">
        <f t="shared" si="169"/>
        <v>0.230349202612679</v>
      </c>
      <c r="F861" s="6">
        <f t="shared" si="170"/>
        <v>0.160079033188652</v>
      </c>
      <c r="G861" s="6">
        <f t="shared" si="171"/>
        <v>0.293750894895968</v>
      </c>
      <c r="H861" s="6">
        <f t="shared" si="172"/>
        <v>0.802044066762383</v>
      </c>
      <c r="I861" s="6">
        <f t="shared" si="173"/>
        <v>0.655351141552512</v>
      </c>
      <c r="J861" s="6">
        <f t="shared" si="174"/>
        <v>0.618916967562014</v>
      </c>
      <c r="K861" s="6">
        <f t="shared" si="175"/>
        <v>0.77533766678111</v>
      </c>
      <c r="L861" s="6">
        <f t="shared" si="176"/>
        <v>0.294448589455697</v>
      </c>
      <c r="M861" s="6">
        <f t="shared" si="177"/>
        <v>0.305654716178072</v>
      </c>
      <c r="N861" s="6">
        <f t="shared" si="178"/>
        <v>0.244708685404353</v>
      </c>
      <c r="O861" s="6">
        <f t="shared" si="179"/>
        <v>0.35578096316696</v>
      </c>
      <c r="P861" s="6">
        <f t="shared" si="180"/>
        <v>0.194193248268622</v>
      </c>
      <c r="Q861" s="6">
        <f t="shared" si="181"/>
        <v>0.335653441167142</v>
      </c>
      <c r="R861" s="6">
        <f t="shared" si="182"/>
        <v>0.337932729370263</v>
      </c>
      <c r="S861" s="6">
        <f t="shared" si="183"/>
        <v>0.0806691540467585</v>
      </c>
      <c r="T861" s="6">
        <f t="shared" si="184"/>
        <v>0.0317421546502342</v>
      </c>
      <c r="U861" s="6">
        <f t="shared" si="185"/>
        <v>0.261168040067946</v>
      </c>
      <c r="V861" s="6">
        <f t="shared" si="186"/>
        <v>0.0547318289786223</v>
      </c>
      <c r="W861" s="12">
        <f t="shared" si="187"/>
        <v>0.512201677187774</v>
      </c>
      <c r="X861" s="12">
        <f t="shared" si="188"/>
        <v>0.564668045876674</v>
      </c>
      <c r="Y861" s="12">
        <f t="shared" si="189"/>
        <v>0.652099808137747</v>
      </c>
    </row>
    <row r="862" spans="1:25">
      <c r="A862" t="s">
        <v>39</v>
      </c>
      <c r="B862" s="6">
        <v>2018</v>
      </c>
      <c r="C862" s="6">
        <f t="shared" si="167"/>
        <v>0.270778971125422</v>
      </c>
      <c r="D862" s="6">
        <f t="shared" si="168"/>
        <v>0.315990410958904</v>
      </c>
      <c r="E862" s="6">
        <f t="shared" si="169"/>
        <v>0.231694987820452</v>
      </c>
      <c r="F862" s="6">
        <f t="shared" si="170"/>
        <v>0.162234542067493</v>
      </c>
      <c r="G862" s="6">
        <f t="shared" si="171"/>
        <v>0.276108113383255</v>
      </c>
      <c r="H862" s="6">
        <f t="shared" si="172"/>
        <v>0.802664542426701</v>
      </c>
      <c r="I862" s="6">
        <f t="shared" si="173"/>
        <v>0.67002650111103</v>
      </c>
      <c r="J862" s="6">
        <f t="shared" si="174"/>
        <v>0.640662479658453</v>
      </c>
      <c r="K862" s="6">
        <f t="shared" si="175"/>
        <v>0.652757250760652</v>
      </c>
      <c r="L862" s="6">
        <f t="shared" si="176"/>
        <v>0.311545273607331</v>
      </c>
      <c r="M862" s="6">
        <f t="shared" si="177"/>
        <v>0.302017561498463</v>
      </c>
      <c r="N862" s="6">
        <f t="shared" si="178"/>
        <v>0.268204543065841</v>
      </c>
      <c r="O862" s="6">
        <f t="shared" si="179"/>
        <v>0.357268647587957</v>
      </c>
      <c r="P862" s="6">
        <f t="shared" si="180"/>
        <v>0.226782496031126</v>
      </c>
      <c r="Q862" s="6">
        <f t="shared" si="181"/>
        <v>0.32138131937837</v>
      </c>
      <c r="R862" s="6">
        <f t="shared" si="182"/>
        <v>0.339780653430185</v>
      </c>
      <c r="S862" s="6">
        <f t="shared" si="183"/>
        <v>0.100296733311982</v>
      </c>
      <c r="T862" s="6">
        <f t="shared" si="184"/>
        <v>0.0251160354631429</v>
      </c>
      <c r="U862" s="6">
        <f t="shared" si="185"/>
        <v>0.150653816824132</v>
      </c>
      <c r="V862" s="6">
        <f t="shared" si="186"/>
        <v>0.0547318289786223</v>
      </c>
      <c r="W862" s="12">
        <f t="shared" si="187"/>
        <v>0.580953732172825</v>
      </c>
      <c r="X862" s="12">
        <f t="shared" si="188"/>
        <v>0.541272656015419</v>
      </c>
      <c r="Y862" s="12">
        <f t="shared" si="189"/>
        <v>0.783008961831016</v>
      </c>
    </row>
    <row r="863" spans="1:25">
      <c r="A863" t="s">
        <v>39</v>
      </c>
      <c r="B863" s="6">
        <v>2019</v>
      </c>
      <c r="C863" s="6">
        <f t="shared" si="167"/>
        <v>0.271435202481581</v>
      </c>
      <c r="D863" s="6">
        <f t="shared" si="168"/>
        <v>0.297542922374429</v>
      </c>
      <c r="E863" s="6">
        <f t="shared" si="169"/>
        <v>0.233205641301542</v>
      </c>
      <c r="F863" s="6">
        <f t="shared" si="170"/>
        <v>0.170543312303671</v>
      </c>
      <c r="G863" s="6">
        <f t="shared" si="171"/>
        <v>0.306418488563446</v>
      </c>
      <c r="H863" s="6">
        <f t="shared" si="172"/>
        <v>0.809857703452017</v>
      </c>
      <c r="I863" s="6">
        <f t="shared" si="173"/>
        <v>0.694420318413791</v>
      </c>
      <c r="J863" s="6">
        <f t="shared" si="174"/>
        <v>0.654928684292816</v>
      </c>
      <c r="K863" s="6">
        <f t="shared" si="175"/>
        <v>0.923300776634662</v>
      </c>
      <c r="L863" s="6">
        <f t="shared" si="176"/>
        <v>0.3364467676321</v>
      </c>
      <c r="M863" s="6">
        <f t="shared" si="177"/>
        <v>0.329433408392251</v>
      </c>
      <c r="N863" s="6">
        <f t="shared" si="178"/>
        <v>0.305713390876882</v>
      </c>
      <c r="O863" s="6">
        <f t="shared" si="179"/>
        <v>0.355354600098313</v>
      </c>
      <c r="P863" s="6">
        <f t="shared" si="180"/>
        <v>0.277067088497482</v>
      </c>
      <c r="Q863" s="6">
        <f t="shared" si="181"/>
        <v>0.451099048525214</v>
      </c>
      <c r="R863" s="6">
        <f t="shared" si="182"/>
        <v>0.369817383008333</v>
      </c>
      <c r="S863" s="6">
        <f t="shared" si="183"/>
        <v>0.136440760397127</v>
      </c>
      <c r="T863" s="6">
        <f t="shared" si="184"/>
        <v>0.0726061866164525</v>
      </c>
      <c r="U863" s="6">
        <f t="shared" si="185"/>
        <v>0.086253956542732</v>
      </c>
      <c r="V863" s="6">
        <f t="shared" si="186"/>
        <v>0.0547318289786223</v>
      </c>
      <c r="W863" s="12">
        <f t="shared" si="187"/>
        <v>0.625361511197589</v>
      </c>
      <c r="X863" s="12">
        <f t="shared" si="188"/>
        <v>0.58700444810297</v>
      </c>
      <c r="Y863" s="12">
        <f t="shared" si="189"/>
        <v>0.810193076559846</v>
      </c>
    </row>
    <row r="864" spans="1:25">
      <c r="A864" t="s">
        <v>39</v>
      </c>
      <c r="B864" s="6">
        <v>2020</v>
      </c>
      <c r="C864" s="6">
        <f t="shared" si="167"/>
        <v>0.276080544966916</v>
      </c>
      <c r="D864" s="6">
        <f t="shared" si="168"/>
        <v>0.279095433789954</v>
      </c>
      <c r="E864" s="6">
        <f t="shared" si="169"/>
        <v>0.233721410606812</v>
      </c>
      <c r="F864" s="6">
        <f t="shared" si="170"/>
        <v>0.179395665979086</v>
      </c>
      <c r="G864" s="6">
        <f t="shared" si="171"/>
        <v>0.294784203140747</v>
      </c>
      <c r="H864" s="6">
        <f t="shared" si="172"/>
        <v>0.813143624518248</v>
      </c>
      <c r="I864" s="6">
        <f t="shared" si="173"/>
        <v>0.733196476448612</v>
      </c>
      <c r="J864" s="6">
        <f t="shared" si="174"/>
        <v>0.652133516487023</v>
      </c>
      <c r="K864" s="6">
        <f t="shared" si="175"/>
        <v>0.687161219174352</v>
      </c>
      <c r="L864" s="6">
        <f t="shared" si="176"/>
        <v>0.353869406871324</v>
      </c>
      <c r="M864" s="6">
        <f t="shared" si="177"/>
        <v>0.343080924295571</v>
      </c>
      <c r="N864" s="6">
        <f t="shared" si="178"/>
        <v>0.340382826176159</v>
      </c>
      <c r="O864" s="6">
        <f t="shared" si="179"/>
        <v>0.36294032583736</v>
      </c>
      <c r="P864" s="6">
        <f t="shared" si="180"/>
        <v>0.353910019948162</v>
      </c>
      <c r="Q864" s="6">
        <f t="shared" si="181"/>
        <v>0.494549730415477</v>
      </c>
      <c r="R864" s="6">
        <f t="shared" si="182"/>
        <v>0.371477858901342</v>
      </c>
      <c r="S864" s="6">
        <f t="shared" si="183"/>
        <v>0.214310550395754</v>
      </c>
      <c r="T864" s="6">
        <f t="shared" si="184"/>
        <v>0.059460785919098</v>
      </c>
      <c r="U864" s="6">
        <f t="shared" si="185"/>
        <v>0.0900332350386742</v>
      </c>
      <c r="V864" s="6">
        <f t="shared" si="186"/>
        <v>0.0535441805225653</v>
      </c>
      <c r="W864" s="12">
        <f t="shared" si="187"/>
        <v>0.656934706251476</v>
      </c>
      <c r="X864" s="12">
        <f t="shared" si="188"/>
        <v>0.63779865411508</v>
      </c>
      <c r="Y864" s="12">
        <f t="shared" si="189"/>
        <v>0.807132134133211</v>
      </c>
    </row>
    <row r="865" spans="1:25">
      <c r="A865" t="s">
        <v>39</v>
      </c>
      <c r="B865" s="32">
        <v>2021</v>
      </c>
      <c r="C865" s="6">
        <f t="shared" si="167"/>
        <v>0.278785392294478</v>
      </c>
      <c r="D865" s="6">
        <f t="shared" si="168"/>
        <v>0.264940182648402</v>
      </c>
      <c r="E865" s="6">
        <f t="shared" si="169"/>
        <v>0.233715582705057</v>
      </c>
      <c r="F865" s="6">
        <f t="shared" si="170"/>
        <v>0.185530257673061</v>
      </c>
      <c r="G865" s="6">
        <f t="shared" si="171"/>
        <v>0.320285230070546</v>
      </c>
      <c r="H865" s="6">
        <f t="shared" si="172"/>
        <v>0.81671025074255</v>
      </c>
      <c r="I865" s="6">
        <f t="shared" si="173"/>
        <v>0.741352167118404</v>
      </c>
      <c r="J865" s="6">
        <f t="shared" si="174"/>
        <v>0.652123943994537</v>
      </c>
      <c r="K865" s="6">
        <f t="shared" si="175"/>
        <v>0.941224936365681</v>
      </c>
      <c r="L865" s="6">
        <f t="shared" si="176"/>
        <v>0.38192921676836</v>
      </c>
      <c r="M865" s="6">
        <f t="shared" si="177"/>
        <v>0.336451410687852</v>
      </c>
      <c r="N865" s="6">
        <f t="shared" si="178"/>
        <v>0.386010617411522</v>
      </c>
      <c r="O865" s="6">
        <f t="shared" si="179"/>
        <v>0.367989995911572</v>
      </c>
      <c r="P865" s="6">
        <f t="shared" si="180"/>
        <v>0.36373878998282</v>
      </c>
      <c r="Q865" s="6">
        <f t="shared" si="181"/>
        <v>0.554809800190295</v>
      </c>
      <c r="R865" s="6">
        <f t="shared" si="182"/>
        <v>0.301303533099265</v>
      </c>
      <c r="S865" s="6">
        <f t="shared" si="183"/>
        <v>0.177846259779476</v>
      </c>
      <c r="T865" s="6">
        <f t="shared" si="184"/>
        <v>0.0864102674356415</v>
      </c>
      <c r="U865" s="6">
        <f t="shared" si="185"/>
        <v>0.0817413048840221</v>
      </c>
      <c r="V865" s="6">
        <f t="shared" si="186"/>
        <v>0.0523565320665083</v>
      </c>
      <c r="W865" s="12">
        <f t="shared" si="187"/>
        <v>0.727940380878853</v>
      </c>
      <c r="X865" s="12">
        <f t="shared" si="188"/>
        <v>0.708799238141716</v>
      </c>
      <c r="Y865" s="12">
        <f t="shared" si="189"/>
        <v>0.839928038849497</v>
      </c>
    </row>
    <row r="866" spans="1:25">
      <c r="A866" t="s">
        <v>39</v>
      </c>
      <c r="B866" s="32">
        <v>2022</v>
      </c>
      <c r="C866" s="6">
        <f t="shared" si="167"/>
        <v>0.278648734759857</v>
      </c>
      <c r="D866" s="6">
        <f t="shared" si="168"/>
        <v>0.280465296803653</v>
      </c>
      <c r="E866" s="6">
        <f t="shared" si="169"/>
        <v>0.246618250457759</v>
      </c>
      <c r="F866" s="6">
        <f t="shared" si="170"/>
        <v>0.193467699797497</v>
      </c>
      <c r="G866" s="6">
        <f t="shared" si="171"/>
        <v>0.313370994654862</v>
      </c>
      <c r="H866" s="6">
        <f t="shared" si="172"/>
        <v>0.82306730008083</v>
      </c>
      <c r="I866" s="6">
        <f t="shared" si="173"/>
        <v>0.749813085732425</v>
      </c>
      <c r="J866" s="6">
        <f t="shared" si="174"/>
        <v>0.656540053861224</v>
      </c>
      <c r="K866" s="6">
        <f t="shared" si="175"/>
        <v>0.811375409331455</v>
      </c>
      <c r="L866" s="6">
        <f t="shared" si="176"/>
        <v>0.402439169991009</v>
      </c>
      <c r="M866" s="6">
        <f t="shared" si="177"/>
        <v>0.33800274064673</v>
      </c>
      <c r="N866" s="6">
        <f t="shared" si="178"/>
        <v>0.403870645582258</v>
      </c>
      <c r="O866" s="6">
        <f t="shared" si="179"/>
        <v>0.341780318974343</v>
      </c>
      <c r="P866" s="6">
        <f t="shared" si="180"/>
        <v>0.501135960072043</v>
      </c>
      <c r="Q866" s="6">
        <f t="shared" si="181"/>
        <v>0.519922391373295</v>
      </c>
      <c r="R866" s="6">
        <f t="shared" si="182"/>
        <v>0.340954411476924</v>
      </c>
      <c r="S866" s="6">
        <f t="shared" si="183"/>
        <v>0.152545440819875</v>
      </c>
      <c r="T866" s="6">
        <f t="shared" si="184"/>
        <v>0.0822591660468316</v>
      </c>
      <c r="U866" s="6">
        <f t="shared" si="185"/>
        <v>0.0628726169483046</v>
      </c>
      <c r="V866" s="6">
        <f t="shared" si="186"/>
        <v>0.0517627078384798</v>
      </c>
      <c r="W866" s="12">
        <f t="shared" si="187"/>
        <v>0.781368143610651</v>
      </c>
      <c r="X866" s="12">
        <f t="shared" si="188"/>
        <v>0.647696390831674</v>
      </c>
      <c r="Y866" s="12">
        <f t="shared" si="189"/>
        <v>0.888978355809159</v>
      </c>
    </row>
    <row r="867" spans="1:25">
      <c r="A867" t="s">
        <v>39</v>
      </c>
      <c r="B867" s="6">
        <v>2023</v>
      </c>
      <c r="C867" s="6">
        <f t="shared" si="167"/>
        <v>0.280920639968042</v>
      </c>
      <c r="D867" s="6">
        <f t="shared" si="168"/>
        <v>0.259917351598174</v>
      </c>
      <c r="E867" s="6">
        <f t="shared" si="169"/>
        <v>0.24731913232665</v>
      </c>
      <c r="F867" s="6">
        <f t="shared" si="170"/>
        <v>0.205988320128516</v>
      </c>
      <c r="G867" s="6">
        <f t="shared" si="171"/>
        <v>0.323436182372527</v>
      </c>
      <c r="H867" s="6">
        <f t="shared" si="172"/>
        <v>0.824470312907156</v>
      </c>
      <c r="I867" s="6">
        <f t="shared" si="173"/>
        <v>0.755917644617</v>
      </c>
      <c r="J867" s="6">
        <f t="shared" si="174"/>
        <v>0.653349223032693</v>
      </c>
      <c r="K867" s="6">
        <f t="shared" si="175"/>
        <v>0.922436533794263</v>
      </c>
      <c r="L867" s="6">
        <f t="shared" si="176"/>
        <v>0.409493379177108</v>
      </c>
      <c r="M867" s="6">
        <f t="shared" si="177"/>
        <v>0.330693321259071</v>
      </c>
      <c r="N867" s="6">
        <f t="shared" si="178"/>
        <v>0.444558796176699</v>
      </c>
      <c r="O867" s="6">
        <f t="shared" si="179"/>
        <v>0.344456177731153</v>
      </c>
      <c r="P867" s="6">
        <f t="shared" si="180"/>
        <v>0.591404854975475</v>
      </c>
      <c r="Q867" s="6">
        <f t="shared" si="181"/>
        <v>0.486937932128132</v>
      </c>
      <c r="R867" s="6">
        <f t="shared" si="182"/>
        <v>0.000126779045226803</v>
      </c>
      <c r="S867" s="6">
        <f t="shared" si="183"/>
        <v>0.0583879626664227</v>
      </c>
      <c r="T867" s="6">
        <f t="shared" si="184"/>
        <v>0.117973779497192</v>
      </c>
      <c r="U867" s="6">
        <f t="shared" si="185"/>
        <v>0.0935924218604797</v>
      </c>
      <c r="V867" s="6">
        <f t="shared" si="186"/>
        <v>0.0517627078384798</v>
      </c>
      <c r="W867" s="12">
        <f t="shared" si="187"/>
        <v>0.815926682061372</v>
      </c>
      <c r="X867" s="12">
        <f t="shared" si="188"/>
        <v>0.685930751086624</v>
      </c>
      <c r="Y867" s="12">
        <f t="shared" si="189"/>
        <v>0.889286404014059</v>
      </c>
    </row>
    <row r="868" spans="1:25">
      <c r="A868" t="s">
        <v>40</v>
      </c>
      <c r="B868" s="6">
        <v>2011</v>
      </c>
      <c r="C868" s="6">
        <f t="shared" si="167"/>
        <v>0.337500448095826</v>
      </c>
      <c r="D868" s="6">
        <f t="shared" si="168"/>
        <v>0.288629680365297</v>
      </c>
      <c r="E868" s="6">
        <f t="shared" si="169"/>
        <v>0.260557671259411</v>
      </c>
      <c r="F868" s="6">
        <f t="shared" si="170"/>
        <v>0.170630317028746</v>
      </c>
      <c r="G868" s="6">
        <f t="shared" si="171"/>
        <v>0.400947057622881</v>
      </c>
      <c r="H868" s="6">
        <f t="shared" si="172"/>
        <v>0.732150258804264</v>
      </c>
      <c r="I868" s="6">
        <f t="shared" si="173"/>
        <v>0.727867196542378</v>
      </c>
      <c r="J868" s="6">
        <f t="shared" si="174"/>
        <v>0.835006412931799</v>
      </c>
      <c r="K868" s="6">
        <f t="shared" si="175"/>
        <v>0.85423238306084</v>
      </c>
      <c r="L868" s="6">
        <f t="shared" si="176"/>
        <v>0.166290854833151</v>
      </c>
      <c r="M868" s="6">
        <f t="shared" si="177"/>
        <v>0.458406394237768</v>
      </c>
      <c r="N868" s="6">
        <f t="shared" si="178"/>
        <v>0.086795944200465</v>
      </c>
      <c r="O868" s="6">
        <f t="shared" si="179"/>
        <v>0.41544616820542</v>
      </c>
      <c r="P868" s="6">
        <f t="shared" si="180"/>
        <v>0.0771534844042538</v>
      </c>
      <c r="Q868" s="6">
        <f t="shared" si="181"/>
        <v>0.393693403108151</v>
      </c>
      <c r="R868" s="6">
        <f t="shared" si="182"/>
        <v>0.188105291850083</v>
      </c>
      <c r="S868" s="6">
        <f t="shared" si="183"/>
        <v>0.0196360753991856</v>
      </c>
      <c r="T868" s="6">
        <f t="shared" si="184"/>
        <v>0.0150198902873609</v>
      </c>
      <c r="U868" s="6">
        <f t="shared" si="185"/>
        <v>0.0192521612284872</v>
      </c>
      <c r="V868" s="6">
        <f t="shared" si="186"/>
        <v>0.457344655581948</v>
      </c>
      <c r="W868" s="12">
        <f t="shared" si="187"/>
        <v>0.047002564348783</v>
      </c>
      <c r="X868" s="12">
        <f t="shared" si="188"/>
        <v>0.0343901733286312</v>
      </c>
      <c r="Y868" s="12">
        <f t="shared" si="189"/>
        <v>0.0433117829415729</v>
      </c>
    </row>
    <row r="869" spans="1:25">
      <c r="A869" t="s">
        <v>40</v>
      </c>
      <c r="B869" s="6">
        <v>2012</v>
      </c>
      <c r="C869" s="6">
        <f t="shared" si="167"/>
        <v>0.343600409369932</v>
      </c>
      <c r="D869" s="6">
        <f t="shared" si="168"/>
        <v>0.278173059360731</v>
      </c>
      <c r="E869" s="6">
        <f t="shared" si="169"/>
        <v>0.267359446070208</v>
      </c>
      <c r="F869" s="6">
        <f t="shared" si="170"/>
        <v>0.185684940097518</v>
      </c>
      <c r="G869" s="6">
        <f t="shared" si="171"/>
        <v>0.436564299837987</v>
      </c>
      <c r="H869" s="6">
        <f t="shared" si="172"/>
        <v>0.715944811725563</v>
      </c>
      <c r="I869" s="6">
        <f t="shared" si="173"/>
        <v>0.693413066197837</v>
      </c>
      <c r="J869" s="6">
        <f t="shared" si="174"/>
        <v>0.836183829507527</v>
      </c>
      <c r="K869" s="6">
        <f t="shared" si="175"/>
        <v>0.850349209750554</v>
      </c>
      <c r="L869" s="6">
        <f t="shared" si="176"/>
        <v>0.184734079157204</v>
      </c>
      <c r="M869" s="6">
        <f t="shared" si="177"/>
        <v>0.448402342224946</v>
      </c>
      <c r="N869" s="6">
        <f t="shared" si="178"/>
        <v>0.115393205889951</v>
      </c>
      <c r="O869" s="6">
        <f t="shared" si="179"/>
        <v>0.411634944794554</v>
      </c>
      <c r="P869" s="6">
        <f t="shared" si="180"/>
        <v>0.0853215550867814</v>
      </c>
      <c r="Q869" s="6">
        <f t="shared" si="181"/>
        <v>0.543392102759277</v>
      </c>
      <c r="R869" s="6">
        <f t="shared" si="182"/>
        <v>0.214390924653227</v>
      </c>
      <c r="S869" s="6">
        <f t="shared" si="183"/>
        <v>0.0207798737246649</v>
      </c>
      <c r="T869" s="6">
        <f t="shared" si="184"/>
        <v>0.0186733323712825</v>
      </c>
      <c r="U869" s="6">
        <f t="shared" si="185"/>
        <v>0.0210510631120474</v>
      </c>
      <c r="V869" s="6">
        <f t="shared" si="186"/>
        <v>0.503069121140142</v>
      </c>
      <c r="W869" s="12">
        <f t="shared" si="187"/>
        <v>0.14532790347005</v>
      </c>
      <c r="X869" s="12">
        <f t="shared" si="188"/>
        <v>0.172880404613653</v>
      </c>
      <c r="Y869" s="12">
        <f t="shared" si="189"/>
        <v>0.269449185485416</v>
      </c>
    </row>
    <row r="870" spans="1:25">
      <c r="A870" t="s">
        <v>40</v>
      </c>
      <c r="B870" s="6">
        <v>2013</v>
      </c>
      <c r="C870" s="6">
        <f t="shared" si="167"/>
        <v>0.35003568285026</v>
      </c>
      <c r="D870" s="6">
        <f t="shared" si="168"/>
        <v>0.268177625570776</v>
      </c>
      <c r="E870" s="6">
        <f t="shared" si="169"/>
        <v>0.214948466119263</v>
      </c>
      <c r="F870" s="6">
        <f t="shared" si="170"/>
        <v>0.198912886292759</v>
      </c>
      <c r="G870" s="6">
        <f t="shared" si="171"/>
        <v>0.449423246884129</v>
      </c>
      <c r="H870" s="6">
        <f t="shared" si="172"/>
        <v>0.701806679940658</v>
      </c>
      <c r="I870" s="6">
        <f t="shared" si="173"/>
        <v>0.69480490562352</v>
      </c>
      <c r="J870" s="6">
        <f t="shared" si="174"/>
        <v>0.830488196478599</v>
      </c>
      <c r="K870" s="6">
        <f t="shared" si="175"/>
        <v>0.852622286810234</v>
      </c>
      <c r="L870" s="6">
        <f t="shared" si="176"/>
        <v>0.198438638720635</v>
      </c>
      <c r="M870" s="6">
        <f t="shared" si="177"/>
        <v>0.438434492033776</v>
      </c>
      <c r="N870" s="6">
        <f t="shared" si="178"/>
        <v>0.142259648669594</v>
      </c>
      <c r="O870" s="6">
        <f t="shared" si="179"/>
        <v>0.554372710163014</v>
      </c>
      <c r="P870" s="6">
        <f t="shared" si="180"/>
        <v>0.0896344308447226</v>
      </c>
      <c r="Q870" s="6">
        <f t="shared" si="181"/>
        <v>0.591917316841104</v>
      </c>
      <c r="R870" s="6">
        <f t="shared" si="182"/>
        <v>0.234227766693654</v>
      </c>
      <c r="S870" s="6">
        <f t="shared" si="183"/>
        <v>0.0262701056869653</v>
      </c>
      <c r="T870" s="6">
        <f t="shared" si="184"/>
        <v>0.00862801626992758</v>
      </c>
      <c r="U870" s="6">
        <f t="shared" si="185"/>
        <v>0.0221037361271738</v>
      </c>
      <c r="V870" s="6">
        <f t="shared" si="186"/>
        <v>0.550575059382423</v>
      </c>
      <c r="W870" s="12">
        <f t="shared" si="187"/>
        <v>0.225873748258093</v>
      </c>
      <c r="X870" s="12">
        <f t="shared" si="188"/>
        <v>0.280275322469296</v>
      </c>
      <c r="Y870" s="12">
        <f t="shared" si="189"/>
        <v>0.463305596334741</v>
      </c>
    </row>
    <row r="871" spans="1:25">
      <c r="A871" t="s">
        <v>40</v>
      </c>
      <c r="B871" s="6">
        <v>2014</v>
      </c>
      <c r="C871" s="6">
        <f t="shared" si="167"/>
        <v>0.363327045972508</v>
      </c>
      <c r="D871" s="6">
        <f t="shared" si="168"/>
        <v>0.258789497716895</v>
      </c>
      <c r="E871" s="6">
        <f t="shared" si="169"/>
        <v>0.23309195120758</v>
      </c>
      <c r="F871" s="6">
        <f t="shared" si="170"/>
        <v>0.213171072211056</v>
      </c>
      <c r="G871" s="6">
        <f t="shared" si="171"/>
        <v>0.447101492556354</v>
      </c>
      <c r="H871" s="6">
        <f t="shared" si="172"/>
        <v>0.687935570525448</v>
      </c>
      <c r="I871" s="6">
        <f t="shared" si="173"/>
        <v>0.642879527751325</v>
      </c>
      <c r="J871" s="6">
        <f t="shared" si="174"/>
        <v>0.832488847408088</v>
      </c>
      <c r="K871" s="6">
        <f t="shared" si="175"/>
        <v>0.836971204138894</v>
      </c>
      <c r="L871" s="6">
        <f t="shared" si="176"/>
        <v>0.205951035273225</v>
      </c>
      <c r="M871" s="6">
        <f t="shared" si="177"/>
        <v>0.418071945192719</v>
      </c>
      <c r="N871" s="6">
        <f t="shared" si="178"/>
        <v>0.168069968876975</v>
      </c>
      <c r="O871" s="6">
        <f t="shared" si="179"/>
        <v>0.527154939871551</v>
      </c>
      <c r="P871" s="6">
        <f t="shared" si="180"/>
        <v>0.0890680137442642</v>
      </c>
      <c r="Q871" s="6">
        <f t="shared" si="181"/>
        <v>0.559567174119886</v>
      </c>
      <c r="R871" s="6">
        <f t="shared" si="182"/>
        <v>0.227176243265508</v>
      </c>
      <c r="S871" s="6">
        <f t="shared" si="183"/>
        <v>0.0260413460218694</v>
      </c>
      <c r="T871" s="6">
        <f t="shared" si="184"/>
        <v>0.0386431089560803</v>
      </c>
      <c r="U871" s="6">
        <f t="shared" si="185"/>
        <v>0.0223628433731578</v>
      </c>
      <c r="V871" s="6">
        <f t="shared" si="186"/>
        <v>0.602831591448931</v>
      </c>
      <c r="W871" s="12">
        <f t="shared" si="187"/>
        <v>0.329321992526221</v>
      </c>
      <c r="X871" s="12">
        <f t="shared" si="188"/>
        <v>0.256581765204027</v>
      </c>
      <c r="Y871" s="12">
        <f t="shared" si="189"/>
        <v>0.526759585289378</v>
      </c>
    </row>
    <row r="872" spans="1:25">
      <c r="A872" t="s">
        <v>40</v>
      </c>
      <c r="B872" s="6">
        <v>2015</v>
      </c>
      <c r="C872" s="6">
        <f t="shared" si="167"/>
        <v>0.367520683088701</v>
      </c>
      <c r="D872" s="6">
        <f t="shared" si="168"/>
        <v>0.24982602739726</v>
      </c>
      <c r="E872" s="6">
        <f t="shared" si="169"/>
        <v>0.258004528847117</v>
      </c>
      <c r="F872" s="6">
        <f t="shared" si="170"/>
        <v>0.230777914330212</v>
      </c>
      <c r="G872" s="6">
        <f t="shared" si="171"/>
        <v>0.503397656558956</v>
      </c>
      <c r="H872" s="6">
        <f t="shared" si="172"/>
        <v>0.681498926034905</v>
      </c>
      <c r="I872" s="6">
        <f t="shared" si="173"/>
        <v>0.625982108758821</v>
      </c>
      <c r="J872" s="6">
        <f t="shared" si="174"/>
        <v>0.828321622346026</v>
      </c>
      <c r="K872" s="6">
        <f t="shared" si="175"/>
        <v>0.799820600944748</v>
      </c>
      <c r="L872" s="6">
        <f t="shared" si="176"/>
        <v>0.215511715191344</v>
      </c>
      <c r="M872" s="6">
        <f t="shared" si="177"/>
        <v>0.43001917202504</v>
      </c>
      <c r="N872" s="6">
        <f t="shared" si="178"/>
        <v>0.182176272917802</v>
      </c>
      <c r="O872" s="6">
        <f t="shared" si="179"/>
        <v>0.471777560229886</v>
      </c>
      <c r="P872" s="6">
        <f t="shared" si="180"/>
        <v>0.107502765064421</v>
      </c>
      <c r="Q872" s="6">
        <f t="shared" si="181"/>
        <v>0.290934126228988</v>
      </c>
      <c r="R872" s="6">
        <f t="shared" si="182"/>
        <v>0.30069189885291</v>
      </c>
      <c r="S872" s="6">
        <f t="shared" si="183"/>
        <v>0.0321721050464382</v>
      </c>
      <c r="T872" s="6">
        <f t="shared" si="184"/>
        <v>0.0499478737902004</v>
      </c>
      <c r="U872" s="6">
        <f t="shared" si="185"/>
        <v>0.0227863840637085</v>
      </c>
      <c r="V872" s="6">
        <f t="shared" si="186"/>
        <v>0.637867220902613</v>
      </c>
      <c r="W872" s="12">
        <f t="shared" si="187"/>
        <v>0.373620054678491</v>
      </c>
      <c r="X872" s="12">
        <f t="shared" si="188"/>
        <v>0.293630233725181</v>
      </c>
      <c r="Y872" s="12">
        <f t="shared" si="189"/>
        <v>0.864953578804489</v>
      </c>
    </row>
    <row r="873" spans="1:25">
      <c r="A873" t="s">
        <v>40</v>
      </c>
      <c r="B873" s="6">
        <v>2016</v>
      </c>
      <c r="C873" s="6">
        <f t="shared" si="167"/>
        <v>0.367337582381815</v>
      </c>
      <c r="D873" s="6">
        <f t="shared" si="168"/>
        <v>0.240392237442922</v>
      </c>
      <c r="E873" s="6">
        <f t="shared" si="169"/>
        <v>0.264338139108027</v>
      </c>
      <c r="F873" s="6">
        <f t="shared" si="170"/>
        <v>0.227212047997406</v>
      </c>
      <c r="G873" s="6">
        <f t="shared" si="171"/>
        <v>0.525926327673526</v>
      </c>
      <c r="H873" s="6">
        <f t="shared" si="172"/>
        <v>0.678171686770416</v>
      </c>
      <c r="I873" s="6">
        <f t="shared" si="173"/>
        <v>0.648947459282592</v>
      </c>
      <c r="J873" s="6">
        <f t="shared" si="174"/>
        <v>0.827042099183785</v>
      </c>
      <c r="K873" s="6">
        <f t="shared" si="175"/>
        <v>0.823024929262316</v>
      </c>
      <c r="L873" s="6">
        <f t="shared" si="176"/>
        <v>0.202851031348366</v>
      </c>
      <c r="M873" s="6">
        <f t="shared" si="177"/>
        <v>0.383361273483625</v>
      </c>
      <c r="N873" s="6">
        <f t="shared" si="178"/>
        <v>0.202759297675019</v>
      </c>
      <c r="O873" s="6">
        <f t="shared" si="179"/>
        <v>0.457191281261752</v>
      </c>
      <c r="P873" s="6">
        <f t="shared" si="180"/>
        <v>0.144585786192866</v>
      </c>
      <c r="Q873" s="6">
        <f t="shared" si="181"/>
        <v>0.312183729781161</v>
      </c>
      <c r="R873" s="6">
        <f t="shared" si="182"/>
        <v>0.405075809383694</v>
      </c>
      <c r="S873" s="6">
        <f t="shared" si="183"/>
        <v>0.0386231276021412</v>
      </c>
      <c r="T873" s="6">
        <f t="shared" si="184"/>
        <v>0.0174271199570345</v>
      </c>
      <c r="U873" s="6">
        <f t="shared" si="185"/>
        <v>0.0235487573066998</v>
      </c>
      <c r="V873" s="6">
        <f t="shared" si="186"/>
        <v>0.675278147268409</v>
      </c>
      <c r="W873" s="12">
        <f t="shared" si="187"/>
        <v>0.409027104288247</v>
      </c>
      <c r="X873" s="12">
        <f t="shared" si="188"/>
        <v>0.391773529674691</v>
      </c>
      <c r="Y873" s="12">
        <f t="shared" si="189"/>
        <v>0.673440366462666</v>
      </c>
    </row>
    <row r="874" spans="1:25">
      <c r="A874" t="s">
        <v>40</v>
      </c>
      <c r="B874" s="6">
        <v>2017</v>
      </c>
      <c r="C874" s="6">
        <f t="shared" si="167"/>
        <v>0.3942757316783</v>
      </c>
      <c r="D874" s="6">
        <f t="shared" si="168"/>
        <v>0.231396803652968</v>
      </c>
      <c r="E874" s="6">
        <f t="shared" si="169"/>
        <v>0.273675051182014</v>
      </c>
      <c r="F874" s="6">
        <f t="shared" si="170"/>
        <v>0.240741674931462</v>
      </c>
      <c r="G874" s="6">
        <f t="shared" si="171"/>
        <v>0.526347305106584</v>
      </c>
      <c r="H874" s="6">
        <f t="shared" si="172"/>
        <v>0.681801504541196</v>
      </c>
      <c r="I874" s="6">
        <f t="shared" si="173"/>
        <v>0.66255452103631</v>
      </c>
      <c r="J874" s="6">
        <f t="shared" si="174"/>
        <v>0.823254582990319</v>
      </c>
      <c r="K874" s="6">
        <f t="shared" si="175"/>
        <v>0.767405574958268</v>
      </c>
      <c r="L874" s="6">
        <f t="shared" si="176"/>
        <v>0.149149670528148</v>
      </c>
      <c r="M874" s="6">
        <f t="shared" si="177"/>
        <v>0.274928731058581</v>
      </c>
      <c r="N874" s="6">
        <f t="shared" si="178"/>
        <v>0.224136193094051</v>
      </c>
      <c r="O874" s="6">
        <f t="shared" si="179"/>
        <v>0.480546593265464</v>
      </c>
      <c r="P874" s="6">
        <f t="shared" si="180"/>
        <v>0.168573995227466</v>
      </c>
      <c r="Q874" s="6">
        <f t="shared" si="181"/>
        <v>0.324552901998097</v>
      </c>
      <c r="R874" s="6">
        <f t="shared" si="182"/>
        <v>0.408215198345559</v>
      </c>
      <c r="S874" s="6">
        <f t="shared" si="183"/>
        <v>0.0463094523493618</v>
      </c>
      <c r="T874" s="6">
        <f t="shared" si="184"/>
        <v>0.0244456141469917</v>
      </c>
      <c r="U874" s="6">
        <f t="shared" si="185"/>
        <v>0.0244614625806783</v>
      </c>
      <c r="V874" s="6">
        <f t="shared" si="186"/>
        <v>0.709719952494062</v>
      </c>
      <c r="W874" s="12">
        <f t="shared" si="187"/>
        <v>0.485454541489206</v>
      </c>
      <c r="X874" s="12">
        <f t="shared" si="188"/>
        <v>0.52966011352268</v>
      </c>
      <c r="Y874" s="12">
        <f t="shared" si="189"/>
        <v>0.646012970452299</v>
      </c>
    </row>
    <row r="875" spans="1:25">
      <c r="A875" t="s">
        <v>40</v>
      </c>
      <c r="B875" s="6">
        <v>2018</v>
      </c>
      <c r="C875" s="6">
        <f t="shared" si="167"/>
        <v>0.393927012241567</v>
      </c>
      <c r="D875" s="6">
        <f t="shared" si="168"/>
        <v>0.223195890410959</v>
      </c>
      <c r="E875" s="6">
        <f t="shared" si="169"/>
        <v>0.273675051182014</v>
      </c>
      <c r="F875" s="6">
        <f t="shared" si="170"/>
        <v>0.254419125427538</v>
      </c>
      <c r="G875" s="6">
        <f t="shared" si="171"/>
        <v>0.459845627575298</v>
      </c>
      <c r="H875" s="6">
        <f t="shared" si="172"/>
        <v>0.68563524307957</v>
      </c>
      <c r="I875" s="6">
        <f t="shared" si="173"/>
        <v>0.694926996801211</v>
      </c>
      <c r="J875" s="6">
        <f t="shared" si="174"/>
        <v>0.837728191628536</v>
      </c>
      <c r="K875" s="6">
        <f t="shared" si="175"/>
        <v>0.687705810553234</v>
      </c>
      <c r="L875" s="6">
        <f t="shared" si="176"/>
        <v>0.158909145979785</v>
      </c>
      <c r="M875" s="6">
        <f t="shared" si="177"/>
        <v>0.289218768820492</v>
      </c>
      <c r="N875" s="6">
        <f t="shared" si="178"/>
        <v>0.244744139167804</v>
      </c>
      <c r="O875" s="6">
        <f t="shared" si="179"/>
        <v>0.479986531918805</v>
      </c>
      <c r="P875" s="6">
        <f t="shared" si="180"/>
        <v>0.198101822815241</v>
      </c>
      <c r="Q875" s="6">
        <f t="shared" si="181"/>
        <v>0.365783476054551</v>
      </c>
      <c r="R875" s="6">
        <f t="shared" si="182"/>
        <v>0.395549499324879</v>
      </c>
      <c r="S875" s="6">
        <f t="shared" si="183"/>
        <v>0.0570154046758476</v>
      </c>
      <c r="T875" s="6">
        <f t="shared" si="184"/>
        <v>0.0291653214967742</v>
      </c>
      <c r="U875" s="6">
        <f t="shared" si="185"/>
        <v>0.0254043139861607</v>
      </c>
      <c r="V875" s="6">
        <f t="shared" si="186"/>
        <v>0.725753206650831</v>
      </c>
      <c r="W875" s="12">
        <f t="shared" si="187"/>
        <v>0.548091971075331</v>
      </c>
      <c r="X875" s="12">
        <f t="shared" si="188"/>
        <v>0.493152945382718</v>
      </c>
      <c r="Y875" s="12">
        <f t="shared" si="189"/>
        <v>0.790364196433741</v>
      </c>
    </row>
    <row r="876" spans="1:25">
      <c r="A876" t="s">
        <v>40</v>
      </c>
      <c r="B876" s="6">
        <v>2019</v>
      </c>
      <c r="C876" s="6">
        <f t="shared" si="167"/>
        <v>0.396303509571435</v>
      </c>
      <c r="D876" s="6">
        <f t="shared" si="168"/>
        <v>0.214533789954338</v>
      </c>
      <c r="E876" s="6">
        <f t="shared" si="169"/>
        <v>0.276198072544187</v>
      </c>
      <c r="F876" s="6">
        <f t="shared" si="170"/>
        <v>0.268578684370297</v>
      </c>
      <c r="G876" s="6">
        <f t="shared" si="171"/>
        <v>0.491125526540714</v>
      </c>
      <c r="H876" s="6">
        <f t="shared" si="172"/>
        <v>0.687375807315714</v>
      </c>
      <c r="I876" s="6">
        <f t="shared" si="173"/>
        <v>0.709168932678925</v>
      </c>
      <c r="J876" s="6">
        <f t="shared" si="174"/>
        <v>0.847575095565383</v>
      </c>
      <c r="K876" s="6">
        <f t="shared" si="175"/>
        <v>0.873222047663585</v>
      </c>
      <c r="L876" s="6">
        <f t="shared" si="176"/>
        <v>0.179914015047718</v>
      </c>
      <c r="M876" s="6">
        <f t="shared" si="177"/>
        <v>0.415624189090288</v>
      </c>
      <c r="N876" s="6">
        <f t="shared" si="178"/>
        <v>0.275430540665074</v>
      </c>
      <c r="O876" s="6">
        <f t="shared" si="179"/>
        <v>0.478240643407825</v>
      </c>
      <c r="P876" s="6">
        <f t="shared" si="180"/>
        <v>0.223327648271785</v>
      </c>
      <c r="Q876" s="6">
        <f t="shared" si="181"/>
        <v>0.293788550586743</v>
      </c>
      <c r="R876" s="6">
        <f t="shared" si="182"/>
        <v>0.415262969867696</v>
      </c>
      <c r="S876" s="6">
        <f t="shared" si="183"/>
        <v>0.0609500709154962</v>
      </c>
      <c r="T876" s="6">
        <f t="shared" si="184"/>
        <v>0.0385286393779352</v>
      </c>
      <c r="U876" s="6">
        <f t="shared" si="185"/>
        <v>0.0254155751856977</v>
      </c>
      <c r="V876" s="6">
        <f t="shared" si="186"/>
        <v>0.739411163895487</v>
      </c>
      <c r="W876" s="12">
        <f t="shared" si="187"/>
        <v>0.589422802730989</v>
      </c>
      <c r="X876" s="12">
        <f t="shared" si="188"/>
        <v>0.534235091061659</v>
      </c>
      <c r="Y876" s="12">
        <f t="shared" si="189"/>
        <v>0.792827316544106</v>
      </c>
    </row>
    <row r="877" spans="1:25">
      <c r="A877" t="s">
        <v>40</v>
      </c>
      <c r="B877" s="6">
        <v>2020</v>
      </c>
      <c r="C877" s="6">
        <f t="shared" si="167"/>
        <v>0.398533776078322</v>
      </c>
      <c r="D877" s="6">
        <f t="shared" si="168"/>
        <v>0.206488127853881</v>
      </c>
      <c r="E877" s="6">
        <f t="shared" si="169"/>
        <v>0.275574640422296</v>
      </c>
      <c r="F877" s="6">
        <f t="shared" si="170"/>
        <v>0.286921174971058</v>
      </c>
      <c r="G877" s="6">
        <f t="shared" si="171"/>
        <v>0.481596128283305</v>
      </c>
      <c r="H877" s="6">
        <f t="shared" si="172"/>
        <v>0.689854618135019</v>
      </c>
      <c r="I877" s="6">
        <f t="shared" si="173"/>
        <v>0.71971761043147</v>
      </c>
      <c r="J877" s="6">
        <f t="shared" si="174"/>
        <v>0.853210102808569</v>
      </c>
      <c r="K877" s="6">
        <f t="shared" si="175"/>
        <v>0.711549441793837</v>
      </c>
      <c r="L877" s="6">
        <f t="shared" si="176"/>
        <v>0.223265708393178</v>
      </c>
      <c r="M877" s="6">
        <f t="shared" si="177"/>
        <v>0.478752249655663</v>
      </c>
      <c r="N877" s="6">
        <f t="shared" si="178"/>
        <v>0.304647452974136</v>
      </c>
      <c r="O877" s="6">
        <f t="shared" si="179"/>
        <v>0.483164867876987</v>
      </c>
      <c r="P877" s="6">
        <f t="shared" si="180"/>
        <v>0.264246094094434</v>
      </c>
      <c r="Q877" s="6">
        <f t="shared" si="181"/>
        <v>0.319161211544561</v>
      </c>
      <c r="R877" s="6">
        <f t="shared" si="182"/>
        <v>0.425130114839112</v>
      </c>
      <c r="S877" s="6">
        <f t="shared" si="183"/>
        <v>0.0900025483826692</v>
      </c>
      <c r="T877" s="6">
        <f t="shared" si="184"/>
        <v>0.0228436356582875</v>
      </c>
      <c r="U877" s="6">
        <f t="shared" si="185"/>
        <v>0.0262542355813046</v>
      </c>
      <c r="V877" s="6">
        <f t="shared" si="186"/>
        <v>0.742974109263658</v>
      </c>
      <c r="W877" s="12">
        <f t="shared" si="187"/>
        <v>0.621780924601053</v>
      </c>
      <c r="X877" s="12">
        <f t="shared" si="188"/>
        <v>0.577302408357257</v>
      </c>
      <c r="Y877" s="12">
        <f t="shared" si="189"/>
        <v>0.80490118900278</v>
      </c>
    </row>
    <row r="878" spans="1:25">
      <c r="A878" t="s">
        <v>40</v>
      </c>
      <c r="B878" s="32">
        <v>2021</v>
      </c>
      <c r="C878" s="6">
        <f t="shared" si="167"/>
        <v>0.400904854425128</v>
      </c>
      <c r="D878" s="6">
        <f t="shared" si="168"/>
        <v>0.198273515981735</v>
      </c>
      <c r="E878" s="6">
        <f t="shared" si="169"/>
        <v>0.275569119252213</v>
      </c>
      <c r="F878" s="6">
        <f t="shared" si="170"/>
        <v>0.305948672642459</v>
      </c>
      <c r="G878" s="6">
        <f t="shared" si="171"/>
        <v>0.511702393192922</v>
      </c>
      <c r="H878" s="6">
        <f t="shared" si="172"/>
        <v>0.69308046057345</v>
      </c>
      <c r="I878" s="6">
        <f t="shared" si="173"/>
        <v>0.730650875393744</v>
      </c>
      <c r="J878" s="6">
        <f t="shared" si="174"/>
        <v>0.865057657674905</v>
      </c>
      <c r="K878" s="6">
        <f t="shared" si="175"/>
        <v>0.942172051807215</v>
      </c>
      <c r="L878" s="6">
        <f t="shared" si="176"/>
        <v>0.222967015543317</v>
      </c>
      <c r="M878" s="6">
        <f t="shared" si="177"/>
        <v>0.445014465447779</v>
      </c>
      <c r="N878" s="6">
        <f t="shared" si="178"/>
        <v>0.345326039783002</v>
      </c>
      <c r="O878" s="6">
        <f t="shared" si="179"/>
        <v>0.486960446305529</v>
      </c>
      <c r="P878" s="6">
        <f t="shared" si="180"/>
        <v>0.364940819990075</v>
      </c>
      <c r="Q878" s="6">
        <f t="shared" si="181"/>
        <v>0.419066064065969</v>
      </c>
      <c r="R878" s="6">
        <f t="shared" si="182"/>
        <v>0.340203956708213</v>
      </c>
      <c r="S878" s="6">
        <f t="shared" si="183"/>
        <v>0.0881267191288832</v>
      </c>
      <c r="T878" s="6">
        <f t="shared" si="184"/>
        <v>0.026988283207523</v>
      </c>
      <c r="U878" s="6">
        <f t="shared" si="185"/>
        <v>0.0341000528229984</v>
      </c>
      <c r="V878" s="6">
        <f t="shared" si="186"/>
        <v>0.742974109263658</v>
      </c>
      <c r="W878" s="12">
        <f t="shared" si="187"/>
        <v>0.696258831156569</v>
      </c>
      <c r="X878" s="12">
        <f t="shared" si="188"/>
        <v>0.649913161929614</v>
      </c>
      <c r="Y878" s="12">
        <f t="shared" si="189"/>
        <v>0.82601936638195</v>
      </c>
    </row>
    <row r="879" spans="1:25">
      <c r="A879" t="s">
        <v>40</v>
      </c>
      <c r="B879" s="32">
        <v>2022</v>
      </c>
      <c r="C879" s="6">
        <f t="shared" si="167"/>
        <v>0.403487310746901</v>
      </c>
      <c r="D879" s="6">
        <f t="shared" si="168"/>
        <v>0.20968904109589</v>
      </c>
      <c r="E879" s="6">
        <f t="shared" si="169"/>
        <v>0.27573398752553</v>
      </c>
      <c r="F879" s="6">
        <f t="shared" si="170"/>
        <v>0.32168335242721</v>
      </c>
      <c r="G879" s="6">
        <f t="shared" si="171"/>
        <v>0.517009260227838</v>
      </c>
      <c r="H879" s="6">
        <f t="shared" si="172"/>
        <v>0.693435809726897</v>
      </c>
      <c r="I879" s="6">
        <f t="shared" si="173"/>
        <v>0.737603967963275</v>
      </c>
      <c r="J879" s="6">
        <f t="shared" si="174"/>
        <v>0.87032571937281</v>
      </c>
      <c r="K879" s="6">
        <f t="shared" si="175"/>
        <v>0.954484552547149</v>
      </c>
      <c r="L879" s="6">
        <f t="shared" si="176"/>
        <v>0.242931363555262</v>
      </c>
      <c r="M879" s="6">
        <f t="shared" si="177"/>
        <v>0.490665028626226</v>
      </c>
      <c r="N879" s="6">
        <f t="shared" si="178"/>
        <v>0.358055939679171</v>
      </c>
      <c r="O879" s="6">
        <f t="shared" si="179"/>
        <v>0.490712945002736</v>
      </c>
      <c r="P879" s="6">
        <f t="shared" si="180"/>
        <v>0.467156865113649</v>
      </c>
      <c r="Q879" s="6">
        <f t="shared" si="181"/>
        <v>0.339459340310815</v>
      </c>
      <c r="R879" s="6">
        <f t="shared" si="182"/>
        <v>0.379319563161831</v>
      </c>
      <c r="S879" s="6">
        <f t="shared" si="183"/>
        <v>0.0783358054627808</v>
      </c>
      <c r="T879" s="6">
        <f t="shared" si="184"/>
        <v>0.0454765647020617</v>
      </c>
      <c r="U879" s="6">
        <f t="shared" si="185"/>
        <v>0.0273579930848262</v>
      </c>
      <c r="V879" s="6">
        <f t="shared" si="186"/>
        <v>0.742380285035629</v>
      </c>
      <c r="W879" s="12">
        <f t="shared" si="187"/>
        <v>0.744149025774732</v>
      </c>
      <c r="X879" s="12">
        <f t="shared" si="188"/>
        <v>0.583409976507006</v>
      </c>
      <c r="Y879" s="12">
        <f t="shared" si="189"/>
        <v>0.854711446249671</v>
      </c>
    </row>
    <row r="880" spans="1:25">
      <c r="A880" t="s">
        <v>40</v>
      </c>
      <c r="B880" s="6">
        <v>2023</v>
      </c>
      <c r="C880" s="6">
        <f t="shared" si="167"/>
        <v>0.407832417041772</v>
      </c>
      <c r="D880" s="6">
        <f t="shared" si="168"/>
        <v>0.196903652968037</v>
      </c>
      <c r="E880" s="6">
        <f t="shared" si="169"/>
        <v>0.282301879436969</v>
      </c>
      <c r="F880" s="6">
        <f t="shared" si="170"/>
        <v>0.33606698232528</v>
      </c>
      <c r="G880" s="6">
        <f t="shared" si="171"/>
        <v>0.530493294977612</v>
      </c>
      <c r="H880" s="6">
        <f t="shared" si="172"/>
        <v>0.693787901207435</v>
      </c>
      <c r="I880" s="6">
        <f t="shared" si="173"/>
        <v>0.749813085732425</v>
      </c>
      <c r="J880" s="6">
        <f t="shared" si="174"/>
        <v>0.87032571937281</v>
      </c>
      <c r="K880" s="6">
        <f t="shared" si="175"/>
        <v>0.938438049178969</v>
      </c>
      <c r="L880" s="6">
        <f t="shared" si="176"/>
        <v>0.235622483991082</v>
      </c>
      <c r="M880" s="6">
        <f t="shared" si="177"/>
        <v>0.461057798169008</v>
      </c>
      <c r="N880" s="6">
        <f t="shared" si="178"/>
        <v>0.392608395763369</v>
      </c>
      <c r="O880" s="6">
        <f t="shared" si="179"/>
        <v>0.483153238325473</v>
      </c>
      <c r="P880" s="6">
        <f t="shared" si="180"/>
        <v>0.534447809755027</v>
      </c>
      <c r="Q880" s="6">
        <f t="shared" si="181"/>
        <v>0.341996606406597</v>
      </c>
      <c r="R880" s="6">
        <f t="shared" si="182"/>
        <v>0.000136147039565368</v>
      </c>
      <c r="S880" s="6">
        <f t="shared" si="183"/>
        <v>0.0320348492473807</v>
      </c>
      <c r="T880" s="6">
        <f t="shared" si="184"/>
        <v>0.0403632771702621</v>
      </c>
      <c r="U880" s="6">
        <f t="shared" si="185"/>
        <v>0.0414221744479396</v>
      </c>
      <c r="V880" s="6">
        <f t="shared" si="186"/>
        <v>0.741786460807601</v>
      </c>
      <c r="W880" s="12">
        <f t="shared" si="187"/>
        <v>0.776726295331028</v>
      </c>
      <c r="X880" s="12">
        <f t="shared" si="188"/>
        <v>0.640361001078368</v>
      </c>
      <c r="Y880" s="12">
        <f t="shared" si="189"/>
        <v>0.847440880047867</v>
      </c>
    </row>
    <row r="881" spans="1:25">
      <c r="A881" t="s">
        <v>41</v>
      </c>
      <c r="B881" s="6">
        <v>2011</v>
      </c>
      <c r="C881" s="6">
        <f t="shared" si="167"/>
        <v>0.79759230280979</v>
      </c>
      <c r="D881" s="6">
        <f t="shared" si="168"/>
        <v>0.300424200913242</v>
      </c>
      <c r="E881" s="6">
        <f t="shared" si="169"/>
        <v>0.647826343818291</v>
      </c>
      <c r="F881" s="6">
        <f t="shared" si="170"/>
        <v>0.30207233587625</v>
      </c>
      <c r="G881" s="6">
        <f t="shared" si="171"/>
        <v>0.707061435915754</v>
      </c>
      <c r="H881" s="6">
        <f t="shared" si="172"/>
        <v>0.68543877083071</v>
      </c>
      <c r="I881" s="6">
        <f t="shared" si="173"/>
        <v>0.530305357360877</v>
      </c>
      <c r="J881" s="6">
        <f t="shared" si="174"/>
        <v>0.775912225987403</v>
      </c>
      <c r="K881" s="6">
        <f t="shared" si="175"/>
        <v>0.63630111996401</v>
      </c>
      <c r="L881" s="6">
        <f t="shared" si="176"/>
        <v>0.243386590125101</v>
      </c>
      <c r="M881" s="6">
        <f t="shared" si="177"/>
        <v>0.513805155728273</v>
      </c>
      <c r="N881" s="6">
        <f t="shared" si="178"/>
        <v>0.0802859984500129</v>
      </c>
      <c r="O881" s="6">
        <f t="shared" si="179"/>
        <v>0.401838779604809</v>
      </c>
      <c r="P881" s="6">
        <f t="shared" si="180"/>
        <v>0.160179555407059</v>
      </c>
      <c r="Q881" s="6">
        <f t="shared" si="181"/>
        <v>0.658520551855376</v>
      </c>
      <c r="R881" s="6">
        <f t="shared" si="182"/>
        <v>0.261973700169175</v>
      </c>
      <c r="S881" s="6">
        <f t="shared" si="183"/>
        <v>0.0458519330191701</v>
      </c>
      <c r="T881" s="6">
        <f t="shared" si="184"/>
        <v>0.0188107475436167</v>
      </c>
      <c r="U881" s="6">
        <f t="shared" si="185"/>
        <v>0.027092098723847</v>
      </c>
      <c r="V881" s="6">
        <f t="shared" si="186"/>
        <v>0.0511688836104513</v>
      </c>
      <c r="W881" s="12">
        <f t="shared" si="187"/>
        <v>0.0413415389133861</v>
      </c>
      <c r="X881" s="12">
        <f t="shared" si="188"/>
        <v>0.0586790461030784</v>
      </c>
      <c r="Y881" s="12">
        <f t="shared" si="189"/>
        <v>0.132739718348763</v>
      </c>
    </row>
    <row r="882" spans="1:25">
      <c r="A882" t="s">
        <v>41</v>
      </c>
      <c r="B882" s="6">
        <v>2012</v>
      </c>
      <c r="C882" s="6">
        <f t="shared" si="167"/>
        <v>0.798516350167587</v>
      </c>
      <c r="D882" s="6">
        <f t="shared" si="168"/>
        <v>0.295679908675799</v>
      </c>
      <c r="E882" s="6">
        <f t="shared" si="169"/>
        <v>0.715894702652017</v>
      </c>
      <c r="F882" s="6">
        <f t="shared" si="170"/>
        <v>0.336395586787892</v>
      </c>
      <c r="G882" s="6">
        <f t="shared" si="171"/>
        <v>0.838202284759341</v>
      </c>
      <c r="H882" s="6">
        <f t="shared" si="172"/>
        <v>0.668794282760994</v>
      </c>
      <c r="I882" s="6">
        <f t="shared" si="173"/>
        <v>0.514720418528557</v>
      </c>
      <c r="J882" s="6">
        <f t="shared" si="174"/>
        <v>0.747191557699794</v>
      </c>
      <c r="K882" s="6">
        <f t="shared" si="175"/>
        <v>0.424952309185836</v>
      </c>
      <c r="L882" s="6">
        <f t="shared" si="176"/>
        <v>0.302633309023275</v>
      </c>
      <c r="M882" s="6">
        <f t="shared" si="177"/>
        <v>0.587637140705079</v>
      </c>
      <c r="N882" s="6">
        <f t="shared" si="178"/>
        <v>0.105731619736502</v>
      </c>
      <c r="O882" s="6">
        <f t="shared" si="179"/>
        <v>0.350047516686897</v>
      </c>
      <c r="P882" s="6">
        <f t="shared" si="180"/>
        <v>0.217048623102305</v>
      </c>
      <c r="Q882" s="6">
        <f t="shared" si="181"/>
        <v>0.670572565810339</v>
      </c>
      <c r="R882" s="6">
        <f t="shared" si="182"/>
        <v>0.316717760755748</v>
      </c>
      <c r="S882" s="6">
        <f t="shared" si="183"/>
        <v>0.0564206295465983</v>
      </c>
      <c r="T882" s="6">
        <f t="shared" si="184"/>
        <v>0.0391893207636471</v>
      </c>
      <c r="U882" s="6">
        <f t="shared" si="185"/>
        <v>0.030124550411557</v>
      </c>
      <c r="V882" s="6">
        <f t="shared" si="186"/>
        <v>0.0523565320665083</v>
      </c>
      <c r="W882" s="12">
        <f t="shared" si="187"/>
        <v>0.138978084065327</v>
      </c>
      <c r="X882" s="12">
        <f t="shared" si="188"/>
        <v>0.186036877366478</v>
      </c>
      <c r="Y882" s="12">
        <f t="shared" si="189"/>
        <v>0.273497626688029</v>
      </c>
    </row>
    <row r="883" spans="1:25">
      <c r="A883" t="s">
        <v>41</v>
      </c>
      <c r="B883" s="6">
        <v>2013</v>
      </c>
      <c r="C883" s="6">
        <f t="shared" si="167"/>
        <v>0.796137355412428</v>
      </c>
      <c r="D883" s="6">
        <f t="shared" si="168"/>
        <v>0.307405936073059</v>
      </c>
      <c r="E883" s="6">
        <f t="shared" si="169"/>
        <v>0.802644078491408</v>
      </c>
      <c r="F883" s="6">
        <f t="shared" si="170"/>
        <v>0.358746358524932</v>
      </c>
      <c r="G883" s="6">
        <f t="shared" si="171"/>
        <v>0.762362562349309</v>
      </c>
      <c r="H883" s="6">
        <f t="shared" si="172"/>
        <v>0.662217100181138</v>
      </c>
      <c r="I883" s="6">
        <f t="shared" si="173"/>
        <v>0.493323939638122</v>
      </c>
      <c r="J883" s="6">
        <f t="shared" si="174"/>
        <v>0.744677183006911</v>
      </c>
      <c r="K883" s="6">
        <f t="shared" si="175"/>
        <v>0.352805790427031</v>
      </c>
      <c r="L883" s="6">
        <f t="shared" si="176"/>
        <v>0.357990499901748</v>
      </c>
      <c r="M883" s="6">
        <f t="shared" si="177"/>
        <v>0.663755456184292</v>
      </c>
      <c r="N883" s="6">
        <f t="shared" si="178"/>
        <v>0.131616404029966</v>
      </c>
      <c r="O883" s="6">
        <f t="shared" si="179"/>
        <v>0.294490806576214</v>
      </c>
      <c r="P883" s="6">
        <f t="shared" si="180"/>
        <v>0.278046703412935</v>
      </c>
      <c r="Q883" s="6">
        <f t="shared" si="181"/>
        <v>0.501210053916905</v>
      </c>
      <c r="R883" s="6">
        <f t="shared" si="182"/>
        <v>0.339745267806839</v>
      </c>
      <c r="S883" s="6">
        <f t="shared" si="183"/>
        <v>0.0656167680834515</v>
      </c>
      <c r="T883" s="6">
        <f t="shared" si="184"/>
        <v>0.000714669487180371</v>
      </c>
      <c r="U883" s="6">
        <f t="shared" si="185"/>
        <v>0.0314315969825965</v>
      </c>
      <c r="V883" s="6">
        <f t="shared" si="186"/>
        <v>0.0571071258907363</v>
      </c>
      <c r="W883" s="12">
        <f t="shared" si="187"/>
        <v>0.220793892734315</v>
      </c>
      <c r="X883" s="12">
        <f t="shared" si="188"/>
        <v>0.289463025160938</v>
      </c>
      <c r="Y883" s="12">
        <f t="shared" si="189"/>
        <v>0.501659249833178</v>
      </c>
    </row>
    <row r="884" spans="1:25">
      <c r="A884" t="s">
        <v>41</v>
      </c>
      <c r="B884" s="6">
        <v>2014</v>
      </c>
      <c r="C884" s="6">
        <f t="shared" si="167"/>
        <v>0.797788613582033</v>
      </c>
      <c r="D884" s="6">
        <f t="shared" si="168"/>
        <v>0.319369406392694</v>
      </c>
      <c r="E884" s="6">
        <f t="shared" si="169"/>
        <v>0.796981689146775</v>
      </c>
      <c r="F884" s="6">
        <f t="shared" si="170"/>
        <v>0.381843035888695</v>
      </c>
      <c r="G884" s="6">
        <f t="shared" si="171"/>
        <v>0.792736721989055</v>
      </c>
      <c r="H884" s="6">
        <f t="shared" si="172"/>
        <v>0.65242159535601</v>
      </c>
      <c r="I884" s="6">
        <f t="shared" si="173"/>
        <v>0.472782098991527</v>
      </c>
      <c r="J884" s="6">
        <f t="shared" si="174"/>
        <v>0.74772123561733</v>
      </c>
      <c r="K884" s="6">
        <f t="shared" si="175"/>
        <v>0.808391995690625</v>
      </c>
      <c r="L884" s="6">
        <f t="shared" si="176"/>
        <v>0.379252200052138</v>
      </c>
      <c r="M884" s="6">
        <f t="shared" si="177"/>
        <v>0.661910597292028</v>
      </c>
      <c r="N884" s="6">
        <f t="shared" si="178"/>
        <v>0.159624743790367</v>
      </c>
      <c r="O884" s="6">
        <f t="shared" si="179"/>
        <v>0.29861307804517</v>
      </c>
      <c r="P884" s="6">
        <f t="shared" si="180"/>
        <v>0.255571905514115</v>
      </c>
      <c r="Q884" s="6">
        <f t="shared" si="181"/>
        <v>0.503113003488741</v>
      </c>
      <c r="R884" s="6">
        <f t="shared" si="182"/>
        <v>0.358851591677156</v>
      </c>
      <c r="S884" s="6">
        <f t="shared" si="183"/>
        <v>0.0738521160269021</v>
      </c>
      <c r="T884" s="6">
        <f t="shared" si="184"/>
        <v>0.00422228739496634</v>
      </c>
      <c r="U884" s="6">
        <f t="shared" si="185"/>
        <v>0.0327321160441698</v>
      </c>
      <c r="V884" s="6">
        <f t="shared" si="186"/>
        <v>0.0577009501187648</v>
      </c>
      <c r="W884" s="12">
        <f t="shared" si="187"/>
        <v>0.324091463321653</v>
      </c>
      <c r="X884" s="12">
        <f t="shared" si="188"/>
        <v>0.269420736351958</v>
      </c>
      <c r="Y884" s="12">
        <f t="shared" si="189"/>
        <v>0.547342712666873</v>
      </c>
    </row>
    <row r="885" spans="1:25">
      <c r="A885" t="s">
        <v>41</v>
      </c>
      <c r="B885" s="6">
        <v>2015</v>
      </c>
      <c r="C885" s="6">
        <f t="shared" si="167"/>
        <v>0.802264919808175</v>
      </c>
      <c r="D885" s="6">
        <f t="shared" si="168"/>
        <v>0.307953881278539</v>
      </c>
      <c r="E885" s="6">
        <f t="shared" si="169"/>
        <v>0.831587156301411</v>
      </c>
      <c r="F885" s="6">
        <f t="shared" si="170"/>
        <v>0.40347128225627</v>
      </c>
      <c r="G885" s="6">
        <f t="shared" si="171"/>
        <v>0.967965389276557</v>
      </c>
      <c r="H885" s="6">
        <f t="shared" si="172"/>
        <v>0.647671407937225</v>
      </c>
      <c r="I885" s="6">
        <f t="shared" si="173"/>
        <v>0.499837503967963</v>
      </c>
      <c r="J885" s="6">
        <f t="shared" si="174"/>
        <v>0.751955468126791</v>
      </c>
      <c r="K885" s="6">
        <f t="shared" si="175"/>
        <v>0.721896677992589</v>
      </c>
      <c r="L885" s="6">
        <f t="shared" si="176"/>
        <v>0.391457143468007</v>
      </c>
      <c r="M885" s="6">
        <f t="shared" si="177"/>
        <v>0.665605055069823</v>
      </c>
      <c r="N885" s="6">
        <f t="shared" si="178"/>
        <v>0.176210001476988</v>
      </c>
      <c r="O885" s="6">
        <f t="shared" si="179"/>
        <v>0.282287670286547</v>
      </c>
      <c r="P885" s="6">
        <f t="shared" si="180"/>
        <v>0.284159658647202</v>
      </c>
      <c r="Q885" s="6">
        <f t="shared" si="181"/>
        <v>0.54719800190295</v>
      </c>
      <c r="R885" s="6">
        <f t="shared" si="182"/>
        <v>0.501433583725241</v>
      </c>
      <c r="S885" s="6">
        <f t="shared" si="183"/>
        <v>0.0969110902685638</v>
      </c>
      <c r="T885" s="6">
        <f t="shared" si="184"/>
        <v>0.0307369118463759</v>
      </c>
      <c r="U885" s="6">
        <f t="shared" si="185"/>
        <v>0.0342369312035382</v>
      </c>
      <c r="V885" s="6">
        <f t="shared" si="186"/>
        <v>0.0582947743467934</v>
      </c>
      <c r="W885" s="12">
        <f t="shared" si="187"/>
        <v>0.371876544943635</v>
      </c>
      <c r="X885" s="12">
        <f t="shared" si="188"/>
        <v>0.312243765312135</v>
      </c>
      <c r="Y885" s="12">
        <f t="shared" si="189"/>
        <v>0.856963234325648</v>
      </c>
    </row>
    <row r="886" spans="1:25">
      <c r="A886" t="s">
        <v>41</v>
      </c>
      <c r="B886" s="6">
        <v>2016</v>
      </c>
      <c r="C886" s="6">
        <f t="shared" si="167"/>
        <v>0.810973967572835</v>
      </c>
      <c r="D886" s="6">
        <f t="shared" si="168"/>
        <v>0.294255251141553</v>
      </c>
      <c r="E886" s="6">
        <f t="shared" si="169"/>
        <v>0.893225483773358</v>
      </c>
      <c r="F886" s="6">
        <f t="shared" si="170"/>
        <v>0.41795044931575</v>
      </c>
      <c r="G886" s="6">
        <f t="shared" si="171"/>
        <v>0.94248987613058</v>
      </c>
      <c r="H886" s="6">
        <f t="shared" si="172"/>
        <v>0.651269183023642</v>
      </c>
      <c r="I886" s="6">
        <f t="shared" si="173"/>
        <v>0.502737169438136</v>
      </c>
      <c r="J886" s="6">
        <f t="shared" si="174"/>
        <v>0.753621081819284</v>
      </c>
      <c r="K886" s="6">
        <f t="shared" si="175"/>
        <v>0.0001</v>
      </c>
      <c r="L886" s="6">
        <f t="shared" si="176"/>
        <v>0.403880335991928</v>
      </c>
      <c r="M886" s="6">
        <f t="shared" si="177"/>
        <v>0.66163447594354</v>
      </c>
      <c r="N886" s="6">
        <f t="shared" si="178"/>
        <v>0.195239517850685</v>
      </c>
      <c r="O886" s="6">
        <f t="shared" si="179"/>
        <v>0.256662260555613</v>
      </c>
      <c r="P886" s="6">
        <f t="shared" si="180"/>
        <v>0.312771136056748</v>
      </c>
      <c r="Q886" s="6">
        <f t="shared" si="181"/>
        <v>0.537683254043768</v>
      </c>
      <c r="R886" s="6">
        <f t="shared" si="182"/>
        <v>0.589927068803457</v>
      </c>
      <c r="S886" s="6">
        <f t="shared" si="183"/>
        <v>0.0975516173308322</v>
      </c>
      <c r="T886" s="6">
        <f t="shared" si="184"/>
        <v>0.0147833621943167</v>
      </c>
      <c r="U886" s="6">
        <f t="shared" si="185"/>
        <v>0.0366735358821182</v>
      </c>
      <c r="V886" s="6">
        <f t="shared" si="186"/>
        <v>0.0582947743467934</v>
      </c>
      <c r="W886" s="12">
        <f t="shared" si="187"/>
        <v>0.4075243598078</v>
      </c>
      <c r="X886" s="12">
        <f t="shared" si="188"/>
        <v>0.39654485252694</v>
      </c>
      <c r="Y886" s="12">
        <f t="shared" si="189"/>
        <v>0.731777663131573</v>
      </c>
    </row>
    <row r="887" spans="1:25">
      <c r="A887" t="s">
        <v>41</v>
      </c>
      <c r="B887" s="6">
        <v>2017</v>
      </c>
      <c r="C887" s="6">
        <f t="shared" si="167"/>
        <v>0.964831401618831</v>
      </c>
      <c r="D887" s="6">
        <f t="shared" si="168"/>
        <v>0.279552054794521</v>
      </c>
      <c r="E887" s="6">
        <f t="shared" si="169"/>
        <v>0.908290609808635</v>
      </c>
      <c r="F887" s="6">
        <f t="shared" si="170"/>
        <v>0.431487618268277</v>
      </c>
      <c r="G887" s="6">
        <f t="shared" si="171"/>
        <v>0.94174997639975</v>
      </c>
      <c r="H887" s="6">
        <f t="shared" si="172"/>
        <v>0.653447523407996</v>
      </c>
      <c r="I887" s="6">
        <f t="shared" si="173"/>
        <v>0.498195377628013</v>
      </c>
      <c r="J887" s="6">
        <f t="shared" si="174"/>
        <v>0.762571362293314</v>
      </c>
      <c r="K887" s="6">
        <f t="shared" si="175"/>
        <v>0.633057249576758</v>
      </c>
      <c r="L887" s="6">
        <f t="shared" si="176"/>
        <v>0.435493687182554</v>
      </c>
      <c r="M887" s="6">
        <f t="shared" si="177"/>
        <v>0.711382209176509</v>
      </c>
      <c r="N887" s="6">
        <f t="shared" si="178"/>
        <v>0.216757804932873</v>
      </c>
      <c r="O887" s="6">
        <f t="shared" si="179"/>
        <v>0.327408119564445</v>
      </c>
      <c r="P887" s="6">
        <f t="shared" si="180"/>
        <v>0.348543390910834</v>
      </c>
      <c r="Q887" s="6">
        <f t="shared" si="181"/>
        <v>0.528802822708532</v>
      </c>
      <c r="R887" s="6">
        <f t="shared" si="182"/>
        <v>0.599778470482988</v>
      </c>
      <c r="S887" s="6">
        <f t="shared" si="183"/>
        <v>0.121342622500801</v>
      </c>
      <c r="T887" s="6">
        <f t="shared" si="184"/>
        <v>0.0311101178658418</v>
      </c>
      <c r="U887" s="6">
        <f t="shared" si="185"/>
        <v>0.0378179428279862</v>
      </c>
      <c r="V887" s="6">
        <f t="shared" si="186"/>
        <v>0.0606700712589074</v>
      </c>
      <c r="W887" s="12">
        <f t="shared" si="187"/>
        <v>0.482333819167895</v>
      </c>
      <c r="X887" s="12">
        <f t="shared" si="188"/>
        <v>0.534099235600299</v>
      </c>
      <c r="Y887" s="12">
        <f t="shared" si="189"/>
        <v>0.673824570204796</v>
      </c>
    </row>
    <row r="888" spans="1:25">
      <c r="A888" t="s">
        <v>41</v>
      </c>
      <c r="B888" s="6">
        <v>2018</v>
      </c>
      <c r="C888" s="6">
        <f t="shared" si="167"/>
        <v>0.95863699823568</v>
      </c>
      <c r="D888" s="6">
        <f t="shared" si="168"/>
        <v>0.267771232876712</v>
      </c>
      <c r="E888" s="6">
        <f t="shared" si="169"/>
        <v>0.921878822846663</v>
      </c>
      <c r="F888" s="6">
        <f t="shared" si="170"/>
        <v>0.451918192102752</v>
      </c>
      <c r="G888" s="6">
        <f t="shared" si="171"/>
        <v>0.954060377093725</v>
      </c>
      <c r="H888" s="6">
        <f t="shared" si="172"/>
        <v>0.661261441173808</v>
      </c>
      <c r="I888" s="6">
        <f t="shared" si="173"/>
        <v>0.553356171709032</v>
      </c>
      <c r="J888" s="6">
        <f t="shared" si="174"/>
        <v>0.770034715601248</v>
      </c>
      <c r="K888" s="6">
        <f t="shared" si="175"/>
        <v>0.0163667077083358</v>
      </c>
      <c r="L888" s="6">
        <f t="shared" si="176"/>
        <v>0.438554775828973</v>
      </c>
      <c r="M888" s="6">
        <f t="shared" si="177"/>
        <v>0.699628254782377</v>
      </c>
      <c r="N888" s="6">
        <f t="shared" si="178"/>
        <v>0.246177335407623</v>
      </c>
      <c r="O888" s="6">
        <f t="shared" si="179"/>
        <v>0.317246816901365</v>
      </c>
      <c r="P888" s="6">
        <f t="shared" si="180"/>
        <v>0.390316899197526</v>
      </c>
      <c r="Q888" s="6">
        <f t="shared" si="181"/>
        <v>0.554809800190295</v>
      </c>
      <c r="R888" s="6">
        <f t="shared" si="182"/>
        <v>0.613984363704016</v>
      </c>
      <c r="S888" s="6">
        <f t="shared" si="183"/>
        <v>0.11864325845267</v>
      </c>
      <c r="T888" s="6">
        <f t="shared" si="184"/>
        <v>0.0222871319547287</v>
      </c>
      <c r="U888" s="6">
        <f t="shared" si="185"/>
        <v>0.0393314779427483</v>
      </c>
      <c r="V888" s="6">
        <f t="shared" si="186"/>
        <v>0.0594824228028504</v>
      </c>
      <c r="W888" s="12">
        <f t="shared" si="187"/>
        <v>0.547182075209433</v>
      </c>
      <c r="X888" s="12">
        <f t="shared" si="188"/>
        <v>0.492470212142933</v>
      </c>
      <c r="Y888" s="12">
        <f t="shared" si="189"/>
        <v>0.777188911357714</v>
      </c>
    </row>
    <row r="889" spans="1:25">
      <c r="A889" t="s">
        <v>41</v>
      </c>
      <c r="B889" s="6">
        <v>2019</v>
      </c>
      <c r="C889" s="6">
        <f t="shared" si="167"/>
        <v>0.964995311584005</v>
      </c>
      <c r="D889" s="6">
        <f t="shared" si="168"/>
        <v>0.250876255707763</v>
      </c>
      <c r="E889" s="6">
        <f t="shared" si="169"/>
        <v>0.930777108630708</v>
      </c>
      <c r="F889" s="6">
        <f t="shared" si="170"/>
        <v>0.472616055071818</v>
      </c>
      <c r="G889" s="6">
        <f t="shared" si="171"/>
        <v>0.953575615201112</v>
      </c>
      <c r="H889" s="6">
        <f t="shared" si="172"/>
        <v>0.692705152200558</v>
      </c>
      <c r="I889" s="6">
        <f t="shared" si="173"/>
        <v>0.613882873049593</v>
      </c>
      <c r="J889" s="6">
        <f t="shared" si="174"/>
        <v>0.787903368241023</v>
      </c>
      <c r="K889" s="6">
        <f t="shared" si="175"/>
        <v>0.161819961641825</v>
      </c>
      <c r="L889" s="6">
        <f t="shared" si="176"/>
        <v>0.463404737798169</v>
      </c>
      <c r="M889" s="6">
        <f t="shared" si="177"/>
        <v>0.89389515079036</v>
      </c>
      <c r="N889" s="6">
        <f t="shared" si="178"/>
        <v>0.276621441376582</v>
      </c>
      <c r="O889" s="6">
        <f t="shared" si="179"/>
        <v>0.315876257823051</v>
      </c>
      <c r="P889" s="6">
        <f t="shared" si="180"/>
        <v>0.425811382314738</v>
      </c>
      <c r="Q889" s="6">
        <f t="shared" si="181"/>
        <v>0.433338185854742</v>
      </c>
      <c r="R889" s="6">
        <f t="shared" si="182"/>
        <v>0.648941828363976</v>
      </c>
      <c r="S889" s="6">
        <f t="shared" si="183"/>
        <v>0.167186059386009</v>
      </c>
      <c r="T889" s="6">
        <f t="shared" si="184"/>
        <v>0.0336469782777588</v>
      </c>
      <c r="U889" s="6">
        <f t="shared" si="185"/>
        <v>0.0407429148369294</v>
      </c>
      <c r="V889" s="6">
        <f t="shared" si="186"/>
        <v>0.0594824228028504</v>
      </c>
      <c r="W889" s="12">
        <f t="shared" si="187"/>
        <v>0.589511740381923</v>
      </c>
      <c r="X889" s="12">
        <f t="shared" si="188"/>
        <v>0.5316791637288</v>
      </c>
      <c r="Y889" s="12">
        <f t="shared" si="189"/>
        <v>0.79877025131573</v>
      </c>
    </row>
    <row r="890" spans="1:25">
      <c r="A890" t="s">
        <v>41</v>
      </c>
      <c r="B890" s="6">
        <v>2020</v>
      </c>
      <c r="C890" s="6">
        <f t="shared" si="167"/>
        <v>0.974199835382124</v>
      </c>
      <c r="D890" s="6">
        <f t="shared" si="168"/>
        <v>0.236629680365297</v>
      </c>
      <c r="E890" s="6">
        <f t="shared" si="169"/>
        <v>0.929859214104381</v>
      </c>
      <c r="F890" s="6">
        <f t="shared" si="170"/>
        <v>0.503991304429804</v>
      </c>
      <c r="G890" s="6">
        <f t="shared" si="171"/>
        <v>0.958397720343416</v>
      </c>
      <c r="H890" s="6">
        <f t="shared" si="172"/>
        <v>0.691370321428262</v>
      </c>
      <c r="I890" s="6">
        <f t="shared" si="173"/>
        <v>0.635358711205528</v>
      </c>
      <c r="J890" s="6">
        <f t="shared" si="174"/>
        <v>0.792147173242969</v>
      </c>
      <c r="K890" s="6">
        <f t="shared" si="175"/>
        <v>0.24746287544248</v>
      </c>
      <c r="L890" s="6">
        <f t="shared" si="176"/>
        <v>0.504713480642661</v>
      </c>
      <c r="M890" s="6">
        <f t="shared" si="177"/>
        <v>0.960276312076954</v>
      </c>
      <c r="N890" s="6">
        <f t="shared" si="178"/>
        <v>0.307266639868411</v>
      </c>
      <c r="O890" s="6">
        <f t="shared" si="179"/>
        <v>0.320874006802875</v>
      </c>
      <c r="P890" s="6">
        <f t="shared" si="180"/>
        <v>0.504081724399034</v>
      </c>
      <c r="Q890" s="6">
        <f t="shared" si="181"/>
        <v>0.567178972407231</v>
      </c>
      <c r="R890" s="6">
        <f t="shared" si="182"/>
        <v>0.672880975008624</v>
      </c>
      <c r="S890" s="6">
        <f t="shared" si="183"/>
        <v>0.224787743057144</v>
      </c>
      <c r="T890" s="6">
        <f t="shared" si="184"/>
        <v>0.0793537352718207</v>
      </c>
      <c r="U890" s="6">
        <f t="shared" si="185"/>
        <v>0.0427787503656153</v>
      </c>
      <c r="V890" s="6">
        <f t="shared" si="186"/>
        <v>0.0594824228028504</v>
      </c>
      <c r="W890" s="12">
        <f t="shared" si="187"/>
        <v>0.621130734434578</v>
      </c>
      <c r="X890" s="12">
        <f t="shared" si="188"/>
        <v>0.56948930054938</v>
      </c>
      <c r="Y890" s="12">
        <f t="shared" si="189"/>
        <v>0.793831702966588</v>
      </c>
    </row>
    <row r="891" spans="1:25">
      <c r="A891" t="s">
        <v>41</v>
      </c>
      <c r="B891" s="32">
        <v>2021</v>
      </c>
      <c r="C891" s="6">
        <f t="shared" si="167"/>
        <v>0.984379681811897</v>
      </c>
      <c r="D891" s="6">
        <f t="shared" si="168"/>
        <v>0.22658401826484</v>
      </c>
      <c r="E891" s="6">
        <f t="shared" si="169"/>
        <v>0.929858447275203</v>
      </c>
      <c r="F891" s="6">
        <f t="shared" si="170"/>
        <v>0.514327015510161</v>
      </c>
      <c r="G891" s="6">
        <f t="shared" si="171"/>
        <v>1.0001</v>
      </c>
      <c r="H891" s="6">
        <f t="shared" si="172"/>
        <v>0.670641491515451</v>
      </c>
      <c r="I891" s="6">
        <f t="shared" si="173"/>
        <v>0.657695292164188</v>
      </c>
      <c r="J891" s="6">
        <f t="shared" si="174"/>
        <v>0.822434539467387</v>
      </c>
      <c r="K891" s="6">
        <f t="shared" si="175"/>
        <v>0.803182860762191</v>
      </c>
      <c r="L891" s="6">
        <f t="shared" si="176"/>
        <v>0.50649048704109</v>
      </c>
      <c r="M891" s="6">
        <f t="shared" si="177"/>
        <v>0.889866653301913</v>
      </c>
      <c r="N891" s="6">
        <f t="shared" si="178"/>
        <v>0.351722319814002</v>
      </c>
      <c r="O891" s="6">
        <f t="shared" si="179"/>
        <v>0.325889329186962</v>
      </c>
      <c r="P891" s="6">
        <f t="shared" si="180"/>
        <v>0.567464094493793</v>
      </c>
      <c r="Q891" s="6">
        <f t="shared" si="181"/>
        <v>0.774917633999366</v>
      </c>
      <c r="R891" s="6">
        <f t="shared" si="182"/>
        <v>0.63936990689877</v>
      </c>
      <c r="S891" s="6">
        <f t="shared" si="183"/>
        <v>0.18420577846914</v>
      </c>
      <c r="T891" s="6">
        <f t="shared" si="184"/>
        <v>0.000768788029325672</v>
      </c>
      <c r="U891" s="6">
        <f t="shared" si="185"/>
        <v>0.0564409612231058</v>
      </c>
      <c r="V891" s="6">
        <f t="shared" si="186"/>
        <v>0.0588885985748219</v>
      </c>
      <c r="W891" s="12">
        <f t="shared" si="187"/>
        <v>0.701020748998273</v>
      </c>
      <c r="X891" s="12">
        <f t="shared" si="188"/>
        <v>0.651843393375008</v>
      </c>
      <c r="Y891" s="12">
        <f t="shared" si="189"/>
        <v>0.829190421749517</v>
      </c>
    </row>
    <row r="892" spans="1:25">
      <c r="A892" t="s">
        <v>41</v>
      </c>
      <c r="B892" s="32">
        <v>2022</v>
      </c>
      <c r="C892" s="6">
        <f t="shared" si="167"/>
        <v>0.993869046579081</v>
      </c>
      <c r="D892" s="6">
        <f t="shared" si="168"/>
        <v>0.227497260273973</v>
      </c>
      <c r="E892" s="6">
        <f t="shared" si="169"/>
        <v>0.92698897249031</v>
      </c>
      <c r="F892" s="6">
        <f t="shared" si="170"/>
        <v>0.527808244557491</v>
      </c>
      <c r="G892" s="6">
        <f t="shared" si="171"/>
        <v>0.986756291061246</v>
      </c>
      <c r="H892" s="6">
        <f t="shared" si="172"/>
        <v>0.671290098689107</v>
      </c>
      <c r="I892" s="6">
        <f t="shared" si="173"/>
        <v>0.67045382023295</v>
      </c>
      <c r="J892" s="6">
        <f t="shared" si="174"/>
        <v>0.832035749430437</v>
      </c>
      <c r="K892" s="6">
        <f t="shared" si="175"/>
        <v>0.977120611599797</v>
      </c>
      <c r="L892" s="6">
        <f t="shared" si="176"/>
        <v>0.527485919784027</v>
      </c>
      <c r="M892" s="6">
        <f t="shared" si="177"/>
        <v>0.867790846239282</v>
      </c>
      <c r="N892" s="6">
        <f t="shared" si="178"/>
        <v>0.369496941491033</v>
      </c>
      <c r="O892" s="6">
        <f t="shared" si="179"/>
        <v>0.332061512795141</v>
      </c>
      <c r="P892" s="6">
        <f t="shared" si="180"/>
        <v>0.677984624889534</v>
      </c>
      <c r="Q892" s="6">
        <f t="shared" si="181"/>
        <v>0.60428648905804</v>
      </c>
      <c r="R892" s="6">
        <f t="shared" si="182"/>
        <v>0.68984709398419</v>
      </c>
      <c r="S892" s="6">
        <f t="shared" si="183"/>
        <v>0.15222517728874</v>
      </c>
      <c r="T892" s="6">
        <f t="shared" si="184"/>
        <v>0.0174190897612353</v>
      </c>
      <c r="U892" s="6">
        <f t="shared" si="185"/>
        <v>0.0410603256978082</v>
      </c>
      <c r="V892" s="6">
        <f t="shared" si="186"/>
        <v>0.0588885985748219</v>
      </c>
      <c r="W892" s="12">
        <f t="shared" si="187"/>
        <v>0.748557816102771</v>
      </c>
      <c r="X892" s="12">
        <f t="shared" si="188"/>
        <v>0.592610030597937</v>
      </c>
      <c r="Y892" s="12">
        <f t="shared" si="189"/>
        <v>0.873546300748283</v>
      </c>
    </row>
    <row r="893" spans="1:25">
      <c r="A893" t="s">
        <v>41</v>
      </c>
      <c r="B893" s="6">
        <v>2023</v>
      </c>
      <c r="C893" s="6">
        <f t="shared" si="167"/>
        <v>1.0001</v>
      </c>
      <c r="D893" s="6">
        <f t="shared" si="168"/>
        <v>0.206492694063927</v>
      </c>
      <c r="E893" s="6">
        <f t="shared" si="169"/>
        <v>0.940118621679764</v>
      </c>
      <c r="F893" s="6">
        <f t="shared" si="170"/>
        <v>0.546564369468401</v>
      </c>
      <c r="G893" s="6">
        <f t="shared" si="171"/>
        <v>0.98995827093087</v>
      </c>
      <c r="H893" s="6">
        <f t="shared" si="172"/>
        <v>0.671156576261212</v>
      </c>
      <c r="I893" s="6">
        <f t="shared" si="173"/>
        <v>0.67045382023295</v>
      </c>
      <c r="J893" s="6">
        <f t="shared" si="174"/>
        <v>0.838417411087499</v>
      </c>
      <c r="K893" s="6">
        <f t="shared" si="175"/>
        <v>0.903084597535132</v>
      </c>
      <c r="L893" s="6">
        <f t="shared" si="176"/>
        <v>0.509135026937307</v>
      </c>
      <c r="M893" s="6">
        <f t="shared" si="177"/>
        <v>0.846516631103528</v>
      </c>
      <c r="N893" s="6">
        <f t="shared" si="178"/>
        <v>0.399945001291656</v>
      </c>
      <c r="O893" s="6">
        <f t="shared" si="179"/>
        <v>0.328320069585705</v>
      </c>
      <c r="P893" s="6">
        <f t="shared" si="180"/>
        <v>0.792552121444571</v>
      </c>
      <c r="Q893" s="6">
        <f t="shared" si="181"/>
        <v>0.43428966064066</v>
      </c>
      <c r="R893" s="6">
        <f t="shared" si="182"/>
        <v>0.000170638826479427</v>
      </c>
      <c r="S893" s="6">
        <f t="shared" si="183"/>
        <v>0.0565121334126367</v>
      </c>
      <c r="T893" s="6">
        <f t="shared" si="184"/>
        <v>0.013903092320109</v>
      </c>
      <c r="U893" s="6">
        <f t="shared" si="185"/>
        <v>0.0579651755376849</v>
      </c>
      <c r="V893" s="6">
        <f t="shared" si="186"/>
        <v>0.0582947743467934</v>
      </c>
      <c r="W893" s="12">
        <f t="shared" si="187"/>
        <v>0.781697359093737</v>
      </c>
      <c r="X893" s="12">
        <f t="shared" si="188"/>
        <v>0.645882102163512</v>
      </c>
      <c r="Y893" s="12">
        <f t="shared" si="189"/>
        <v>0.853894796159216</v>
      </c>
    </row>
    <row r="894" spans="1:25">
      <c r="A894" t="s">
        <v>42</v>
      </c>
      <c r="B894" s="6">
        <v>2011</v>
      </c>
      <c r="C894" s="6">
        <f t="shared" si="167"/>
        <v>0.020610433813749</v>
      </c>
      <c r="D894" s="6">
        <f t="shared" si="168"/>
        <v>0.00799041095890411</v>
      </c>
      <c r="E894" s="6">
        <f t="shared" si="169"/>
        <v>0.0139592104696108</v>
      </c>
      <c r="F894" s="6">
        <f t="shared" si="170"/>
        <v>0.000983170362884219</v>
      </c>
      <c r="G894" s="6">
        <f t="shared" si="171"/>
        <v>0.0119894232609167</v>
      </c>
      <c r="H894" s="6">
        <f t="shared" si="172"/>
        <v>0.989656794471893</v>
      </c>
      <c r="I894" s="6">
        <f t="shared" si="173"/>
        <v>0.967776360706175</v>
      </c>
      <c r="J894" s="6">
        <f t="shared" si="174"/>
        <v>0.951727004639468</v>
      </c>
      <c r="K894" s="6">
        <f t="shared" si="175"/>
        <v>0.994429146293819</v>
      </c>
      <c r="L894" s="6">
        <f t="shared" si="176"/>
        <v>0.00690910065043713</v>
      </c>
      <c r="M894" s="6">
        <f t="shared" si="177"/>
        <v>0.0173531681218931</v>
      </c>
      <c r="N894" s="6">
        <f t="shared" si="178"/>
        <v>0.296121699819168</v>
      </c>
      <c r="O894" s="6">
        <f t="shared" si="179"/>
        <v>0.239177049487635</v>
      </c>
      <c r="P894" s="6">
        <f t="shared" si="180"/>
        <v>0.0542032124647348</v>
      </c>
      <c r="Q894" s="6">
        <f t="shared" si="181"/>
        <v>0.0001</v>
      </c>
      <c r="R894" s="6">
        <f t="shared" si="182"/>
        <v>0.118930444382258</v>
      </c>
      <c r="S894" s="6">
        <f t="shared" si="183"/>
        <v>0.0689109072608318</v>
      </c>
      <c r="T894" s="6">
        <f t="shared" si="184"/>
        <v>0.0898735334152427</v>
      </c>
      <c r="U894" s="6">
        <f t="shared" si="185"/>
        <v>0.0998613223637956</v>
      </c>
      <c r="V894" s="6">
        <f t="shared" si="186"/>
        <v>0.00247529691211401</v>
      </c>
      <c r="W894" s="12">
        <f t="shared" si="187"/>
        <v>0.208653899024947</v>
      </c>
      <c r="X894" s="12">
        <f t="shared" si="188"/>
        <v>0.157818922231459</v>
      </c>
      <c r="Y894" s="12">
        <f t="shared" si="189"/>
        <v>0.0001</v>
      </c>
    </row>
    <row r="895" spans="1:25">
      <c r="A895" t="s">
        <v>42</v>
      </c>
      <c r="B895" s="6">
        <v>2012</v>
      </c>
      <c r="C895" s="6">
        <f t="shared" si="167"/>
        <v>0.0197744535583309</v>
      </c>
      <c r="D895" s="6">
        <f t="shared" si="168"/>
        <v>0.0118351598173516</v>
      </c>
      <c r="E895" s="6">
        <f t="shared" si="169"/>
        <v>0.013868724626581</v>
      </c>
      <c r="F895" s="6">
        <f t="shared" si="170"/>
        <v>0.00151488266504765</v>
      </c>
      <c r="G895" s="6">
        <f t="shared" si="171"/>
        <v>0.0137753881284364</v>
      </c>
      <c r="H895" s="6">
        <f t="shared" si="172"/>
        <v>0.991034067747162</v>
      </c>
      <c r="I895" s="6">
        <f t="shared" si="173"/>
        <v>0.970694339853002</v>
      </c>
      <c r="J895" s="6">
        <f t="shared" si="174"/>
        <v>0.955520902494592</v>
      </c>
      <c r="K895" s="6">
        <f t="shared" si="175"/>
        <v>0.996702223353499</v>
      </c>
      <c r="L895" s="6">
        <f t="shared" si="176"/>
        <v>0.00749015526537619</v>
      </c>
      <c r="M895" s="6">
        <f t="shared" si="177"/>
        <v>0.0166732700854349</v>
      </c>
      <c r="N895" s="6">
        <f t="shared" si="178"/>
        <v>0.340425497287523</v>
      </c>
      <c r="O895" s="6">
        <f t="shared" si="179"/>
        <v>0.227595073655981</v>
      </c>
      <c r="P895" s="6">
        <f t="shared" si="180"/>
        <v>0.0432613784595432</v>
      </c>
      <c r="Q895" s="6">
        <f t="shared" si="181"/>
        <v>0.00105147478591817</v>
      </c>
      <c r="R895" s="6">
        <f t="shared" si="182"/>
        <v>0.160442194573912</v>
      </c>
      <c r="S895" s="6">
        <f t="shared" si="183"/>
        <v>0.0804861463146818</v>
      </c>
      <c r="T895" s="6">
        <f t="shared" si="184"/>
        <v>0.0771997244237809</v>
      </c>
      <c r="U895" s="6">
        <f t="shared" si="185"/>
        <v>0.102202455987894</v>
      </c>
      <c r="V895" s="6">
        <f t="shared" si="186"/>
        <v>0.00247529691211401</v>
      </c>
      <c r="W895" s="12">
        <f t="shared" si="187"/>
        <v>0.317354197309184</v>
      </c>
      <c r="X895" s="12">
        <f t="shared" si="188"/>
        <v>0.333397309738247</v>
      </c>
      <c r="Y895" s="12">
        <f t="shared" si="189"/>
        <v>0.22246595994983</v>
      </c>
    </row>
    <row r="896" spans="1:25">
      <c r="A896" t="s">
        <v>42</v>
      </c>
      <c r="B896" s="6">
        <v>2013</v>
      </c>
      <c r="C896" s="6">
        <f t="shared" si="167"/>
        <v>0.0190778033454824</v>
      </c>
      <c r="D896" s="6">
        <f t="shared" si="168"/>
        <v>0.0121365296803653</v>
      </c>
      <c r="E896" s="6">
        <f t="shared" si="169"/>
        <v>0.0115789727004212</v>
      </c>
      <c r="F896" s="6">
        <f t="shared" si="170"/>
        <v>0.00154806754631742</v>
      </c>
      <c r="G896" s="6">
        <f t="shared" si="171"/>
        <v>0.01099438569187</v>
      </c>
      <c r="H896" s="6">
        <f t="shared" si="172"/>
        <v>0.991324559977772</v>
      </c>
      <c r="I896" s="6">
        <f t="shared" si="173"/>
        <v>0.975565777842893</v>
      </c>
      <c r="J896" s="6">
        <f t="shared" si="174"/>
        <v>0.955086949501911</v>
      </c>
      <c r="K896" s="6">
        <f t="shared" si="175"/>
        <v>0.993553064510401</v>
      </c>
      <c r="L896" s="6">
        <f t="shared" si="176"/>
        <v>0.00763304514403173</v>
      </c>
      <c r="M896" s="6">
        <f t="shared" si="177"/>
        <v>0.0151031202052519</v>
      </c>
      <c r="N896" s="6">
        <f t="shared" si="178"/>
        <v>0.385788452596228</v>
      </c>
      <c r="O896" s="6">
        <f t="shared" si="179"/>
        <v>0.247675533639598</v>
      </c>
      <c r="P896" s="6">
        <f t="shared" si="180"/>
        <v>0.0485370644371119</v>
      </c>
      <c r="Q896" s="6">
        <f t="shared" si="181"/>
        <v>0.00105147478591817</v>
      </c>
      <c r="R896" s="6">
        <f t="shared" si="182"/>
        <v>0.13784144843972</v>
      </c>
      <c r="S896" s="6">
        <f t="shared" si="183"/>
        <v>0.0887672461911516</v>
      </c>
      <c r="T896" s="6">
        <f t="shared" si="184"/>
        <v>0.123844824254074</v>
      </c>
      <c r="U896" s="6">
        <f t="shared" si="185"/>
        <v>0.433760373184194</v>
      </c>
      <c r="V896" s="6">
        <f t="shared" si="186"/>
        <v>0.00247529691211401</v>
      </c>
      <c r="W896" s="12">
        <f t="shared" si="187"/>
        <v>0.399062381920465</v>
      </c>
      <c r="X896" s="12">
        <f t="shared" si="188"/>
        <v>0.544158843837432</v>
      </c>
      <c r="Y896" s="12">
        <f t="shared" si="189"/>
        <v>0.474662539287334</v>
      </c>
    </row>
    <row r="897" spans="1:25">
      <c r="A897" t="s">
        <v>42</v>
      </c>
      <c r="B897" s="6">
        <v>2014</v>
      </c>
      <c r="C897" s="6">
        <f t="shared" si="167"/>
        <v>0.0177418122580501</v>
      </c>
      <c r="D897" s="6">
        <f t="shared" si="168"/>
        <v>0.0114287671232877</v>
      </c>
      <c r="E897" s="6">
        <f t="shared" si="169"/>
        <v>0.0115789727004212</v>
      </c>
      <c r="F897" s="6">
        <f t="shared" si="170"/>
        <v>0.00189424619410893</v>
      </c>
      <c r="G897" s="6">
        <f t="shared" si="171"/>
        <v>0.0107775185293855</v>
      </c>
      <c r="H897" s="6">
        <f t="shared" si="172"/>
        <v>0.992209247249998</v>
      </c>
      <c r="I897" s="6">
        <f t="shared" si="173"/>
        <v>0.977720687129148</v>
      </c>
      <c r="J897" s="6">
        <f t="shared" si="174"/>
        <v>0.955562383295362</v>
      </c>
      <c r="K897" s="6">
        <f t="shared" si="175"/>
        <v>0.997317848390496</v>
      </c>
      <c r="L897" s="6">
        <f t="shared" si="176"/>
        <v>0.00753039563058896</v>
      </c>
      <c r="M897" s="6">
        <f t="shared" si="177"/>
        <v>0.0125851858555951</v>
      </c>
      <c r="N897" s="6">
        <f t="shared" si="178"/>
        <v>0.437032154735533</v>
      </c>
      <c r="O897" s="6">
        <f t="shared" si="179"/>
        <v>0.225610992819925</v>
      </c>
      <c r="P897" s="6">
        <f t="shared" si="180"/>
        <v>0.0607006986799417</v>
      </c>
      <c r="Q897" s="6">
        <f t="shared" si="181"/>
        <v>0.0001</v>
      </c>
      <c r="R897" s="6">
        <f t="shared" si="182"/>
        <v>0.148943338322228</v>
      </c>
      <c r="S897" s="6">
        <f t="shared" si="183"/>
        <v>0.0957672919430846</v>
      </c>
      <c r="T897" s="6">
        <f t="shared" si="184"/>
        <v>0.115512293430464</v>
      </c>
      <c r="U897" s="6">
        <f t="shared" si="185"/>
        <v>0.439371041626077</v>
      </c>
      <c r="V897" s="6">
        <f t="shared" si="186"/>
        <v>0.00247529691211401</v>
      </c>
      <c r="W897" s="12">
        <f t="shared" si="187"/>
        <v>0.50606222009293</v>
      </c>
      <c r="X897" s="12">
        <f t="shared" si="188"/>
        <v>0.468454554920344</v>
      </c>
      <c r="Y897" s="12">
        <f t="shared" si="189"/>
        <v>0.499336723037995</v>
      </c>
    </row>
    <row r="898" spans="1:25">
      <c r="A898" t="s">
        <v>42</v>
      </c>
      <c r="B898" s="6">
        <v>2015</v>
      </c>
      <c r="C898" s="6">
        <f t="shared" si="167"/>
        <v>0.0166395933222311</v>
      </c>
      <c r="D898" s="6">
        <f t="shared" si="168"/>
        <v>0.0119767123287671</v>
      </c>
      <c r="E898" s="6">
        <f t="shared" si="169"/>
        <v>0.012210839943273</v>
      </c>
      <c r="F898" s="6">
        <f t="shared" si="170"/>
        <v>0.00198852142498897</v>
      </c>
      <c r="G898" s="6">
        <f t="shared" si="171"/>
        <v>0.0124231575858858</v>
      </c>
      <c r="H898" s="6">
        <f t="shared" si="172"/>
        <v>0.992541619831224</v>
      </c>
      <c r="I898" s="6">
        <f t="shared" si="173"/>
        <v>0.979252931409176</v>
      </c>
      <c r="J898" s="6">
        <f t="shared" si="174"/>
        <v>0.959573257646826</v>
      </c>
      <c r="K898" s="6">
        <f t="shared" si="175"/>
        <v>0.997270492618419</v>
      </c>
      <c r="L898" s="6">
        <f t="shared" si="176"/>
        <v>0.00593716982536462</v>
      </c>
      <c r="M898" s="6">
        <f t="shared" si="177"/>
        <v>0.00910929824500418</v>
      </c>
      <c r="N898" s="6">
        <f t="shared" si="178"/>
        <v>0.489048574348024</v>
      </c>
      <c r="O898" s="6">
        <f t="shared" si="179"/>
        <v>0.199323744126194</v>
      </c>
      <c r="P898" s="6">
        <f t="shared" si="180"/>
        <v>0.0778059020068761</v>
      </c>
      <c r="Q898" s="6">
        <f t="shared" si="181"/>
        <v>0.0013686330478909</v>
      </c>
      <c r="R898" s="6">
        <f t="shared" si="182"/>
        <v>0.196786172421393</v>
      </c>
      <c r="S898" s="6">
        <f t="shared" si="183"/>
        <v>0.105009182412957</v>
      </c>
      <c r="T898" s="6">
        <f t="shared" si="184"/>
        <v>0.166585158724176</v>
      </c>
      <c r="U898" s="6">
        <f t="shared" si="185"/>
        <v>0.456088441823696</v>
      </c>
      <c r="V898" s="6">
        <f t="shared" si="186"/>
        <v>0.00247529691211401</v>
      </c>
      <c r="W898" s="12">
        <f t="shared" si="187"/>
        <v>0.553330706237917</v>
      </c>
      <c r="X898" s="12">
        <f t="shared" si="188"/>
        <v>0.502248631991327</v>
      </c>
      <c r="Y898" s="12">
        <f t="shared" si="189"/>
        <v>0.78200314932148</v>
      </c>
    </row>
    <row r="899" spans="1:25">
      <c r="A899" t="s">
        <v>42</v>
      </c>
      <c r="B899" s="6">
        <v>2016</v>
      </c>
      <c r="C899" s="6">
        <f t="shared" si="167"/>
        <v>0.0136483350403836</v>
      </c>
      <c r="D899" s="6">
        <f t="shared" si="168"/>
        <v>0.01172100456621</v>
      </c>
      <c r="E899" s="6">
        <f t="shared" si="169"/>
        <v>0.0124562252803029</v>
      </c>
      <c r="F899" s="6">
        <f t="shared" si="170"/>
        <v>0.00223740803451228</v>
      </c>
      <c r="G899" s="6">
        <f t="shared" si="171"/>
        <v>0.0106882202860095</v>
      </c>
      <c r="H899" s="6">
        <f t="shared" si="172"/>
        <v>0.993604931014967</v>
      </c>
      <c r="I899" s="6">
        <f t="shared" si="173"/>
        <v>0.982317419969233</v>
      </c>
      <c r="J899" s="6">
        <f t="shared" si="174"/>
        <v>0.962661981888844</v>
      </c>
      <c r="K899" s="6">
        <f t="shared" si="175"/>
        <v>0.999448858133946</v>
      </c>
      <c r="L899" s="6">
        <f t="shared" si="176"/>
        <v>0.00451155530295979</v>
      </c>
      <c r="M899" s="6">
        <f t="shared" si="177"/>
        <v>0.00723355172697401</v>
      </c>
      <c r="N899" s="6">
        <f t="shared" si="178"/>
        <v>0.548857553810385</v>
      </c>
      <c r="O899" s="6">
        <f t="shared" si="179"/>
        <v>0.148365766832394</v>
      </c>
      <c r="P899" s="6">
        <f t="shared" si="180"/>
        <v>0.0614845883146076</v>
      </c>
      <c r="Q899" s="6">
        <f t="shared" si="181"/>
        <v>0.0001</v>
      </c>
      <c r="R899" s="6">
        <f t="shared" si="182"/>
        <v>0.240955669836773</v>
      </c>
      <c r="S899" s="6">
        <f t="shared" si="183"/>
        <v>0.12413349041497</v>
      </c>
      <c r="T899" s="6">
        <f t="shared" si="184"/>
        <v>0.182453225780503</v>
      </c>
      <c r="U899" s="6">
        <f t="shared" si="185"/>
        <v>0.487993512901299</v>
      </c>
      <c r="V899" s="6">
        <f t="shared" si="186"/>
        <v>0.00247529691211401</v>
      </c>
      <c r="W899" s="12">
        <f t="shared" si="187"/>
        <v>0.58618926423768</v>
      </c>
      <c r="X899" s="12">
        <f t="shared" si="188"/>
        <v>0.545240509366766</v>
      </c>
      <c r="Y899" s="12">
        <f t="shared" si="189"/>
        <v>0.644365585660507</v>
      </c>
    </row>
    <row r="900" spans="1:25">
      <c r="A900" t="s">
        <v>42</v>
      </c>
      <c r="B900" s="6">
        <v>2017</v>
      </c>
      <c r="C900" s="6">
        <f t="shared" si="167"/>
        <v>0.0130075482879994</v>
      </c>
      <c r="D900" s="6">
        <f t="shared" si="168"/>
        <v>0.0103465753424658</v>
      </c>
      <c r="E900" s="6">
        <f t="shared" si="169"/>
        <v>0.0126011559949862</v>
      </c>
      <c r="F900" s="6">
        <f t="shared" si="170"/>
        <v>0.00220196054770138</v>
      </c>
      <c r="G900" s="6">
        <f t="shared" si="171"/>
        <v>0.00915739325670693</v>
      </c>
      <c r="H900" s="6">
        <f t="shared" si="172"/>
        <v>0.993976513723112</v>
      </c>
      <c r="I900" s="6">
        <f t="shared" si="173"/>
        <v>0.984698197934217</v>
      </c>
      <c r="J900" s="6">
        <f t="shared" si="174"/>
        <v>0.967122763387131</v>
      </c>
      <c r="K900" s="6">
        <f t="shared" si="175"/>
        <v>0.997317848390496</v>
      </c>
      <c r="L900" s="6">
        <f t="shared" si="176"/>
        <v>0.00512350964076231</v>
      </c>
      <c r="M900" s="6">
        <f t="shared" si="177"/>
        <v>0.00619804947790063</v>
      </c>
      <c r="N900" s="6">
        <f t="shared" si="178"/>
        <v>0.608393429686605</v>
      </c>
      <c r="O900" s="6">
        <f t="shared" si="179"/>
        <v>0.13661574004066</v>
      </c>
      <c r="P900" s="6">
        <f t="shared" si="180"/>
        <v>0.0656897163169642</v>
      </c>
      <c r="Q900" s="6">
        <f t="shared" si="181"/>
        <v>0.0013686330478909</v>
      </c>
      <c r="R900" s="6">
        <f t="shared" si="182"/>
        <v>0.335947456123675</v>
      </c>
      <c r="S900" s="6">
        <f t="shared" si="183"/>
        <v>0.137767566454683</v>
      </c>
      <c r="T900" s="6">
        <f t="shared" si="184"/>
        <v>0.223659526768312</v>
      </c>
      <c r="U900" s="6">
        <f t="shared" si="185"/>
        <v>0.502930746662375</v>
      </c>
      <c r="V900" s="6">
        <f t="shared" si="186"/>
        <v>0.00306912114014252</v>
      </c>
      <c r="W900" s="12">
        <f t="shared" si="187"/>
        <v>0.654299705160694</v>
      </c>
      <c r="X900" s="12">
        <f t="shared" si="188"/>
        <v>0.772599843430813</v>
      </c>
      <c r="Y900" s="12">
        <f t="shared" si="189"/>
        <v>0.687762317165395</v>
      </c>
    </row>
    <row r="901" spans="1:25">
      <c r="A901" t="s">
        <v>42</v>
      </c>
      <c r="B901" s="6">
        <v>2018</v>
      </c>
      <c r="C901" s="6">
        <f t="shared" si="167"/>
        <v>0.0128314798049597</v>
      </c>
      <c r="D901" s="6">
        <f t="shared" si="168"/>
        <v>0.00961141552511415</v>
      </c>
      <c r="E901" s="6">
        <f t="shared" si="169"/>
        <v>0.0126011559949862</v>
      </c>
      <c r="F901" s="6">
        <f t="shared" si="170"/>
        <v>0.0001</v>
      </c>
      <c r="G901" s="6">
        <f t="shared" si="171"/>
        <v>0.00965491204123028</v>
      </c>
      <c r="H901" s="6">
        <f t="shared" si="172"/>
        <v>0.994716165687167</v>
      </c>
      <c r="I901" s="6">
        <f t="shared" si="173"/>
        <v>0.98681037530828</v>
      </c>
      <c r="J901" s="6">
        <f t="shared" si="174"/>
        <v>0.969940267008724</v>
      </c>
      <c r="K901" s="6">
        <f t="shared" si="175"/>
        <v>0.998454386920336</v>
      </c>
      <c r="L901" s="6">
        <f t="shared" si="176"/>
        <v>0.00487698659529205</v>
      </c>
      <c r="M901" s="6">
        <f t="shared" si="177"/>
        <v>0.00456799635453704</v>
      </c>
      <c r="N901" s="6">
        <f t="shared" si="178"/>
        <v>0.674259953778894</v>
      </c>
      <c r="O901" s="6">
        <f t="shared" si="179"/>
        <v>0.133809484454783</v>
      </c>
      <c r="P901" s="6">
        <f t="shared" si="180"/>
        <v>0.0711344377643033</v>
      </c>
      <c r="Q901" s="6">
        <f t="shared" si="181"/>
        <v>0.00105147478591817</v>
      </c>
      <c r="R901" s="6">
        <f t="shared" si="182"/>
        <v>0.345763472179862</v>
      </c>
      <c r="S901" s="6">
        <f t="shared" si="183"/>
        <v>0.165630493663357</v>
      </c>
      <c r="T901" s="6">
        <f t="shared" si="184"/>
        <v>0.106935881564463</v>
      </c>
      <c r="U901" s="6">
        <f t="shared" si="185"/>
        <v>0.522975233383378</v>
      </c>
      <c r="V901" s="6">
        <f t="shared" si="186"/>
        <v>0.00306912114014252</v>
      </c>
      <c r="W901" s="12">
        <f t="shared" si="187"/>
        <v>0.741355083704755</v>
      </c>
      <c r="X901" s="12">
        <f t="shared" si="188"/>
        <v>0.781227797068768</v>
      </c>
      <c r="Y901" s="12">
        <f t="shared" si="189"/>
        <v>0.922037658395823</v>
      </c>
    </row>
    <row r="902" spans="1:25">
      <c r="A902" t="s">
        <v>42</v>
      </c>
      <c r="B902" s="6">
        <v>2019</v>
      </c>
      <c r="C902" s="6">
        <f t="shared" si="167"/>
        <v>0.0114596046593938</v>
      </c>
      <c r="D902" s="6">
        <f t="shared" si="168"/>
        <v>0.00959771689497717</v>
      </c>
      <c r="E902" s="6">
        <f t="shared" si="169"/>
        <v>0.0126011559949862</v>
      </c>
      <c r="F902" s="6">
        <f t="shared" si="170"/>
        <v>0.000406816853394474</v>
      </c>
      <c r="G902" s="6">
        <f t="shared" si="171"/>
        <v>0.0086598744721836</v>
      </c>
      <c r="H902" s="6">
        <f t="shared" si="172"/>
        <v>0.995892750570897</v>
      </c>
      <c r="I902" s="6">
        <f t="shared" si="173"/>
        <v>0.989288826215418</v>
      </c>
      <c r="J902" s="6">
        <f t="shared" si="174"/>
        <v>0.974943489747861</v>
      </c>
      <c r="K902" s="6">
        <f t="shared" si="175"/>
        <v>0.998122896515799</v>
      </c>
      <c r="L902" s="6">
        <f t="shared" si="176"/>
        <v>0.00449179281248871</v>
      </c>
      <c r="M902" s="6">
        <f t="shared" si="177"/>
        <v>0.00275089431456884</v>
      </c>
      <c r="N902" s="6">
        <f t="shared" si="178"/>
        <v>0.747121499280171</v>
      </c>
      <c r="O902" s="6">
        <f t="shared" si="179"/>
        <v>0.111943945410518</v>
      </c>
      <c r="P902" s="6">
        <f t="shared" si="180"/>
        <v>0.0836153842047721</v>
      </c>
      <c r="Q902" s="6">
        <f t="shared" si="181"/>
        <v>0.000417158261972724</v>
      </c>
      <c r="R902" s="6">
        <f t="shared" si="182"/>
        <v>0.384921158834215</v>
      </c>
      <c r="S902" s="6">
        <f t="shared" si="183"/>
        <v>0.191709095484284</v>
      </c>
      <c r="T902" s="6">
        <f t="shared" si="184"/>
        <v>0.447563550370221</v>
      </c>
      <c r="U902" s="6">
        <f t="shared" si="185"/>
        <v>0.547197525475973</v>
      </c>
      <c r="V902" s="6">
        <f t="shared" si="186"/>
        <v>0.00306912114014252</v>
      </c>
      <c r="W902" s="12">
        <f t="shared" si="187"/>
        <v>0.810058974263788</v>
      </c>
      <c r="X902" s="12">
        <f t="shared" si="188"/>
        <v>0.859639959417886</v>
      </c>
      <c r="Y902" s="12">
        <f t="shared" si="189"/>
        <v>0.968844734071572</v>
      </c>
    </row>
    <row r="903" spans="1:25">
      <c r="A903" t="s">
        <v>42</v>
      </c>
      <c r="B903" s="6">
        <v>2020</v>
      </c>
      <c r="C903" s="6">
        <f t="shared" si="167"/>
        <v>0.0110498954681771</v>
      </c>
      <c r="D903" s="6">
        <f t="shared" si="168"/>
        <v>0.00960228310502283</v>
      </c>
      <c r="E903" s="6">
        <f t="shared" si="169"/>
        <v>0.00865827372642326</v>
      </c>
      <c r="F903" s="6">
        <f t="shared" si="170"/>
        <v>0.000714802719651861</v>
      </c>
      <c r="G903" s="6">
        <f t="shared" si="171"/>
        <v>0.00808581433619513</v>
      </c>
      <c r="H903" s="6">
        <f t="shared" si="172"/>
        <v>0.996790929499697</v>
      </c>
      <c r="I903" s="6">
        <f t="shared" si="173"/>
        <v>0.990064105193759</v>
      </c>
      <c r="J903" s="6">
        <f t="shared" si="174"/>
        <v>0.976057089707018</v>
      </c>
      <c r="K903" s="6">
        <f t="shared" si="175"/>
        <v>0.998998978299217</v>
      </c>
      <c r="L903" s="6">
        <f t="shared" si="176"/>
        <v>0.00408369860366421</v>
      </c>
      <c r="M903" s="6">
        <f t="shared" si="177"/>
        <v>0.00257206301093609</v>
      </c>
      <c r="N903" s="6">
        <f t="shared" si="178"/>
        <v>0.791453094138205</v>
      </c>
      <c r="O903" s="6">
        <f t="shared" si="179"/>
        <v>0.147047741331965</v>
      </c>
      <c r="P903" s="6">
        <f t="shared" si="180"/>
        <v>0.0794003710872243</v>
      </c>
      <c r="Q903" s="6">
        <f t="shared" si="181"/>
        <v>0.000734316523945449</v>
      </c>
      <c r="R903" s="6">
        <f t="shared" si="182"/>
        <v>0.348650085670176</v>
      </c>
      <c r="S903" s="6">
        <f t="shared" si="183"/>
        <v>0.270356668344238</v>
      </c>
      <c r="T903" s="6">
        <f t="shared" si="184"/>
        <v>0.606932176358667</v>
      </c>
      <c r="U903" s="6">
        <f t="shared" si="185"/>
        <v>0.539779683649984</v>
      </c>
      <c r="V903" s="6">
        <f t="shared" si="186"/>
        <v>0.00306912114014252</v>
      </c>
      <c r="W903" s="12">
        <f t="shared" si="187"/>
        <v>0.846550485325569</v>
      </c>
      <c r="X903" s="12">
        <f t="shared" si="188"/>
        <v>0.956421504225907</v>
      </c>
      <c r="Y903" s="12">
        <f t="shared" si="189"/>
        <v>0.942960724130177</v>
      </c>
    </row>
    <row r="904" spans="1:25">
      <c r="A904" t="s">
        <v>42</v>
      </c>
      <c r="B904" s="32">
        <v>2021</v>
      </c>
      <c r="C904" s="6">
        <f t="shared" si="167"/>
        <v>0.0116536105711991</v>
      </c>
      <c r="D904" s="6">
        <f t="shared" si="168"/>
        <v>0.00238310502283105</v>
      </c>
      <c r="E904" s="6">
        <f t="shared" si="169"/>
        <v>0.00865121889798365</v>
      </c>
      <c r="F904" s="6">
        <f t="shared" si="170"/>
        <v>0.000761561348663743</v>
      </c>
      <c r="G904" s="6">
        <f t="shared" si="171"/>
        <v>0.00841749352587736</v>
      </c>
      <c r="H904" s="6">
        <f t="shared" si="172"/>
        <v>0.997212431337165</v>
      </c>
      <c r="I904" s="6">
        <f t="shared" si="173"/>
        <v>0.991651290503748</v>
      </c>
      <c r="J904" s="6">
        <f t="shared" si="174"/>
        <v>0.979732926821486</v>
      </c>
      <c r="K904" s="6">
        <f t="shared" si="175"/>
        <v>0.994263401091551</v>
      </c>
      <c r="L904" s="6">
        <f t="shared" si="176"/>
        <v>0.00319823188550288</v>
      </c>
      <c r="M904" s="6">
        <f t="shared" si="177"/>
        <v>0.00117528531340041</v>
      </c>
      <c r="N904" s="6">
        <f t="shared" si="178"/>
        <v>0.884695711702402</v>
      </c>
      <c r="O904" s="6">
        <f t="shared" si="179"/>
        <v>0.158258084381799</v>
      </c>
      <c r="P904" s="6">
        <f t="shared" si="180"/>
        <v>0.10428516006967</v>
      </c>
      <c r="Q904" s="6">
        <f t="shared" si="181"/>
        <v>0.0001</v>
      </c>
      <c r="R904" s="6">
        <f t="shared" si="182"/>
        <v>0.335386288691489</v>
      </c>
      <c r="S904" s="6">
        <f t="shared" si="183"/>
        <v>0.262258576199844</v>
      </c>
      <c r="T904" s="6">
        <f t="shared" si="184"/>
        <v>0.240008198845964</v>
      </c>
      <c r="U904" s="6">
        <f t="shared" si="185"/>
        <v>0.00371140689753454</v>
      </c>
      <c r="V904" s="6">
        <f t="shared" si="186"/>
        <v>0.00366294536817102</v>
      </c>
      <c r="W904" s="12">
        <f t="shared" si="187"/>
        <v>0.928816688898558</v>
      </c>
      <c r="X904" s="12">
        <f t="shared" si="188"/>
        <v>1.0001</v>
      </c>
      <c r="Y904" s="12">
        <f t="shared" si="189"/>
        <v>0.941434158276391</v>
      </c>
    </row>
    <row r="905" spans="1:25">
      <c r="A905" t="s">
        <v>42</v>
      </c>
      <c r="B905" s="32">
        <v>2022</v>
      </c>
      <c r="C905" s="6">
        <f t="shared" si="167"/>
        <v>0.0119707315841763</v>
      </c>
      <c r="D905" s="6">
        <f t="shared" si="168"/>
        <v>0.00055662100456621</v>
      </c>
      <c r="E905" s="6">
        <f t="shared" si="169"/>
        <v>0.0079787097086862</v>
      </c>
      <c r="F905" s="6">
        <f t="shared" si="170"/>
        <v>0.000569306775372293</v>
      </c>
      <c r="G905" s="6">
        <f t="shared" si="171"/>
        <v>0.00862160379645103</v>
      </c>
      <c r="H905" s="6">
        <f t="shared" si="172"/>
        <v>0.997265667165397</v>
      </c>
      <c r="I905" s="6">
        <f t="shared" si="173"/>
        <v>0.993995441115425</v>
      </c>
      <c r="J905" s="6">
        <f t="shared" si="174"/>
        <v>0.978813967542869</v>
      </c>
      <c r="K905" s="6">
        <f t="shared" si="175"/>
        <v>0.999188401387524</v>
      </c>
      <c r="L905" s="6">
        <f t="shared" si="176"/>
        <v>0.00357221990535271</v>
      </c>
      <c r="M905" s="6">
        <f t="shared" si="177"/>
        <v>0.000628776780267497</v>
      </c>
      <c r="N905" s="6">
        <f t="shared" si="178"/>
        <v>0.915920727694947</v>
      </c>
      <c r="O905" s="6">
        <f t="shared" si="179"/>
        <v>0.173000797894226</v>
      </c>
      <c r="P905" s="6">
        <f t="shared" si="180"/>
        <v>0.128287208265538</v>
      </c>
      <c r="Q905" s="6">
        <f t="shared" si="181"/>
        <v>0.000417158261972724</v>
      </c>
      <c r="R905" s="6">
        <f t="shared" si="182"/>
        <v>0.285984574428713</v>
      </c>
      <c r="S905" s="6">
        <f t="shared" si="183"/>
        <v>0.199075156700371</v>
      </c>
      <c r="T905" s="6">
        <f t="shared" si="184"/>
        <v>0.414435135401519</v>
      </c>
      <c r="U905" s="6">
        <f t="shared" si="185"/>
        <v>0.00110727941876265</v>
      </c>
      <c r="V905" s="6">
        <f t="shared" si="186"/>
        <v>0.00366294536817102</v>
      </c>
      <c r="W905" s="12">
        <f t="shared" si="187"/>
        <v>0.97722298584121</v>
      </c>
      <c r="X905" s="12">
        <f t="shared" si="188"/>
        <v>0.911058550551198</v>
      </c>
      <c r="Y905" s="12">
        <f t="shared" si="189"/>
        <v>0.979380212088242</v>
      </c>
    </row>
    <row r="906" spans="1:25">
      <c r="A906" t="s">
        <v>42</v>
      </c>
      <c r="B906" s="6">
        <v>2023</v>
      </c>
      <c r="C906" s="6">
        <f t="shared" si="167"/>
        <v>0.0122352638133086</v>
      </c>
      <c r="D906" s="6">
        <f t="shared" si="168"/>
        <v>0.0001</v>
      </c>
      <c r="E906" s="6">
        <f t="shared" si="169"/>
        <v>0.0081297750567952</v>
      </c>
      <c r="F906" s="6">
        <f t="shared" si="170"/>
        <v>0.000960112300655025</v>
      </c>
      <c r="G906" s="6">
        <f t="shared" si="171"/>
        <v>0.00942528798683489</v>
      </c>
      <c r="H906" s="6">
        <f t="shared" si="172"/>
        <v>0.997429330797307</v>
      </c>
      <c r="I906" s="6">
        <f t="shared" si="173"/>
        <v>0.993995441115425</v>
      </c>
      <c r="J906" s="6">
        <f t="shared" si="174"/>
        <v>0.978813967542869</v>
      </c>
      <c r="K906" s="6">
        <f t="shared" si="175"/>
        <v>1.0001</v>
      </c>
      <c r="L906" s="6">
        <f t="shared" si="176"/>
        <v>0.00325266596240337</v>
      </c>
      <c r="M906" s="6">
        <f t="shared" si="177"/>
        <v>0.0001</v>
      </c>
      <c r="N906" s="6">
        <f t="shared" si="178"/>
        <v>1.0001</v>
      </c>
      <c r="O906" s="6">
        <f t="shared" si="179"/>
        <v>0.175936580112281</v>
      </c>
      <c r="P906" s="6">
        <f t="shared" si="180"/>
        <v>0.149271330793518</v>
      </c>
      <c r="Q906" s="6">
        <f t="shared" si="181"/>
        <v>0.00168579130986362</v>
      </c>
      <c r="R906" s="6">
        <f t="shared" si="182"/>
        <v>0.000120024143073771</v>
      </c>
      <c r="S906" s="6">
        <f t="shared" si="183"/>
        <v>0.09050581964588</v>
      </c>
      <c r="T906" s="6">
        <f t="shared" si="184"/>
        <v>0.534221702265081</v>
      </c>
      <c r="U906" s="6">
        <f t="shared" si="185"/>
        <v>0.00425025031254812</v>
      </c>
      <c r="V906" s="6">
        <f t="shared" si="186"/>
        <v>0.00366294536817102</v>
      </c>
      <c r="W906" s="12">
        <f t="shared" si="187"/>
        <v>1.0001</v>
      </c>
      <c r="X906" s="12">
        <f t="shared" si="188"/>
        <v>0.949943202857603</v>
      </c>
      <c r="Y906" s="12">
        <f t="shared" si="189"/>
        <v>1.0001</v>
      </c>
    </row>
    <row r="907" spans="1:25">
      <c r="A907" t="s">
        <v>43</v>
      </c>
      <c r="B907" s="6">
        <v>2011</v>
      </c>
      <c r="C907" s="6">
        <f t="shared" si="167"/>
        <v>0.497922101633244</v>
      </c>
      <c r="D907" s="6">
        <f t="shared" si="168"/>
        <v>0.44420502283105</v>
      </c>
      <c r="E907" s="6">
        <f t="shared" si="169"/>
        <v>0.568884807334936</v>
      </c>
      <c r="F907" s="6">
        <f t="shared" si="170"/>
        <v>0.302696339858436</v>
      </c>
      <c r="G907" s="6">
        <f t="shared" si="171"/>
        <v>0.41839848575693</v>
      </c>
      <c r="H907" s="6">
        <f t="shared" si="172"/>
        <v>0.532570712789739</v>
      </c>
      <c r="I907" s="6">
        <f t="shared" si="173"/>
        <v>0.478160215368838</v>
      </c>
      <c r="J907" s="6">
        <f t="shared" si="174"/>
        <v>0.677471904096389</v>
      </c>
      <c r="K907" s="6">
        <f t="shared" si="175"/>
        <v>0.755803410799484</v>
      </c>
      <c r="L907" s="6">
        <f t="shared" si="176"/>
        <v>0.407107141778724</v>
      </c>
      <c r="M907" s="6">
        <f t="shared" si="177"/>
        <v>0.232932376497254</v>
      </c>
      <c r="N907" s="6">
        <f t="shared" si="178"/>
        <v>0.167136941358822</v>
      </c>
      <c r="O907" s="6">
        <f t="shared" si="179"/>
        <v>0.239199661577645</v>
      </c>
      <c r="P907" s="6">
        <f t="shared" si="180"/>
        <v>0.0859542024590213</v>
      </c>
      <c r="Q907" s="6">
        <f t="shared" si="181"/>
        <v>0.22242794164288</v>
      </c>
      <c r="R907" s="6">
        <f t="shared" si="182"/>
        <v>0.454829025742824</v>
      </c>
      <c r="S907" s="6">
        <f t="shared" si="183"/>
        <v>0.169748167635083</v>
      </c>
      <c r="T907" s="6">
        <f t="shared" si="184"/>
        <v>0.285990122737913</v>
      </c>
      <c r="U907" s="6">
        <f t="shared" si="185"/>
        <v>0.79872967146696</v>
      </c>
      <c r="V907" s="6">
        <f t="shared" si="186"/>
        <v>0.462095249406176</v>
      </c>
      <c r="W907" s="12">
        <f t="shared" si="187"/>
        <v>0.139451629919239</v>
      </c>
      <c r="X907" s="12">
        <f t="shared" si="188"/>
        <v>0.143888539316702</v>
      </c>
      <c r="Y907" s="12">
        <f t="shared" si="189"/>
        <v>0.0174230668301276</v>
      </c>
    </row>
    <row r="908" spans="1:25">
      <c r="A908" t="s">
        <v>43</v>
      </c>
      <c r="B908" s="6">
        <v>2012</v>
      </c>
      <c r="C908" s="6">
        <f t="shared" si="167"/>
        <v>0.49715401191272</v>
      </c>
      <c r="D908" s="6">
        <f t="shared" si="168"/>
        <v>0.428812328767123</v>
      </c>
      <c r="E908" s="6">
        <f t="shared" si="169"/>
        <v>0.58603064766239</v>
      </c>
      <c r="F908" s="6">
        <f t="shared" si="170"/>
        <v>0.310881692504365</v>
      </c>
      <c r="G908" s="6">
        <f t="shared" si="171"/>
        <v>0.434191517942568</v>
      </c>
      <c r="H908" s="6">
        <f t="shared" si="172"/>
        <v>0.541368397180743</v>
      </c>
      <c r="I908" s="6">
        <f t="shared" si="173"/>
        <v>0.495405594217762</v>
      </c>
      <c r="J908" s="6">
        <f t="shared" si="174"/>
        <v>0.657975927734063</v>
      </c>
      <c r="K908" s="6">
        <f t="shared" si="175"/>
        <v>0.835029617483751</v>
      </c>
      <c r="L908" s="6">
        <f t="shared" si="176"/>
        <v>0.453555717372226</v>
      </c>
      <c r="M908" s="6">
        <f t="shared" si="177"/>
        <v>0.236124206781571</v>
      </c>
      <c r="N908" s="6">
        <f t="shared" si="178"/>
        <v>0.20301914234048</v>
      </c>
      <c r="O908" s="6">
        <f t="shared" si="179"/>
        <v>0.227195434273658</v>
      </c>
      <c r="P908" s="6">
        <f t="shared" si="180"/>
        <v>0.115533432645791</v>
      </c>
      <c r="Q908" s="6">
        <f t="shared" si="181"/>
        <v>0.22940542340628</v>
      </c>
      <c r="R908" s="6">
        <f t="shared" si="182"/>
        <v>0.554849837418326</v>
      </c>
      <c r="S908" s="6">
        <f t="shared" si="183"/>
        <v>0.235539447316649</v>
      </c>
      <c r="T908" s="6">
        <f t="shared" si="184"/>
        <v>0.186417157565134</v>
      </c>
      <c r="U908" s="6">
        <f t="shared" si="185"/>
        <v>0.843365727934402</v>
      </c>
      <c r="V908" s="6">
        <f t="shared" si="186"/>
        <v>0.507819714964371</v>
      </c>
      <c r="W908" s="12">
        <f t="shared" si="187"/>
        <v>0.22552935127343</v>
      </c>
      <c r="X908" s="12">
        <f t="shared" si="188"/>
        <v>0.297341033732388</v>
      </c>
      <c r="Y908" s="12">
        <f t="shared" si="189"/>
        <v>0.218204442894448</v>
      </c>
    </row>
    <row r="909" spans="1:25">
      <c r="A909" t="s">
        <v>43</v>
      </c>
      <c r="B909" s="6">
        <v>2013</v>
      </c>
      <c r="C909" s="6">
        <f t="shared" si="167"/>
        <v>0.499261707415177</v>
      </c>
      <c r="D909" s="6">
        <f t="shared" si="168"/>
        <v>0.415456164383562</v>
      </c>
      <c r="E909" s="6">
        <f t="shared" si="169"/>
        <v>0.563876784001244</v>
      </c>
      <c r="F909" s="6">
        <f t="shared" si="170"/>
        <v>0.325285439379141</v>
      </c>
      <c r="G909" s="6">
        <f t="shared" si="171"/>
        <v>0.433094425238235</v>
      </c>
      <c r="H909" s="6">
        <f t="shared" si="172"/>
        <v>0.547158566460446</v>
      </c>
      <c r="I909" s="6">
        <f t="shared" si="173"/>
        <v>0.510776873489122</v>
      </c>
      <c r="J909" s="6">
        <f t="shared" si="174"/>
        <v>0.644268118494694</v>
      </c>
      <c r="K909" s="6">
        <f t="shared" si="175"/>
        <v>0.884847889708407</v>
      </c>
      <c r="L909" s="6">
        <f t="shared" si="176"/>
        <v>0.481944538998735</v>
      </c>
      <c r="M909" s="6">
        <f t="shared" si="177"/>
        <v>0.227582845726298</v>
      </c>
      <c r="N909" s="6">
        <f t="shared" si="178"/>
        <v>0.238875510204082</v>
      </c>
      <c r="O909" s="6">
        <f t="shared" si="179"/>
        <v>0.243735484134104</v>
      </c>
      <c r="P909" s="6">
        <f t="shared" si="180"/>
        <v>0.15345866558853</v>
      </c>
      <c r="Q909" s="6">
        <f t="shared" si="181"/>
        <v>0.182466000634317</v>
      </c>
      <c r="R909" s="6">
        <f t="shared" si="182"/>
        <v>0.638899373745091</v>
      </c>
      <c r="S909" s="6">
        <f t="shared" si="183"/>
        <v>0.311258896463376</v>
      </c>
      <c r="T909" s="6">
        <f t="shared" si="184"/>
        <v>0.235565826060122</v>
      </c>
      <c r="U909" s="6">
        <f t="shared" si="185"/>
        <v>0.895908043386512</v>
      </c>
      <c r="V909" s="6">
        <f t="shared" si="186"/>
        <v>0.549387410926366</v>
      </c>
      <c r="W909" s="12">
        <f t="shared" si="187"/>
        <v>0.307302110319335</v>
      </c>
      <c r="X909" s="12">
        <f t="shared" si="188"/>
        <v>0.429382013667986</v>
      </c>
      <c r="Y909" s="12">
        <f t="shared" si="189"/>
        <v>0.461877988121188</v>
      </c>
    </row>
    <row r="910" spans="1:25">
      <c r="A910" t="s">
        <v>43</v>
      </c>
      <c r="B910" s="6">
        <v>2014</v>
      </c>
      <c r="C910" s="6">
        <f t="shared" si="167"/>
        <v>0.498932441607029</v>
      </c>
      <c r="D910" s="6">
        <f t="shared" si="168"/>
        <v>0.397529223744292</v>
      </c>
      <c r="E910" s="6">
        <f t="shared" si="169"/>
        <v>0.580020623978104</v>
      </c>
      <c r="F910" s="6">
        <f t="shared" si="170"/>
        <v>0.343715115713418</v>
      </c>
      <c r="G910" s="6">
        <f t="shared" si="171"/>
        <v>0.441718084169973</v>
      </c>
      <c r="H910" s="6">
        <f t="shared" si="172"/>
        <v>0.55168389293633</v>
      </c>
      <c r="I910" s="6">
        <f t="shared" si="173"/>
        <v>0.520702886235441</v>
      </c>
      <c r="J910" s="6">
        <f t="shared" si="174"/>
        <v>0.6346956260091</v>
      </c>
      <c r="K910" s="6">
        <f t="shared" si="175"/>
        <v>0.868983706062723</v>
      </c>
      <c r="L910" s="6">
        <f t="shared" si="176"/>
        <v>0.50514071138072</v>
      </c>
      <c r="M910" s="6">
        <f t="shared" si="177"/>
        <v>0.207597674812948</v>
      </c>
      <c r="N910" s="6">
        <f t="shared" si="178"/>
        <v>0.276009112813366</v>
      </c>
      <c r="O910" s="6">
        <f t="shared" si="179"/>
        <v>0.23250406246383</v>
      </c>
      <c r="P910" s="6">
        <f t="shared" si="180"/>
        <v>0.158085888009553</v>
      </c>
      <c r="Q910" s="6">
        <f t="shared" si="181"/>
        <v>0.221476466856962</v>
      </c>
      <c r="R910" s="6">
        <f t="shared" si="182"/>
        <v>0.661684919641953</v>
      </c>
      <c r="S910" s="6">
        <f t="shared" si="183"/>
        <v>0.337566257949398</v>
      </c>
      <c r="T910" s="6">
        <f t="shared" si="184"/>
        <v>0.401737638295219</v>
      </c>
      <c r="U910" s="6">
        <f t="shared" si="185"/>
        <v>0.912386267664761</v>
      </c>
      <c r="V910" s="6">
        <f t="shared" si="186"/>
        <v>0.587985985748218</v>
      </c>
      <c r="W910" s="12">
        <f t="shared" si="187"/>
        <v>0.411697446295286</v>
      </c>
      <c r="X910" s="12">
        <f t="shared" si="188"/>
        <v>0.38572554299496</v>
      </c>
      <c r="Y910" s="12">
        <f t="shared" si="189"/>
        <v>0.508158063342636</v>
      </c>
    </row>
    <row r="911" spans="1:25">
      <c r="A911" t="s">
        <v>43</v>
      </c>
      <c r="B911" s="6">
        <v>2015</v>
      </c>
      <c r="C911" s="6">
        <f t="shared" si="167"/>
        <v>0.503297546685988</v>
      </c>
      <c r="D911" s="6">
        <f t="shared" si="168"/>
        <v>0.377127397260274</v>
      </c>
      <c r="E911" s="6">
        <f t="shared" si="169"/>
        <v>0.589524674139775</v>
      </c>
      <c r="F911" s="6">
        <f t="shared" si="170"/>
        <v>0.356952112330823</v>
      </c>
      <c r="G911" s="6">
        <f t="shared" si="171"/>
        <v>0.454998008649173</v>
      </c>
      <c r="H911" s="6">
        <f t="shared" si="172"/>
        <v>0.556771371769466</v>
      </c>
      <c r="I911" s="6">
        <f t="shared" si="173"/>
        <v>0.529438509999268</v>
      </c>
      <c r="J911" s="6">
        <f t="shared" si="174"/>
        <v>0.655764681969891</v>
      </c>
      <c r="K911" s="6">
        <f t="shared" si="175"/>
        <v>0.854445484035185</v>
      </c>
      <c r="L911" s="6">
        <f t="shared" si="176"/>
        <v>0.552892058636276</v>
      </c>
      <c r="M911" s="6">
        <f t="shared" si="177"/>
        <v>0.211501270199262</v>
      </c>
      <c r="N911" s="6">
        <f t="shared" si="178"/>
        <v>0.309547176595355</v>
      </c>
      <c r="O911" s="6">
        <f t="shared" si="179"/>
        <v>0.229678590429902</v>
      </c>
      <c r="P911" s="6">
        <f t="shared" si="180"/>
        <v>0.161301515981266</v>
      </c>
      <c r="Q911" s="6">
        <f t="shared" si="181"/>
        <v>0.21893920076118</v>
      </c>
      <c r="R911" s="6">
        <f t="shared" si="182"/>
        <v>0.74208524919025</v>
      </c>
      <c r="S911" s="6">
        <f t="shared" si="183"/>
        <v>0.367991293407146</v>
      </c>
      <c r="T911" s="6">
        <f t="shared" si="184"/>
        <v>0.366408084928859</v>
      </c>
      <c r="U911" s="6">
        <f t="shared" si="185"/>
        <v>0.913014104453107</v>
      </c>
      <c r="V911" s="6">
        <f t="shared" si="186"/>
        <v>0.628959857482185</v>
      </c>
      <c r="W911" s="12">
        <f t="shared" si="187"/>
        <v>0.460687917363588</v>
      </c>
      <c r="X911" s="12">
        <f t="shared" si="188"/>
        <v>0.420511812581239</v>
      </c>
      <c r="Y911" s="12">
        <f t="shared" si="189"/>
        <v>0.799688445101315</v>
      </c>
    </row>
    <row r="912" spans="1:25">
      <c r="A912" t="s">
        <v>43</v>
      </c>
      <c r="B912" s="6">
        <v>2016</v>
      </c>
      <c r="C912" s="6">
        <f t="shared" si="167"/>
        <v>0.498820714686101</v>
      </c>
      <c r="D912" s="6">
        <f t="shared" si="168"/>
        <v>0.363040639269406</v>
      </c>
      <c r="E912" s="6">
        <f t="shared" si="169"/>
        <v>0.60510168932468</v>
      </c>
      <c r="F912" s="6">
        <f t="shared" si="170"/>
        <v>0.363065672502932</v>
      </c>
      <c r="G912" s="6">
        <f t="shared" si="171"/>
        <v>0.448326154179796</v>
      </c>
      <c r="H912" s="6">
        <f t="shared" si="172"/>
        <v>0.56726956704116</v>
      </c>
      <c r="I912" s="6">
        <f t="shared" si="173"/>
        <v>0.541134844822113</v>
      </c>
      <c r="J912" s="6">
        <f t="shared" si="174"/>
        <v>0.653537482051577</v>
      </c>
      <c r="K912" s="6">
        <f t="shared" si="175"/>
        <v>0.928888757739709</v>
      </c>
      <c r="L912" s="6">
        <f t="shared" si="176"/>
        <v>0.56950073690433</v>
      </c>
      <c r="M912" s="6">
        <f t="shared" si="177"/>
        <v>0.195440628890203</v>
      </c>
      <c r="N912" s="6">
        <f t="shared" si="178"/>
        <v>0.344394593851718</v>
      </c>
      <c r="O912" s="6">
        <f t="shared" si="179"/>
        <v>0.21651172026006</v>
      </c>
      <c r="P912" s="6">
        <f t="shared" si="180"/>
        <v>0.165476000126529</v>
      </c>
      <c r="Q912" s="6">
        <f t="shared" si="181"/>
        <v>0.224330891214716</v>
      </c>
      <c r="R912" s="6">
        <f t="shared" si="182"/>
        <v>0.725179602111545</v>
      </c>
      <c r="S912" s="6">
        <f t="shared" si="183"/>
        <v>0.449017966784097</v>
      </c>
      <c r="T912" s="6">
        <f t="shared" si="184"/>
        <v>0.319605940099633</v>
      </c>
      <c r="U912" s="6">
        <f t="shared" si="185"/>
        <v>0.92949731156301</v>
      </c>
      <c r="V912" s="6">
        <f t="shared" si="186"/>
        <v>0.669339904988123</v>
      </c>
      <c r="W912" s="12">
        <f t="shared" si="187"/>
        <v>0.497880664531947</v>
      </c>
      <c r="X912" s="12">
        <f t="shared" si="188"/>
        <v>0.488887823206316</v>
      </c>
      <c r="Y912" s="12">
        <f t="shared" si="189"/>
        <v>0.671756820379887</v>
      </c>
    </row>
    <row r="913" spans="1:25">
      <c r="A913" t="s">
        <v>43</v>
      </c>
      <c r="B913" s="6">
        <v>2017</v>
      </c>
      <c r="C913" s="6">
        <f t="shared" si="167"/>
        <v>0.490899867487732</v>
      </c>
      <c r="D913" s="6">
        <f t="shared" si="168"/>
        <v>0.342520091324201</v>
      </c>
      <c r="E913" s="6">
        <f t="shared" si="169"/>
        <v>0.617035084996113</v>
      </c>
      <c r="F913" s="6">
        <f t="shared" si="170"/>
        <v>0.369465829376916</v>
      </c>
      <c r="G913" s="6">
        <f t="shared" si="171"/>
        <v>0.45705186824682</v>
      </c>
      <c r="H913" s="6">
        <f t="shared" si="172"/>
        <v>0.579453797770344</v>
      </c>
      <c r="I913" s="6">
        <f t="shared" si="173"/>
        <v>0.559552298976876</v>
      </c>
      <c r="J913" s="6">
        <f t="shared" si="174"/>
        <v>0.649887171583737</v>
      </c>
      <c r="K913" s="6">
        <f t="shared" si="175"/>
        <v>0.978707029964365</v>
      </c>
      <c r="L913" s="6">
        <f t="shared" si="176"/>
        <v>0.563496606145482</v>
      </c>
      <c r="M913" s="6">
        <f t="shared" si="177"/>
        <v>0.173933143386045</v>
      </c>
      <c r="N913" s="6">
        <f t="shared" si="178"/>
        <v>0.3844976585721</v>
      </c>
      <c r="O913" s="6">
        <f t="shared" si="179"/>
        <v>0.203557895641663</v>
      </c>
      <c r="P913" s="6">
        <f t="shared" si="180"/>
        <v>0.171556334480666</v>
      </c>
      <c r="Q913" s="6">
        <f t="shared" si="181"/>
        <v>0.240188804313352</v>
      </c>
      <c r="R913" s="6">
        <f t="shared" si="182"/>
        <v>0.675594485855003</v>
      </c>
      <c r="S913" s="6">
        <f t="shared" si="183"/>
        <v>0.511835370819417</v>
      </c>
      <c r="T913" s="6">
        <f t="shared" si="184"/>
        <v>0.593723814971121</v>
      </c>
      <c r="U913" s="6">
        <f t="shared" si="185"/>
        <v>0.938827115722777</v>
      </c>
      <c r="V913" s="6">
        <f t="shared" si="186"/>
        <v>0.702000237529691</v>
      </c>
      <c r="W913" s="12">
        <f t="shared" si="187"/>
        <v>0.582050281698262</v>
      </c>
      <c r="X913" s="12">
        <f t="shared" si="188"/>
        <v>0.639408525484303</v>
      </c>
      <c r="Y913" s="12">
        <f t="shared" si="189"/>
        <v>0.675790601516719</v>
      </c>
    </row>
    <row r="914" spans="1:25">
      <c r="A914" t="s">
        <v>43</v>
      </c>
      <c r="B914" s="6">
        <v>2018</v>
      </c>
      <c r="C914" s="6">
        <f t="shared" si="167"/>
        <v>0.488522647218964</v>
      </c>
      <c r="D914" s="6">
        <f t="shared" si="168"/>
        <v>0.327917351598173</v>
      </c>
      <c r="E914" s="6">
        <f t="shared" si="169"/>
        <v>0.62438851671772</v>
      </c>
      <c r="F914" s="6">
        <f t="shared" si="170"/>
        <v>0.371449282188392</v>
      </c>
      <c r="G914" s="6">
        <f t="shared" si="171"/>
        <v>0.463366529742693</v>
      </c>
      <c r="H914" s="6">
        <f t="shared" si="172"/>
        <v>0.595475561566313</v>
      </c>
      <c r="I914" s="6">
        <f t="shared" si="173"/>
        <v>0.581327260518155</v>
      </c>
      <c r="J914" s="6">
        <f t="shared" si="174"/>
        <v>0.646763348202605</v>
      </c>
      <c r="K914" s="6">
        <f t="shared" si="175"/>
        <v>0.910206905655463</v>
      </c>
      <c r="L914" s="6">
        <f t="shared" si="176"/>
        <v>0.566037577909818</v>
      </c>
      <c r="M914" s="6">
        <f t="shared" si="177"/>
        <v>0.164758540933647</v>
      </c>
      <c r="N914" s="6">
        <f t="shared" si="178"/>
        <v>0.428079106337535</v>
      </c>
      <c r="O914" s="6">
        <f t="shared" si="179"/>
        <v>0.197636943794357</v>
      </c>
      <c r="P914" s="6">
        <f t="shared" si="180"/>
        <v>0.184719353869331</v>
      </c>
      <c r="Q914" s="6">
        <f t="shared" si="181"/>
        <v>0.232577006026007</v>
      </c>
      <c r="R914" s="6">
        <f t="shared" si="182"/>
        <v>0.733311895170819</v>
      </c>
      <c r="S914" s="6">
        <f t="shared" si="183"/>
        <v>0.617979855423892</v>
      </c>
      <c r="T914" s="6">
        <f t="shared" si="184"/>
        <v>0.0145469560569705</v>
      </c>
      <c r="U914" s="6">
        <f t="shared" si="185"/>
        <v>0.961322507849205</v>
      </c>
      <c r="V914" s="6">
        <f t="shared" si="186"/>
        <v>0.727534679334917</v>
      </c>
      <c r="W914" s="12">
        <f t="shared" si="187"/>
        <v>0.667349763322671</v>
      </c>
      <c r="X914" s="12">
        <f t="shared" si="188"/>
        <v>0.64765524700489</v>
      </c>
      <c r="Y914" s="12">
        <f t="shared" si="189"/>
        <v>0.854616785630534</v>
      </c>
    </row>
    <row r="915" spans="1:25">
      <c r="A915" t="s">
        <v>43</v>
      </c>
      <c r="B915" s="6">
        <v>2019</v>
      </c>
      <c r="C915" s="6">
        <f t="shared" si="167"/>
        <v>0.483422773330604</v>
      </c>
      <c r="D915" s="6">
        <f t="shared" si="168"/>
        <v>0.313369406392694</v>
      </c>
      <c r="E915" s="6">
        <f t="shared" si="169"/>
        <v>0.628317135963568</v>
      </c>
      <c r="F915" s="6">
        <f t="shared" si="170"/>
        <v>0.378557121739491</v>
      </c>
      <c r="G915" s="6">
        <f t="shared" si="171"/>
        <v>0.469221943129776</v>
      </c>
      <c r="H915" s="6">
        <f t="shared" si="172"/>
        <v>0.604245138339455</v>
      </c>
      <c r="I915" s="6">
        <f t="shared" si="173"/>
        <v>0.594781708299758</v>
      </c>
      <c r="J915" s="6">
        <f t="shared" si="174"/>
        <v>0.652861025915928</v>
      </c>
      <c r="K915" s="6">
        <f t="shared" si="175"/>
        <v>0.947097052103188</v>
      </c>
      <c r="L915" s="6">
        <f t="shared" si="176"/>
        <v>0.591294821151168</v>
      </c>
      <c r="M915" s="6">
        <f t="shared" si="177"/>
        <v>0.158558778384753</v>
      </c>
      <c r="N915" s="6">
        <f t="shared" si="178"/>
        <v>0.475362639590571</v>
      </c>
      <c r="O915" s="6">
        <f t="shared" si="179"/>
        <v>0.191760185893837</v>
      </c>
      <c r="P915" s="6">
        <f t="shared" si="180"/>
        <v>0.345265486713417</v>
      </c>
      <c r="Q915" s="6">
        <f t="shared" si="181"/>
        <v>0.217036251189344</v>
      </c>
      <c r="R915" s="6">
        <f t="shared" si="182"/>
        <v>0.759572662400801</v>
      </c>
      <c r="S915" s="6">
        <f t="shared" si="183"/>
        <v>0.790830658370316</v>
      </c>
      <c r="T915" s="6">
        <f t="shared" si="184"/>
        <v>0.0666172175785943</v>
      </c>
      <c r="U915" s="6">
        <f t="shared" si="185"/>
        <v>0.969277847725661</v>
      </c>
      <c r="V915" s="6">
        <f t="shared" si="186"/>
        <v>0.752475296912114</v>
      </c>
      <c r="W915" s="12">
        <f t="shared" si="187"/>
        <v>0.730950670007921</v>
      </c>
      <c r="X915" s="12">
        <f t="shared" si="188"/>
        <v>0.711969613101643</v>
      </c>
      <c r="Y915" s="12">
        <f t="shared" si="189"/>
        <v>0.88508415648727</v>
      </c>
    </row>
    <row r="916" spans="1:25">
      <c r="A916" t="s">
        <v>43</v>
      </c>
      <c r="B916" s="6">
        <v>2020</v>
      </c>
      <c r="C916" s="6">
        <f t="shared" si="167"/>
        <v>0.485773836355532</v>
      </c>
      <c r="D916" s="6">
        <f t="shared" si="168"/>
        <v>0.299291780821918</v>
      </c>
      <c r="E916" s="6">
        <f t="shared" si="169"/>
        <v>0.631275562933134</v>
      </c>
      <c r="F916" s="6">
        <f t="shared" si="170"/>
        <v>0.386241141333655</v>
      </c>
      <c r="G916" s="6">
        <f t="shared" si="171"/>
        <v>0.472143271377362</v>
      </c>
      <c r="H916" s="6">
        <f t="shared" si="172"/>
        <v>0.611918518015954</v>
      </c>
      <c r="I916" s="6">
        <f t="shared" si="173"/>
        <v>0.605116726491344</v>
      </c>
      <c r="J916" s="6">
        <f t="shared" si="174"/>
        <v>0.660445630795346</v>
      </c>
      <c r="K916" s="6">
        <f t="shared" si="175"/>
        <v>0.967980947588999</v>
      </c>
      <c r="L916" s="6">
        <f t="shared" si="176"/>
        <v>0.627831324950526</v>
      </c>
      <c r="M916" s="6">
        <f t="shared" si="177"/>
        <v>0.162587622661612</v>
      </c>
      <c r="N916" s="6">
        <f t="shared" si="178"/>
        <v>0.51470806014689</v>
      </c>
      <c r="O916" s="6">
        <f t="shared" si="179"/>
        <v>0.191837483222473</v>
      </c>
      <c r="P916" s="6">
        <f t="shared" si="180"/>
        <v>0.439085114993545</v>
      </c>
      <c r="Q916" s="6">
        <f t="shared" si="181"/>
        <v>0.187857691087853</v>
      </c>
      <c r="R916" s="6">
        <f t="shared" si="182"/>
        <v>0.802888196581674</v>
      </c>
      <c r="S916" s="6">
        <f t="shared" si="183"/>
        <v>0.987472466486709</v>
      </c>
      <c r="T916" s="6">
        <f t="shared" si="184"/>
        <v>0.551158473549946</v>
      </c>
      <c r="U916" s="6">
        <f t="shared" si="185"/>
        <v>1.0001</v>
      </c>
      <c r="V916" s="6">
        <f t="shared" si="186"/>
        <v>0.761382660332542</v>
      </c>
      <c r="W916" s="12">
        <f t="shared" si="187"/>
        <v>0.77531398859934</v>
      </c>
      <c r="X916" s="12">
        <f t="shared" si="188"/>
        <v>0.77052861124002</v>
      </c>
      <c r="Y916" s="12">
        <f t="shared" si="189"/>
        <v>0.882487992927761</v>
      </c>
    </row>
    <row r="917" spans="1:25">
      <c r="A917" t="s">
        <v>43</v>
      </c>
      <c r="B917" s="32">
        <v>2021</v>
      </c>
      <c r="C917" s="6">
        <f t="shared" si="167"/>
        <v>0.488142731522791</v>
      </c>
      <c r="D917" s="6">
        <f t="shared" si="168"/>
        <v>0.278638812785388</v>
      </c>
      <c r="E917" s="6">
        <f t="shared" si="169"/>
        <v>0.631270501860558</v>
      </c>
      <c r="F917" s="6">
        <f t="shared" si="170"/>
        <v>0.381293860118183</v>
      </c>
      <c r="G917" s="6">
        <f t="shared" si="171"/>
        <v>0.474311943002207</v>
      </c>
      <c r="H917" s="6">
        <f t="shared" si="172"/>
        <v>0.619219332623065</v>
      </c>
      <c r="I917" s="6">
        <f t="shared" si="173"/>
        <v>0.618278155446487</v>
      </c>
      <c r="J917" s="6">
        <f t="shared" si="174"/>
        <v>0.679593806597362</v>
      </c>
      <c r="K917" s="6">
        <f t="shared" si="175"/>
        <v>0.9793463328874</v>
      </c>
      <c r="L917" s="6">
        <f t="shared" si="176"/>
        <v>0.654425036078942</v>
      </c>
      <c r="M917" s="6">
        <f t="shared" si="177"/>
        <v>0.148767484985415</v>
      </c>
      <c r="N917" s="6">
        <f t="shared" si="178"/>
        <v>0.581675820201498</v>
      </c>
      <c r="O917" s="6">
        <f t="shared" si="179"/>
        <v>0.193545038466905</v>
      </c>
      <c r="P917" s="6">
        <f t="shared" si="180"/>
        <v>0.523477308915781</v>
      </c>
      <c r="Q917" s="6">
        <f t="shared" si="181"/>
        <v>0.185637583254044</v>
      </c>
      <c r="R917" s="6">
        <f t="shared" si="182"/>
        <v>0.813887828633723</v>
      </c>
      <c r="S917" s="6">
        <f t="shared" si="183"/>
        <v>0.807392858123256</v>
      </c>
      <c r="T917" s="6">
        <f t="shared" si="184"/>
        <v>0.304611405692692</v>
      </c>
      <c r="U917" s="6">
        <f t="shared" si="185"/>
        <v>0.257289154767249</v>
      </c>
      <c r="V917" s="6">
        <f t="shared" si="186"/>
        <v>0.762570308788599</v>
      </c>
      <c r="W917" s="12">
        <f t="shared" si="187"/>
        <v>0.853981321293306</v>
      </c>
      <c r="X917" s="12">
        <f t="shared" si="188"/>
        <v>0.837983534710607</v>
      </c>
      <c r="Y917" s="12">
        <f t="shared" si="189"/>
        <v>0.901953408288737</v>
      </c>
    </row>
    <row r="918" spans="1:25">
      <c r="A918" t="s">
        <v>43</v>
      </c>
      <c r="B918" s="32">
        <v>2022</v>
      </c>
      <c r="C918" s="6">
        <f t="shared" si="167"/>
        <v>0.489443548390701</v>
      </c>
      <c r="D918" s="6">
        <f t="shared" si="168"/>
        <v>0.276812328767123</v>
      </c>
      <c r="E918" s="6">
        <f t="shared" si="169"/>
        <v>0.574070719701391</v>
      </c>
      <c r="F918" s="6">
        <f t="shared" si="170"/>
        <v>0.390030501808199</v>
      </c>
      <c r="G918" s="6">
        <f t="shared" si="171"/>
        <v>0.477246028141704</v>
      </c>
      <c r="H918" s="6">
        <f t="shared" si="172"/>
        <v>0.626833122744314</v>
      </c>
      <c r="I918" s="6">
        <f t="shared" si="173"/>
        <v>0.6338264669255</v>
      </c>
      <c r="J918" s="6">
        <f t="shared" si="174"/>
        <v>0.691639192975067</v>
      </c>
      <c r="K918" s="6">
        <f t="shared" si="175"/>
        <v>0.98147734263085</v>
      </c>
      <c r="L918" s="6">
        <f t="shared" si="176"/>
        <v>0.691338384801492</v>
      </c>
      <c r="M918" s="6">
        <f t="shared" si="177"/>
        <v>0.147912132827857</v>
      </c>
      <c r="N918" s="6">
        <f t="shared" si="178"/>
        <v>0.625481004172433</v>
      </c>
      <c r="O918" s="6">
        <f t="shared" si="179"/>
        <v>0.2289862692336</v>
      </c>
      <c r="P918" s="6">
        <f t="shared" si="180"/>
        <v>0.633424502630429</v>
      </c>
      <c r="Q918" s="6">
        <f t="shared" si="181"/>
        <v>0.166925245797653</v>
      </c>
      <c r="R918" s="6">
        <f t="shared" si="182"/>
        <v>0.815474590608661</v>
      </c>
      <c r="S918" s="6">
        <f t="shared" si="183"/>
        <v>0.662770997849659</v>
      </c>
      <c r="T918" s="6">
        <f t="shared" si="184"/>
        <v>0.759585844706675</v>
      </c>
      <c r="U918" s="6">
        <f t="shared" si="185"/>
        <v>0.268148488931387</v>
      </c>
      <c r="V918" s="6">
        <f t="shared" si="186"/>
        <v>0.754850593824228</v>
      </c>
      <c r="W918" s="12">
        <f t="shared" si="187"/>
        <v>0.910185147288695</v>
      </c>
      <c r="X918" s="12">
        <f t="shared" si="188"/>
        <v>0.784347869922208</v>
      </c>
      <c r="Y918" s="12">
        <f t="shared" si="189"/>
        <v>0.968191524122501</v>
      </c>
    </row>
    <row r="919" spans="1:25">
      <c r="A919" t="s">
        <v>43</v>
      </c>
      <c r="B919" s="6">
        <v>2023</v>
      </c>
      <c r="C919" s="6">
        <f t="shared" ref="C919:C982" si="190">C528+0.0001</f>
        <v>0.493105695636597</v>
      </c>
      <c r="D919" s="6">
        <f t="shared" ref="D919:D982" si="191">D528+0.0001</f>
        <v>0.274072602739726</v>
      </c>
      <c r="E919" s="6">
        <f t="shared" ref="E919:E982" si="192">E528+0.0001</f>
        <v>0.57483187434369</v>
      </c>
      <c r="F919" s="6">
        <f t="shared" ref="F919:F982" si="193">F528+0.0001</f>
        <v>0.397280539137419</v>
      </c>
      <c r="G919" s="6">
        <f t="shared" ref="G919:G982" si="194">G528+0.0001</f>
        <v>0.480894499228208</v>
      </c>
      <c r="H919" s="6">
        <f t="shared" ref="H919:H982" si="195">H528+0.0001</f>
        <v>0.63119025604567</v>
      </c>
      <c r="I919" s="6">
        <f t="shared" ref="I919:I982" si="196">I528+0.0001</f>
        <v>0.639931025810075</v>
      </c>
      <c r="J919" s="6">
        <f t="shared" ref="J919:J982" si="197">J528+0.0001</f>
        <v>0.698020854632129</v>
      </c>
      <c r="K919" s="6">
        <f t="shared" ref="K919:K982" si="198">K528+0.0001</f>
        <v>0.993164747179372</v>
      </c>
      <c r="L919" s="6">
        <f t="shared" ref="L919:L982" si="199">L528+0.0001</f>
        <v>0.707735455654093</v>
      </c>
      <c r="M919" s="6">
        <f t="shared" ref="M919:M982" si="200">M528+0.0001</f>
        <v>0.144922497556776</v>
      </c>
      <c r="N919" s="6">
        <f t="shared" ref="N919:N982" si="201">N528+0.0001</f>
        <v>0.677186024283131</v>
      </c>
      <c r="O919" s="6">
        <f t="shared" ref="O919:O982" si="202">O528+0.0001</f>
        <v>0.231370264398025</v>
      </c>
      <c r="P919" s="6">
        <f t="shared" ref="P919:P982" si="203">P528+0.0001</f>
        <v>0.732608782924847</v>
      </c>
      <c r="Q919" s="6">
        <f t="shared" ref="Q919:Q982" si="204">Q528+0.0001</f>
        <v>0.204032762448462</v>
      </c>
      <c r="R919" s="6">
        <f t="shared" ref="R919:R982" si="205">R528+0.0001</f>
        <v>0.000178044794675307</v>
      </c>
      <c r="S919" s="6">
        <f t="shared" ref="S919:S982" si="206">S528+0.0001</f>
        <v>0.250637585212975</v>
      </c>
      <c r="T919" s="6">
        <f t="shared" ref="T919:T982" si="207">T528+0.0001</f>
        <v>0.673757015046676</v>
      </c>
      <c r="U919" s="6">
        <f t="shared" ref="U919:U982" si="208">U528+0.0001</f>
        <v>0.30227341151064</v>
      </c>
      <c r="V919" s="6">
        <f t="shared" ref="V919:V982" si="209">V528+0.0001</f>
        <v>0.748318527315915</v>
      </c>
      <c r="W919" s="12">
        <f t="shared" ref="W919:W982" si="210">W528+0.0001</f>
        <v>0.944337683791033</v>
      </c>
      <c r="X919" s="12">
        <f t="shared" ref="X919:X982" si="211">X528+0.0001</f>
        <v>0.823642470791591</v>
      </c>
      <c r="Y919" s="12">
        <f t="shared" ref="Y919:Y982" si="212">Y528+0.0001</f>
        <v>0.969488881356253</v>
      </c>
    </row>
    <row r="920" spans="1:25">
      <c r="A920" t="s">
        <v>44</v>
      </c>
      <c r="B920" s="6">
        <v>2011</v>
      </c>
      <c r="C920" s="6">
        <f t="shared" si="190"/>
        <v>0.156133743022246</v>
      </c>
      <c r="D920" s="6">
        <f t="shared" si="191"/>
        <v>0.235611415525114</v>
      </c>
      <c r="E920" s="6">
        <f t="shared" si="192"/>
        <v>0.206769818845809</v>
      </c>
      <c r="F920" s="6">
        <f t="shared" si="193"/>
        <v>0.178640521379736</v>
      </c>
      <c r="G920" s="6">
        <f t="shared" si="194"/>
        <v>0.0961338823049152</v>
      </c>
      <c r="H920" s="6">
        <f t="shared" si="195"/>
        <v>0.877085784932043</v>
      </c>
      <c r="I920" s="6">
        <f t="shared" si="196"/>
        <v>0.616404055868923</v>
      </c>
      <c r="J920" s="6">
        <f t="shared" si="197"/>
        <v>0.830708363805768</v>
      </c>
      <c r="K920" s="6">
        <f t="shared" si="198"/>
        <v>0.898107505889874</v>
      </c>
      <c r="L920" s="6">
        <f t="shared" si="199"/>
        <v>0.187407380752839</v>
      </c>
      <c r="M920" s="6">
        <f t="shared" si="200"/>
        <v>0.181160065637315</v>
      </c>
      <c r="N920" s="6">
        <f t="shared" si="201"/>
        <v>0.25633869801085</v>
      </c>
      <c r="O920" s="6">
        <f t="shared" si="202"/>
        <v>0.175919888049251</v>
      </c>
      <c r="P920" s="6">
        <f t="shared" si="203"/>
        <v>0.0271506177208483</v>
      </c>
      <c r="Q920" s="6">
        <f t="shared" si="204"/>
        <v>0.120620139549635</v>
      </c>
      <c r="R920" s="6">
        <f t="shared" si="205"/>
        <v>0.274730180601932</v>
      </c>
      <c r="S920" s="6">
        <f t="shared" si="206"/>
        <v>0.162931129615226</v>
      </c>
      <c r="T920" s="6">
        <f t="shared" si="207"/>
        <v>0.11996564855097</v>
      </c>
      <c r="U920" s="6">
        <f t="shared" si="208"/>
        <v>0.42061496568573</v>
      </c>
      <c r="V920" s="6">
        <f t="shared" si="209"/>
        <v>0.0470121140142518</v>
      </c>
      <c r="W920" s="12">
        <f t="shared" si="210"/>
        <v>0.179982850051758</v>
      </c>
      <c r="X920" s="12">
        <f t="shared" si="211"/>
        <v>0.172265245254169</v>
      </c>
      <c r="Y920" s="12">
        <f t="shared" si="212"/>
        <v>0.0291635463177049</v>
      </c>
    </row>
    <row r="921" spans="1:25">
      <c r="A921" t="s">
        <v>44</v>
      </c>
      <c r="B921" s="6">
        <v>2012</v>
      </c>
      <c r="C921" s="6">
        <f t="shared" si="190"/>
        <v>0.147028327575163</v>
      </c>
      <c r="D921" s="6">
        <f t="shared" si="191"/>
        <v>0.218816894977169</v>
      </c>
      <c r="E921" s="6">
        <f t="shared" si="192"/>
        <v>0.208950067565319</v>
      </c>
      <c r="F921" s="6">
        <f t="shared" si="193"/>
        <v>0.18076377304558</v>
      </c>
      <c r="G921" s="6">
        <f t="shared" si="194"/>
        <v>0.0791161884958349</v>
      </c>
      <c r="H921" s="6">
        <f t="shared" si="195"/>
        <v>0.876972651770146</v>
      </c>
      <c r="I921" s="6">
        <f t="shared" si="196"/>
        <v>0.622386523575806</v>
      </c>
      <c r="J921" s="6">
        <f t="shared" si="197"/>
        <v>0.818356657668524</v>
      </c>
      <c r="K921" s="6">
        <f t="shared" si="198"/>
        <v>0.868960028176684</v>
      </c>
      <c r="L921" s="6">
        <f t="shared" si="199"/>
        <v>0.197468268733971</v>
      </c>
      <c r="M921" s="6">
        <f t="shared" si="200"/>
        <v>0.177811811458272</v>
      </c>
      <c r="N921" s="6">
        <f t="shared" si="201"/>
        <v>0.297904184965125</v>
      </c>
      <c r="O921" s="6">
        <f t="shared" si="202"/>
        <v>0.153836237650641</v>
      </c>
      <c r="P921" s="6">
        <f t="shared" si="203"/>
        <v>0.0512534940916667</v>
      </c>
      <c r="Q921" s="6">
        <f t="shared" si="204"/>
        <v>0.132037836980653</v>
      </c>
      <c r="R921" s="6">
        <f t="shared" si="205"/>
        <v>0.300393070574261</v>
      </c>
      <c r="S921" s="6">
        <f t="shared" si="206"/>
        <v>0.248944763691266</v>
      </c>
      <c r="T921" s="6">
        <f t="shared" si="207"/>
        <v>0.308961928681125</v>
      </c>
      <c r="U921" s="6">
        <f t="shared" si="208"/>
        <v>0.431513215765081</v>
      </c>
      <c r="V921" s="6">
        <f t="shared" si="209"/>
        <v>0.0481997624703088</v>
      </c>
      <c r="W921" s="12">
        <f t="shared" si="210"/>
        <v>0.272474965245296</v>
      </c>
      <c r="X921" s="12">
        <f t="shared" si="211"/>
        <v>0.384396005024463</v>
      </c>
      <c r="Y921" s="12">
        <f t="shared" si="212"/>
        <v>0.212089165919975</v>
      </c>
    </row>
    <row r="922" spans="1:25">
      <c r="A922" t="s">
        <v>44</v>
      </c>
      <c r="B922" s="6">
        <v>2013</v>
      </c>
      <c r="C922" s="6">
        <f t="shared" si="190"/>
        <v>0.146224945291968</v>
      </c>
      <c r="D922" s="6">
        <f t="shared" si="191"/>
        <v>0.201460730593607</v>
      </c>
      <c r="E922" s="6">
        <f t="shared" si="192"/>
        <v>0.199498468519438</v>
      </c>
      <c r="F922" s="6">
        <f t="shared" si="193"/>
        <v>0.17871234402163</v>
      </c>
      <c r="G922" s="6">
        <f t="shared" si="194"/>
        <v>0.0900616017553483</v>
      </c>
      <c r="H922" s="6">
        <f t="shared" si="195"/>
        <v>0.876582939648481</v>
      </c>
      <c r="I922" s="6">
        <f t="shared" si="196"/>
        <v>0.626513205381779</v>
      </c>
      <c r="J922" s="6">
        <f t="shared" si="197"/>
        <v>0.810775243619934</v>
      </c>
      <c r="K922" s="6">
        <f t="shared" si="198"/>
        <v>0.686001002758474</v>
      </c>
      <c r="L922" s="6">
        <f t="shared" si="199"/>
        <v>0.211997406221495</v>
      </c>
      <c r="M922" s="6">
        <f t="shared" si="200"/>
        <v>0.174543960630054</v>
      </c>
      <c r="N922" s="6">
        <f t="shared" si="201"/>
        <v>0.341510488245931</v>
      </c>
      <c r="O922" s="6">
        <f t="shared" si="202"/>
        <v>0.16590776588976</v>
      </c>
      <c r="P922" s="6">
        <f t="shared" si="203"/>
        <v>0.0627518600821255</v>
      </c>
      <c r="Q922" s="6">
        <f t="shared" si="204"/>
        <v>0.217036251189344</v>
      </c>
      <c r="R922" s="6">
        <f t="shared" si="205"/>
        <v>0.377508496060946</v>
      </c>
      <c r="S922" s="6">
        <f t="shared" si="206"/>
        <v>0.261663801070595</v>
      </c>
      <c r="T922" s="6">
        <f t="shared" si="207"/>
        <v>0.00388772220268668</v>
      </c>
      <c r="U922" s="6">
        <f t="shared" si="208"/>
        <v>0.448972958222444</v>
      </c>
      <c r="V922" s="6">
        <f t="shared" si="209"/>
        <v>0.0481997624703088</v>
      </c>
      <c r="W922" s="12">
        <f t="shared" si="210"/>
        <v>0.357411871587792</v>
      </c>
      <c r="X922" s="12">
        <f t="shared" si="211"/>
        <v>0.513500095114784</v>
      </c>
      <c r="Y922" s="12">
        <f t="shared" si="212"/>
        <v>0.457232934530821</v>
      </c>
    </row>
    <row r="923" spans="1:25">
      <c r="A923" t="s">
        <v>44</v>
      </c>
      <c r="B923" s="6">
        <v>2014</v>
      </c>
      <c r="C923" s="6">
        <f t="shared" si="190"/>
        <v>0.143731726190589</v>
      </c>
      <c r="D923" s="6">
        <f t="shared" si="191"/>
        <v>0.185259817351598</v>
      </c>
      <c r="E923" s="6">
        <f t="shared" si="192"/>
        <v>0.201949576641279</v>
      </c>
      <c r="F923" s="6">
        <f t="shared" si="193"/>
        <v>0.175539416851132</v>
      </c>
      <c r="G923" s="6">
        <f t="shared" si="194"/>
        <v>0.0930467144624884</v>
      </c>
      <c r="H923" s="6">
        <f t="shared" si="195"/>
        <v>0.880533184262896</v>
      </c>
      <c r="I923" s="6">
        <f t="shared" si="196"/>
        <v>0.647573933533563</v>
      </c>
      <c r="J923" s="6">
        <f t="shared" si="197"/>
        <v>0.807539741159803</v>
      </c>
      <c r="K923" s="6">
        <f t="shared" si="198"/>
        <v>0.951879985082932</v>
      </c>
      <c r="L923" s="6">
        <f t="shared" si="199"/>
        <v>0.212583045799259</v>
      </c>
      <c r="M923" s="6">
        <f t="shared" si="200"/>
        <v>0.162864575002922</v>
      </c>
      <c r="N923" s="6">
        <f t="shared" si="201"/>
        <v>0.390058202785092</v>
      </c>
      <c r="O923" s="6">
        <f t="shared" si="202"/>
        <v>0.1569145175059</v>
      </c>
      <c r="P923" s="6">
        <f t="shared" si="203"/>
        <v>0.0742937205794259</v>
      </c>
      <c r="Q923" s="6">
        <f t="shared" si="204"/>
        <v>0.131403520456708</v>
      </c>
      <c r="R923" s="6">
        <f t="shared" si="205"/>
        <v>0.386014066984786</v>
      </c>
      <c r="S923" s="6">
        <f t="shared" si="206"/>
        <v>0.316703376492657</v>
      </c>
      <c r="T923" s="6">
        <f t="shared" si="207"/>
        <v>0.0714575070698683</v>
      </c>
      <c r="U923" s="6">
        <f t="shared" si="208"/>
        <v>0.449187219983547</v>
      </c>
      <c r="V923" s="6">
        <f t="shared" si="209"/>
        <v>0.0481997624703088</v>
      </c>
      <c r="W923" s="12">
        <f t="shared" si="210"/>
        <v>0.464002738340969</v>
      </c>
      <c r="X923" s="12">
        <f t="shared" si="211"/>
        <v>0.45037680729165</v>
      </c>
      <c r="Y923" s="12">
        <f t="shared" si="212"/>
        <v>0.475536150283687</v>
      </c>
    </row>
    <row r="924" spans="1:25">
      <c r="A924" t="s">
        <v>44</v>
      </c>
      <c r="B924" s="6">
        <v>2015</v>
      </c>
      <c r="C924" s="6">
        <f t="shared" si="190"/>
        <v>0.144819026296378</v>
      </c>
      <c r="D924" s="6">
        <f t="shared" si="191"/>
        <v>0.167981278538813</v>
      </c>
      <c r="E924" s="6">
        <f t="shared" si="192"/>
        <v>0.202989274314274</v>
      </c>
      <c r="F924" s="6">
        <f t="shared" si="193"/>
        <v>0.171059457879712</v>
      </c>
      <c r="G924" s="6">
        <f t="shared" si="194"/>
        <v>0.0709262638890661</v>
      </c>
      <c r="H924" s="6">
        <f t="shared" si="195"/>
        <v>0.883475068086488</v>
      </c>
      <c r="I924" s="6">
        <f t="shared" si="196"/>
        <v>0.66155337337924</v>
      </c>
      <c r="J924" s="6">
        <f t="shared" si="197"/>
        <v>0.801856871454189</v>
      </c>
      <c r="K924" s="6">
        <f t="shared" si="198"/>
        <v>0.907081424698403</v>
      </c>
      <c r="L924" s="6">
        <f t="shared" si="199"/>
        <v>0.219806183225584</v>
      </c>
      <c r="M924" s="6">
        <f t="shared" si="200"/>
        <v>0.157081422761158</v>
      </c>
      <c r="N924" s="6">
        <f t="shared" si="201"/>
        <v>0.435310484359251</v>
      </c>
      <c r="O924" s="6">
        <f t="shared" si="202"/>
        <v>0.157713786935677</v>
      </c>
      <c r="P924" s="6">
        <f t="shared" si="203"/>
        <v>0.0829550585099968</v>
      </c>
      <c r="Q924" s="6">
        <f t="shared" si="204"/>
        <v>0.170413986679353</v>
      </c>
      <c r="R924" s="6">
        <f t="shared" si="205"/>
        <v>0.543808051598757</v>
      </c>
      <c r="S924" s="6">
        <f t="shared" si="206"/>
        <v>0.389814965457291</v>
      </c>
      <c r="T924" s="6">
        <f t="shared" si="207"/>
        <v>0.0620619794291766</v>
      </c>
      <c r="U924" s="6">
        <f t="shared" si="208"/>
        <v>0.449296842279924</v>
      </c>
      <c r="V924" s="6">
        <f t="shared" si="209"/>
        <v>0.0481997624703088</v>
      </c>
      <c r="W924" s="12">
        <f t="shared" si="210"/>
        <v>0.511034451559001</v>
      </c>
      <c r="X924" s="12">
        <f t="shared" si="211"/>
        <v>0.485341671530682</v>
      </c>
      <c r="Y924" s="12">
        <f t="shared" si="212"/>
        <v>0.780362465255158</v>
      </c>
    </row>
    <row r="925" spans="1:25">
      <c r="A925" t="s">
        <v>44</v>
      </c>
      <c r="B925" s="6">
        <v>2016</v>
      </c>
      <c r="C925" s="6">
        <f t="shared" si="190"/>
        <v>0.143760709468313</v>
      </c>
      <c r="D925" s="6">
        <f t="shared" si="191"/>
        <v>0.151533789954338</v>
      </c>
      <c r="E925" s="6">
        <f t="shared" si="192"/>
        <v>0.205160397766564</v>
      </c>
      <c r="F925" s="6">
        <f t="shared" si="193"/>
        <v>0.154162319698621</v>
      </c>
      <c r="G925" s="6">
        <f t="shared" si="194"/>
        <v>0.0684769406421819</v>
      </c>
      <c r="H925" s="6">
        <f t="shared" si="195"/>
        <v>0.887756560977414</v>
      </c>
      <c r="I925" s="6">
        <f t="shared" si="196"/>
        <v>0.704138776158035</v>
      </c>
      <c r="J925" s="6">
        <f t="shared" si="197"/>
        <v>0.802361022725097</v>
      </c>
      <c r="K925" s="6">
        <f t="shared" si="198"/>
        <v>0.892211712266329</v>
      </c>
      <c r="L925" s="6">
        <f t="shared" si="199"/>
        <v>0.237090785818079</v>
      </c>
      <c r="M925" s="6">
        <f t="shared" si="200"/>
        <v>0.152651139453439</v>
      </c>
      <c r="N925" s="6">
        <f t="shared" si="201"/>
        <v>0.480287777370189</v>
      </c>
      <c r="O925" s="6">
        <f t="shared" si="202"/>
        <v>0.152361007998439</v>
      </c>
      <c r="P925" s="6">
        <f t="shared" si="203"/>
        <v>0.0831754965787616</v>
      </c>
      <c r="Q925" s="6">
        <f t="shared" si="204"/>
        <v>0.148212908341262</v>
      </c>
      <c r="R925" s="6">
        <f t="shared" si="205"/>
        <v>0.531544468622168</v>
      </c>
      <c r="S925" s="6">
        <f t="shared" si="206"/>
        <v>0.411135366244224</v>
      </c>
      <c r="T925" s="6">
        <f t="shared" si="207"/>
        <v>0.162363797008683</v>
      </c>
      <c r="U925" s="6">
        <f t="shared" si="208"/>
        <v>0.459526595664637</v>
      </c>
      <c r="V925" s="6">
        <f t="shared" si="209"/>
        <v>0.0481997624703088</v>
      </c>
      <c r="W925" s="12">
        <f t="shared" si="210"/>
        <v>0.543563604911104</v>
      </c>
      <c r="X925" s="12">
        <f t="shared" si="211"/>
        <v>0.52370831906746</v>
      </c>
      <c r="Y925" s="12">
        <f t="shared" si="212"/>
        <v>0.641620783773614</v>
      </c>
    </row>
    <row r="926" spans="1:25">
      <c r="A926" t="s">
        <v>44</v>
      </c>
      <c r="B926" s="6">
        <v>2017</v>
      </c>
      <c r="C926" s="6">
        <f t="shared" si="190"/>
        <v>0.124482492148969</v>
      </c>
      <c r="D926" s="6">
        <f t="shared" si="191"/>
        <v>0.136730136986301</v>
      </c>
      <c r="E926" s="6">
        <f t="shared" si="192"/>
        <v>0.204913478771178</v>
      </c>
      <c r="F926" s="6">
        <f t="shared" si="193"/>
        <v>0.149303751399987</v>
      </c>
      <c r="G926" s="6">
        <f t="shared" si="194"/>
        <v>0.0704287451045428</v>
      </c>
      <c r="H926" s="6">
        <f t="shared" si="195"/>
        <v>0.890352440025117</v>
      </c>
      <c r="I926" s="6">
        <f t="shared" si="196"/>
        <v>0.723545168852099</v>
      </c>
      <c r="J926" s="6">
        <f t="shared" si="197"/>
        <v>0.800475241705435</v>
      </c>
      <c r="K926" s="6">
        <f t="shared" si="198"/>
        <v>0.974776500882001</v>
      </c>
      <c r="L926" s="6">
        <f t="shared" si="199"/>
        <v>0.232806211223124</v>
      </c>
      <c r="M926" s="6">
        <f t="shared" si="200"/>
        <v>0.136326981611014</v>
      </c>
      <c r="N926" s="6">
        <f t="shared" si="201"/>
        <v>0.534271319105985</v>
      </c>
      <c r="O926" s="6">
        <f t="shared" si="202"/>
        <v>0.112140654420669</v>
      </c>
      <c r="P926" s="6">
        <f t="shared" si="203"/>
        <v>0.0919692950528952</v>
      </c>
      <c r="Q926" s="6">
        <f t="shared" si="204"/>
        <v>0.0473565810339359</v>
      </c>
      <c r="R926" s="6">
        <f t="shared" si="205"/>
        <v>0.512625077951273</v>
      </c>
      <c r="S926" s="6">
        <f t="shared" si="206"/>
        <v>0.495822194262708</v>
      </c>
      <c r="T926" s="6">
        <f t="shared" si="207"/>
        <v>0.141732895912031</v>
      </c>
      <c r="U926" s="6">
        <f t="shared" si="208"/>
        <v>0.484720838899571</v>
      </c>
      <c r="V926" s="6">
        <f t="shared" si="209"/>
        <v>0.0487935866983373</v>
      </c>
      <c r="W926" s="12">
        <f t="shared" si="210"/>
        <v>0.620219895866923</v>
      </c>
      <c r="X926" s="12">
        <f t="shared" si="211"/>
        <v>0.713761624566756</v>
      </c>
      <c r="Y926" s="12">
        <f t="shared" si="212"/>
        <v>0.67146378377292</v>
      </c>
    </row>
    <row r="927" spans="1:25">
      <c r="A927" t="s">
        <v>44</v>
      </c>
      <c r="B927" s="6">
        <v>2018</v>
      </c>
      <c r="C927" s="6">
        <f t="shared" si="190"/>
        <v>0.124322919817196</v>
      </c>
      <c r="D927" s="6">
        <f t="shared" si="191"/>
        <v>0.117967579908676</v>
      </c>
      <c r="E927" s="6">
        <f t="shared" si="192"/>
        <v>0.204314891914661</v>
      </c>
      <c r="F927" s="6">
        <f t="shared" si="193"/>
        <v>0.144556804974715</v>
      </c>
      <c r="G927" s="6">
        <f t="shared" si="194"/>
        <v>0.0728525545676052</v>
      </c>
      <c r="H927" s="6">
        <f t="shared" si="195"/>
        <v>0.897195380131865</v>
      </c>
      <c r="I927" s="6">
        <f t="shared" si="196"/>
        <v>0.739282721656533</v>
      </c>
      <c r="J927" s="6">
        <f t="shared" si="197"/>
        <v>0.797794943809469</v>
      </c>
      <c r="K927" s="6">
        <f t="shared" si="198"/>
        <v>0.960261956740502</v>
      </c>
      <c r="L927" s="6">
        <f t="shared" si="199"/>
        <v>0.238000331883022</v>
      </c>
      <c r="M927" s="6">
        <f t="shared" si="200"/>
        <v>0.127243264206839</v>
      </c>
      <c r="N927" s="6">
        <f t="shared" si="201"/>
        <v>0.59489127816675</v>
      </c>
      <c r="O927" s="6">
        <f t="shared" si="202"/>
        <v>0.112546191600392</v>
      </c>
      <c r="P927" s="6">
        <f t="shared" si="203"/>
        <v>0.100677093024865</v>
      </c>
      <c r="Q927" s="6">
        <f t="shared" si="204"/>
        <v>0.179611576276562</v>
      </c>
      <c r="R927" s="6">
        <f t="shared" si="205"/>
        <v>0.533053838339809</v>
      </c>
      <c r="S927" s="6">
        <f t="shared" si="206"/>
        <v>0.550038234890424</v>
      </c>
      <c r="T927" s="6">
        <f t="shared" si="207"/>
        <v>0.219691176464355</v>
      </c>
      <c r="U927" s="6">
        <f t="shared" si="208"/>
        <v>0.500497779450902</v>
      </c>
      <c r="V927" s="6">
        <f t="shared" si="209"/>
        <v>0.0487935866983373</v>
      </c>
      <c r="W927" s="12">
        <f t="shared" si="210"/>
        <v>0.706563426992302</v>
      </c>
      <c r="X927" s="12">
        <f t="shared" si="211"/>
        <v>0.724892199423598</v>
      </c>
      <c r="Y927" s="12">
        <f t="shared" si="212"/>
        <v>0.881148161474421</v>
      </c>
    </row>
    <row r="928" spans="1:25">
      <c r="A928" t="s">
        <v>44</v>
      </c>
      <c r="B928" s="6">
        <v>2019</v>
      </c>
      <c r="C928" s="6">
        <f t="shared" si="190"/>
        <v>0.125698803987571</v>
      </c>
      <c r="D928" s="6">
        <f t="shared" si="191"/>
        <v>0.102570319634703</v>
      </c>
      <c r="E928" s="6">
        <f t="shared" si="192"/>
        <v>0.198890342307944</v>
      </c>
      <c r="F928" s="6">
        <f t="shared" si="193"/>
        <v>0.136917479382007</v>
      </c>
      <c r="G928" s="6">
        <f t="shared" si="194"/>
        <v>0.0719595721338453</v>
      </c>
      <c r="H928" s="6">
        <f t="shared" si="195"/>
        <v>0.904588105244006</v>
      </c>
      <c r="I928" s="6">
        <f t="shared" si="196"/>
        <v>0.770739513588748</v>
      </c>
      <c r="J928" s="6">
        <f t="shared" si="197"/>
        <v>0.80415746048156</v>
      </c>
      <c r="K928" s="6">
        <f t="shared" si="198"/>
        <v>0.916410511797507</v>
      </c>
      <c r="L928" s="6">
        <f t="shared" si="199"/>
        <v>0.254096193440296</v>
      </c>
      <c r="M928" s="6">
        <f t="shared" si="200"/>
        <v>0.121982404801132</v>
      </c>
      <c r="N928" s="6">
        <f t="shared" si="201"/>
        <v>0.661371624327569</v>
      </c>
      <c r="O928" s="6">
        <f t="shared" si="202"/>
        <v>0.122428689292103</v>
      </c>
      <c r="P928" s="6">
        <f t="shared" si="203"/>
        <v>0.12036824248583</v>
      </c>
      <c r="Q928" s="6">
        <f t="shared" si="204"/>
        <v>0.114276974310181</v>
      </c>
      <c r="R928" s="6">
        <f t="shared" si="205"/>
        <v>0.547605642581567</v>
      </c>
      <c r="S928" s="6">
        <f t="shared" si="206"/>
        <v>0.50671115432127</v>
      </c>
      <c r="T928" s="6">
        <f t="shared" si="207"/>
        <v>0.219812357490816</v>
      </c>
      <c r="U928" s="6">
        <f t="shared" si="208"/>
        <v>0.50967281685951</v>
      </c>
      <c r="V928" s="6">
        <f t="shared" si="209"/>
        <v>0.0481997624703088</v>
      </c>
      <c r="W928" s="12">
        <f t="shared" si="210"/>
        <v>0.775948784361192</v>
      </c>
      <c r="X928" s="12">
        <f t="shared" si="211"/>
        <v>0.789662270263457</v>
      </c>
      <c r="Y928" s="12">
        <f t="shared" si="212"/>
        <v>0.919683492592088</v>
      </c>
    </row>
    <row r="929" spans="1:25">
      <c r="A929" t="s">
        <v>44</v>
      </c>
      <c r="B929" s="6">
        <v>2020</v>
      </c>
      <c r="C929" s="6">
        <f t="shared" si="190"/>
        <v>0.126676808876005</v>
      </c>
      <c r="D929" s="6">
        <f t="shared" si="191"/>
        <v>0.0859447488584475</v>
      </c>
      <c r="E929" s="6">
        <f t="shared" si="192"/>
        <v>0.200465256074169</v>
      </c>
      <c r="F929" s="6">
        <f t="shared" si="193"/>
        <v>0.129762034610323</v>
      </c>
      <c r="G929" s="6">
        <f t="shared" si="194"/>
        <v>0.0736945094337216</v>
      </c>
      <c r="H929" s="6">
        <f t="shared" si="195"/>
        <v>0.908649093872799</v>
      </c>
      <c r="I929" s="6">
        <f t="shared" si="196"/>
        <v>0.783015781505628</v>
      </c>
      <c r="J929" s="6">
        <f t="shared" si="197"/>
        <v>0.803662881703138</v>
      </c>
      <c r="K929" s="6">
        <f t="shared" si="198"/>
        <v>0.973190082517433</v>
      </c>
      <c r="L929" s="6">
        <f t="shared" si="199"/>
        <v>0.265614766295503</v>
      </c>
      <c r="M929" s="6">
        <f t="shared" si="200"/>
        <v>0.121730193416797</v>
      </c>
      <c r="N929" s="6">
        <f t="shared" si="201"/>
        <v>0.714449474557848</v>
      </c>
      <c r="O929" s="6">
        <f t="shared" si="202"/>
        <v>0.122466857864257</v>
      </c>
      <c r="P929" s="6">
        <f t="shared" si="203"/>
        <v>0.145701815697958</v>
      </c>
      <c r="Q929" s="6">
        <f t="shared" si="204"/>
        <v>0.556078433238186</v>
      </c>
      <c r="R929" s="6">
        <f t="shared" si="205"/>
        <v>0.562795638678886</v>
      </c>
      <c r="S929" s="6">
        <f t="shared" si="206"/>
        <v>0.602927469460585</v>
      </c>
      <c r="T929" s="6">
        <f t="shared" si="207"/>
        <v>0.290591545368858</v>
      </c>
      <c r="U929" s="6">
        <f t="shared" si="208"/>
        <v>0.515359174514211</v>
      </c>
      <c r="V929" s="6">
        <f t="shared" si="209"/>
        <v>0.0481997624703088</v>
      </c>
      <c r="W929" s="12">
        <f t="shared" si="210"/>
        <v>0.818284427664445</v>
      </c>
      <c r="X929" s="12">
        <f t="shared" si="211"/>
        <v>0.858333519151435</v>
      </c>
      <c r="Y929" s="12">
        <f t="shared" si="212"/>
        <v>0.900131258516612</v>
      </c>
    </row>
    <row r="930" spans="1:25">
      <c r="A930" t="s">
        <v>44</v>
      </c>
      <c r="B930" s="32">
        <v>2021</v>
      </c>
      <c r="C930" s="6">
        <f t="shared" si="190"/>
        <v>0.126682790880955</v>
      </c>
      <c r="D930" s="6">
        <f t="shared" si="191"/>
        <v>0.0850315068493151</v>
      </c>
      <c r="E930" s="6">
        <f t="shared" si="192"/>
        <v>0.200465869537512</v>
      </c>
      <c r="F930" s="6">
        <f t="shared" si="193"/>
        <v>0.126781888973946</v>
      </c>
      <c r="G930" s="6">
        <f t="shared" si="194"/>
        <v>0.0756335570041715</v>
      </c>
      <c r="H930" s="6">
        <f t="shared" si="195"/>
        <v>0.910542441281978</v>
      </c>
      <c r="I930" s="6">
        <f t="shared" si="196"/>
        <v>0.795212690157009</v>
      </c>
      <c r="J930" s="6">
        <f t="shared" si="197"/>
        <v>0.794744509537393</v>
      </c>
      <c r="K930" s="6">
        <f t="shared" si="198"/>
        <v>0.964902822404016</v>
      </c>
      <c r="L930" s="6">
        <f t="shared" si="199"/>
        <v>0.272303088700853</v>
      </c>
      <c r="M930" s="6">
        <f t="shared" si="200"/>
        <v>0.108142457473132</v>
      </c>
      <c r="N930" s="6">
        <f t="shared" si="201"/>
        <v>0.80013616636528</v>
      </c>
      <c r="O930" s="6">
        <f t="shared" si="202"/>
        <v>0.122478901354505</v>
      </c>
      <c r="P930" s="6">
        <f t="shared" si="203"/>
        <v>0.174078027365953</v>
      </c>
      <c r="Q930" s="6">
        <f t="shared" si="204"/>
        <v>0.211327402473834</v>
      </c>
      <c r="R930" s="6">
        <f t="shared" si="205"/>
        <v>0.585141990872267</v>
      </c>
      <c r="S930" s="6">
        <f t="shared" si="206"/>
        <v>0.529358361165759</v>
      </c>
      <c r="T930" s="6">
        <f t="shared" si="207"/>
        <v>0.328011143151459</v>
      </c>
      <c r="U930" s="6">
        <f t="shared" si="208"/>
        <v>0.20957482044117</v>
      </c>
      <c r="V930" s="6">
        <f t="shared" si="209"/>
        <v>0.0476059382422803</v>
      </c>
      <c r="W930" s="12">
        <f t="shared" si="210"/>
        <v>0.891164239370622</v>
      </c>
      <c r="X930" s="12">
        <f t="shared" si="211"/>
        <v>0.916498692354641</v>
      </c>
      <c r="Y930" s="12">
        <f t="shared" si="212"/>
        <v>0.909997858949147</v>
      </c>
    </row>
    <row r="931" spans="1:25">
      <c r="A931" t="s">
        <v>44</v>
      </c>
      <c r="B931" s="32">
        <v>2022</v>
      </c>
      <c r="C931" s="6">
        <f t="shared" si="190"/>
        <v>0.127508495306391</v>
      </c>
      <c r="D931" s="6">
        <f t="shared" si="191"/>
        <v>0.0836616438356164</v>
      </c>
      <c r="E931" s="6">
        <f t="shared" si="192"/>
        <v>0.171393688367063</v>
      </c>
      <c r="F931" s="6">
        <f t="shared" si="193"/>
        <v>0.126322218032212</v>
      </c>
      <c r="G931" s="6">
        <f t="shared" si="194"/>
        <v>0.0756463138960824</v>
      </c>
      <c r="H931" s="6">
        <f t="shared" si="195"/>
        <v>0.912250522949538</v>
      </c>
      <c r="I931" s="6">
        <f t="shared" si="196"/>
        <v>0.8047541156936</v>
      </c>
      <c r="J931" s="6">
        <f t="shared" si="197"/>
        <v>0.796936610316594</v>
      </c>
      <c r="K931" s="6">
        <f t="shared" si="198"/>
        <v>0.975297414374845</v>
      </c>
      <c r="L931" s="6">
        <f t="shared" si="199"/>
        <v>0.28637527407916</v>
      </c>
      <c r="M931" s="6">
        <f t="shared" si="200"/>
        <v>0.107621558026284</v>
      </c>
      <c r="N931" s="6">
        <f t="shared" si="201"/>
        <v>0.860008187547908</v>
      </c>
      <c r="O931" s="6">
        <f t="shared" si="202"/>
        <v>0.168486108219863</v>
      </c>
      <c r="P931" s="6">
        <f t="shared" si="203"/>
        <v>0.204976920430754</v>
      </c>
      <c r="Q931" s="6">
        <f t="shared" si="204"/>
        <v>0.556078433238186</v>
      </c>
      <c r="R931" s="6">
        <f t="shared" si="205"/>
        <v>0.611577626349012</v>
      </c>
      <c r="S931" s="6">
        <f t="shared" si="206"/>
        <v>0.467730507388937</v>
      </c>
      <c r="T931" s="6">
        <f t="shared" si="207"/>
        <v>0.405567312829386</v>
      </c>
      <c r="U931" s="6">
        <f t="shared" si="208"/>
        <v>0.284900531767794</v>
      </c>
      <c r="V931" s="6">
        <f t="shared" si="209"/>
        <v>0.0476059382422803</v>
      </c>
      <c r="W931" s="12">
        <f t="shared" si="210"/>
        <v>0.946241434044951</v>
      </c>
      <c r="X931" s="12">
        <f t="shared" si="211"/>
        <v>0.828296984840193</v>
      </c>
      <c r="Y931" s="12">
        <f t="shared" si="212"/>
        <v>0.972936260094222</v>
      </c>
    </row>
    <row r="932" spans="1:25">
      <c r="A932" t="s">
        <v>44</v>
      </c>
      <c r="B932" s="6">
        <v>2023</v>
      </c>
      <c r="C932" s="6">
        <f t="shared" si="190"/>
        <v>0.128443596667095</v>
      </c>
      <c r="D932" s="6">
        <f t="shared" si="191"/>
        <v>0.0809219178082192</v>
      </c>
      <c r="E932" s="6">
        <f t="shared" si="192"/>
        <v>0.173626848299871</v>
      </c>
      <c r="F932" s="6">
        <f t="shared" si="193"/>
        <v>0.128318813414234</v>
      </c>
      <c r="G932" s="6">
        <f t="shared" si="194"/>
        <v>0.0779170406562145</v>
      </c>
      <c r="H932" s="6">
        <f t="shared" si="195"/>
        <v>0.913985326529401</v>
      </c>
      <c r="I932" s="6">
        <f t="shared" si="196"/>
        <v>0.81696323346275</v>
      </c>
      <c r="J932" s="6">
        <f t="shared" si="197"/>
        <v>0.803318271973657</v>
      </c>
      <c r="K932" s="6">
        <f t="shared" si="198"/>
        <v>0.997860071980774</v>
      </c>
      <c r="L932" s="6">
        <f t="shared" si="199"/>
        <v>0.30472210102312</v>
      </c>
      <c r="M932" s="6">
        <f t="shared" si="200"/>
        <v>0.101196944174278</v>
      </c>
      <c r="N932" s="6">
        <f t="shared" si="201"/>
        <v>0.930944742960475</v>
      </c>
      <c r="O932" s="6">
        <f t="shared" si="202"/>
        <v>0.166900516729262</v>
      </c>
      <c r="P932" s="6">
        <f t="shared" si="203"/>
        <v>0.240645381575331</v>
      </c>
      <c r="Q932" s="6">
        <f t="shared" si="204"/>
        <v>0.0711434506818903</v>
      </c>
      <c r="R932" s="6">
        <f t="shared" si="205"/>
        <v>0.000157654289014712</v>
      </c>
      <c r="S932" s="6">
        <f t="shared" si="206"/>
        <v>0.207768023974013</v>
      </c>
      <c r="T932" s="6">
        <f t="shared" si="207"/>
        <v>0.195073091053404</v>
      </c>
      <c r="U932" s="6">
        <f t="shared" si="208"/>
        <v>0.284185732608298</v>
      </c>
      <c r="V932" s="6">
        <f t="shared" si="209"/>
        <v>0.0464182897862233</v>
      </c>
      <c r="W932" s="12">
        <f t="shared" si="210"/>
        <v>0.975596149280286</v>
      </c>
      <c r="X932" s="12">
        <f t="shared" si="211"/>
        <v>0.86733535930092</v>
      </c>
      <c r="Y932" s="12">
        <f t="shared" si="212"/>
        <v>0.979906897441626</v>
      </c>
    </row>
    <row r="933" spans="1:25">
      <c r="A933" t="s">
        <v>45</v>
      </c>
      <c r="B933" s="6">
        <v>2011</v>
      </c>
      <c r="C933" s="6">
        <f t="shared" si="190"/>
        <v>0.587283396086859</v>
      </c>
      <c r="D933" s="6">
        <f t="shared" si="191"/>
        <v>0.721058904109589</v>
      </c>
      <c r="E933" s="6">
        <f t="shared" si="192"/>
        <v>0.527434408223353</v>
      </c>
      <c r="F933" s="6">
        <f t="shared" si="193"/>
        <v>0.419670436795999</v>
      </c>
      <c r="G933" s="6">
        <f t="shared" si="194"/>
        <v>0.396418360994527</v>
      </c>
      <c r="H933" s="6">
        <f t="shared" si="195"/>
        <v>0.543165738804969</v>
      </c>
      <c r="I933" s="6">
        <f t="shared" si="196"/>
        <v>0.289071503919127</v>
      </c>
      <c r="J933" s="6">
        <f t="shared" si="197"/>
        <v>0.742328731517112</v>
      </c>
      <c r="K933" s="6">
        <f t="shared" si="198"/>
        <v>0.688297757704192</v>
      </c>
      <c r="L933" s="6">
        <f t="shared" si="199"/>
        <v>0.262584252197278</v>
      </c>
      <c r="M933" s="6">
        <f t="shared" si="200"/>
        <v>0.500233921763649</v>
      </c>
      <c r="N933" s="6">
        <f t="shared" si="201"/>
        <v>0.0655352880392663</v>
      </c>
      <c r="O933" s="6">
        <f t="shared" si="202"/>
        <v>0.346336749266886</v>
      </c>
      <c r="P933" s="6">
        <f t="shared" si="203"/>
        <v>0.134731314858712</v>
      </c>
      <c r="Q933" s="6">
        <f t="shared" si="204"/>
        <v>0.228771106882334</v>
      </c>
      <c r="R933" s="6">
        <f t="shared" si="205"/>
        <v>0.258950105326117</v>
      </c>
      <c r="S933" s="6">
        <f t="shared" si="206"/>
        <v>0.0672638376721417</v>
      </c>
      <c r="T933" s="6">
        <f t="shared" si="207"/>
        <v>0.0624755444595343</v>
      </c>
      <c r="U933" s="6">
        <f t="shared" si="208"/>
        <v>0.056508245390507</v>
      </c>
      <c r="V933" s="6">
        <f t="shared" si="209"/>
        <v>0.0440429928741093</v>
      </c>
      <c r="W933" s="12">
        <f t="shared" si="210"/>
        <v>0.0393612562515742</v>
      </c>
      <c r="X933" s="12">
        <f t="shared" si="211"/>
        <v>0.0969776771935056</v>
      </c>
      <c r="Y933" s="12">
        <f t="shared" si="212"/>
        <v>0.0578009409298716</v>
      </c>
    </row>
    <row r="934" spans="1:25">
      <c r="A934" t="s">
        <v>45</v>
      </c>
      <c r="B934" s="6">
        <v>2012</v>
      </c>
      <c r="C934" s="6">
        <f t="shared" si="190"/>
        <v>0.583777733916713</v>
      </c>
      <c r="D934" s="6">
        <f t="shared" si="191"/>
        <v>0.690145662100457</v>
      </c>
      <c r="E934" s="6">
        <f t="shared" si="192"/>
        <v>0.533176179724515</v>
      </c>
      <c r="F934" s="6">
        <f t="shared" si="193"/>
        <v>0.438200768908783</v>
      </c>
      <c r="G934" s="6">
        <f t="shared" si="194"/>
        <v>0.44838993863935</v>
      </c>
      <c r="H934" s="6">
        <f t="shared" si="195"/>
        <v>0.537748417076214</v>
      </c>
      <c r="I934" s="6">
        <f t="shared" si="196"/>
        <v>0.293552250140405</v>
      </c>
      <c r="J934" s="6">
        <f t="shared" si="197"/>
        <v>0.72619270001723</v>
      </c>
      <c r="K934" s="6">
        <f t="shared" si="198"/>
        <v>0.727295236009329</v>
      </c>
      <c r="L934" s="6">
        <f t="shared" si="199"/>
        <v>0.284422698398251</v>
      </c>
      <c r="M934" s="6">
        <f t="shared" si="200"/>
        <v>0.480439926550842</v>
      </c>
      <c r="N934" s="6">
        <f t="shared" si="201"/>
        <v>0.0917559028674761</v>
      </c>
      <c r="O934" s="6">
        <f t="shared" si="202"/>
        <v>0.33805670362908</v>
      </c>
      <c r="P934" s="6">
        <f t="shared" si="203"/>
        <v>0.171575116199529</v>
      </c>
      <c r="Q934" s="6">
        <f t="shared" si="204"/>
        <v>0.245580494766889</v>
      </c>
      <c r="R934" s="6">
        <f t="shared" si="205"/>
        <v>0.316774848580522</v>
      </c>
      <c r="S934" s="6">
        <f t="shared" si="206"/>
        <v>0.114891599945098</v>
      </c>
      <c r="T934" s="6">
        <f t="shared" si="207"/>
        <v>0.104758250866992</v>
      </c>
      <c r="U934" s="6">
        <f t="shared" si="208"/>
        <v>0.0622486667686486</v>
      </c>
      <c r="V934" s="6">
        <f t="shared" si="209"/>
        <v>0.0446368171021378</v>
      </c>
      <c r="W934" s="12">
        <f t="shared" si="210"/>
        <v>0.138074041980587</v>
      </c>
      <c r="X934" s="12">
        <f t="shared" si="211"/>
        <v>0.260649754516741</v>
      </c>
      <c r="Y934" s="12">
        <f t="shared" si="212"/>
        <v>0.244561925881985</v>
      </c>
    </row>
    <row r="935" spans="1:25">
      <c r="A935" t="s">
        <v>45</v>
      </c>
      <c r="B935" s="6">
        <v>2013</v>
      </c>
      <c r="C935" s="6">
        <f t="shared" si="190"/>
        <v>0.582203304435675</v>
      </c>
      <c r="D935" s="6">
        <f t="shared" si="191"/>
        <v>0.662063470319635</v>
      </c>
      <c r="E935" s="6">
        <f t="shared" si="192"/>
        <v>0.643667200384887</v>
      </c>
      <c r="F935" s="6">
        <f t="shared" si="193"/>
        <v>0.456113816977838</v>
      </c>
      <c r="G935" s="6">
        <f t="shared" si="194"/>
        <v>0.414801042238069</v>
      </c>
      <c r="H935" s="6">
        <f t="shared" si="195"/>
        <v>0.53089254746525</v>
      </c>
      <c r="I935" s="6">
        <f t="shared" si="196"/>
        <v>0.287246240812639</v>
      </c>
      <c r="J935" s="6">
        <f t="shared" si="197"/>
        <v>0.714351526812551</v>
      </c>
      <c r="K935" s="6">
        <f t="shared" si="198"/>
        <v>0.581155323380729</v>
      </c>
      <c r="L935" s="6">
        <f t="shared" si="199"/>
        <v>0.307261861511815</v>
      </c>
      <c r="M935" s="6">
        <f t="shared" si="200"/>
        <v>0.463193129986024</v>
      </c>
      <c r="N935" s="6">
        <f t="shared" si="201"/>
        <v>0.118209015758202</v>
      </c>
      <c r="O935" s="6">
        <f t="shared" si="202"/>
        <v>0.253293180565717</v>
      </c>
      <c r="P935" s="6">
        <f t="shared" si="203"/>
        <v>0.182482352301551</v>
      </c>
      <c r="Q935" s="6">
        <f t="shared" si="204"/>
        <v>0.333433333333333</v>
      </c>
      <c r="R935" s="6">
        <f t="shared" si="205"/>
        <v>0.351866131221493</v>
      </c>
      <c r="S935" s="6">
        <f t="shared" si="206"/>
        <v>0.160552029098229</v>
      </c>
      <c r="T935" s="6">
        <f t="shared" si="207"/>
        <v>0.0421618344554718</v>
      </c>
      <c r="U935" s="6">
        <f t="shared" si="208"/>
        <v>0.06702894631547</v>
      </c>
      <c r="V935" s="6">
        <f t="shared" si="209"/>
        <v>0.0452306413301663</v>
      </c>
      <c r="W935" s="12">
        <f t="shared" si="210"/>
        <v>0.225141904665684</v>
      </c>
      <c r="X935" s="12">
        <f t="shared" si="211"/>
        <v>0.365425284132003</v>
      </c>
      <c r="Y935" s="12">
        <f t="shared" si="212"/>
        <v>0.462197601900341</v>
      </c>
    </row>
    <row r="936" spans="1:25">
      <c r="A936" t="s">
        <v>45</v>
      </c>
      <c r="B936" s="6">
        <v>2014</v>
      </c>
      <c r="C936" s="6">
        <f t="shared" si="190"/>
        <v>0.58219620649011</v>
      </c>
      <c r="D936" s="6">
        <f t="shared" si="191"/>
        <v>0.637223287671233</v>
      </c>
      <c r="E936" s="6">
        <f t="shared" si="192"/>
        <v>0.647679450020911</v>
      </c>
      <c r="F936" s="6">
        <f t="shared" si="193"/>
        <v>0.473124839637832</v>
      </c>
      <c r="G936" s="6">
        <f t="shared" si="194"/>
        <v>0.432175929020653</v>
      </c>
      <c r="H936" s="6">
        <f t="shared" si="195"/>
        <v>0.526694534199376</v>
      </c>
      <c r="I936" s="6">
        <f t="shared" si="196"/>
        <v>0.310443564574024</v>
      </c>
      <c r="J936" s="6">
        <f t="shared" si="197"/>
        <v>0.710289599167831</v>
      </c>
      <c r="K936" s="6">
        <f t="shared" si="198"/>
        <v>0.848336589437295</v>
      </c>
      <c r="L936" s="6">
        <f t="shared" si="199"/>
        <v>0.324698288156978</v>
      </c>
      <c r="M936" s="6">
        <f t="shared" si="200"/>
        <v>0.434807894740098</v>
      </c>
      <c r="N936" s="6">
        <f t="shared" si="201"/>
        <v>0.145757987470738</v>
      </c>
      <c r="O936" s="6">
        <f t="shared" si="202"/>
        <v>0.250780837020804</v>
      </c>
      <c r="P936" s="6">
        <f t="shared" si="203"/>
        <v>0.183350265415343</v>
      </c>
      <c r="Q936" s="6">
        <f t="shared" si="204"/>
        <v>0.396230669203933</v>
      </c>
      <c r="R936" s="6">
        <f t="shared" si="205"/>
        <v>0.369901175575882</v>
      </c>
      <c r="S936" s="6">
        <f t="shared" si="206"/>
        <v>0.16439519147184</v>
      </c>
      <c r="T936" s="6">
        <f t="shared" si="207"/>
        <v>0.074097407040216</v>
      </c>
      <c r="U936" s="6">
        <f t="shared" si="208"/>
        <v>0.0715832544468035</v>
      </c>
      <c r="V936" s="6">
        <f t="shared" si="209"/>
        <v>0.0464182897862233</v>
      </c>
      <c r="W936" s="12">
        <f t="shared" si="210"/>
        <v>0.332873586430558</v>
      </c>
      <c r="X936" s="12">
        <f t="shared" si="211"/>
        <v>0.331651050911326</v>
      </c>
      <c r="Y936" s="12">
        <f t="shared" si="212"/>
        <v>0.563983936768139</v>
      </c>
    </row>
    <row r="937" spans="1:25">
      <c r="A937" t="s">
        <v>45</v>
      </c>
      <c r="B937" s="6">
        <v>2015</v>
      </c>
      <c r="C937" s="6">
        <f t="shared" si="190"/>
        <v>0.582520214560803</v>
      </c>
      <c r="D937" s="6">
        <f t="shared" si="191"/>
        <v>0.628501826484018</v>
      </c>
      <c r="E937" s="6">
        <f t="shared" si="192"/>
        <v>0.65820746252084</v>
      </c>
      <c r="F937" s="6">
        <f t="shared" si="193"/>
        <v>0.489352246578752</v>
      </c>
      <c r="G937" s="6">
        <f t="shared" si="194"/>
        <v>0.516550012119047</v>
      </c>
      <c r="H937" s="6">
        <f t="shared" si="195"/>
        <v>0.530484565391974</v>
      </c>
      <c r="I937" s="6">
        <f t="shared" si="196"/>
        <v>0.32830550387029</v>
      </c>
      <c r="J937" s="6">
        <f t="shared" si="197"/>
        <v>0.704584393646418</v>
      </c>
      <c r="K937" s="6">
        <f t="shared" si="198"/>
        <v>0.771288748268555</v>
      </c>
      <c r="L937" s="6">
        <f t="shared" si="199"/>
        <v>0.338279793496526</v>
      </c>
      <c r="M937" s="6">
        <f t="shared" si="200"/>
        <v>0.422810969683756</v>
      </c>
      <c r="N937" s="6">
        <f t="shared" si="201"/>
        <v>0.169119045655732</v>
      </c>
      <c r="O937" s="6">
        <f t="shared" si="202"/>
        <v>0.244567300243695</v>
      </c>
      <c r="P937" s="6">
        <f t="shared" si="203"/>
        <v>0.190956861555008</v>
      </c>
      <c r="Q937" s="6">
        <f t="shared" si="204"/>
        <v>0.446658832857596</v>
      </c>
      <c r="R937" s="6">
        <f t="shared" si="205"/>
        <v>0.425115401482211</v>
      </c>
      <c r="S937" s="6">
        <f t="shared" si="206"/>
        <v>0.173957345472846</v>
      </c>
      <c r="T937" s="6">
        <f t="shared" si="207"/>
        <v>0.10726790880241</v>
      </c>
      <c r="U937" s="6">
        <f t="shared" si="208"/>
        <v>0.0761774252313653</v>
      </c>
      <c r="V937" s="6">
        <f t="shared" si="209"/>
        <v>0.0481997624703088</v>
      </c>
      <c r="W937" s="12">
        <f t="shared" si="210"/>
        <v>0.365354527046581</v>
      </c>
      <c r="X937" s="12">
        <f t="shared" si="211"/>
        <v>0.363282148298963</v>
      </c>
      <c r="Y937" s="12">
        <f t="shared" si="212"/>
        <v>0.796257923871732</v>
      </c>
    </row>
    <row r="938" spans="1:25">
      <c r="A938" t="s">
        <v>45</v>
      </c>
      <c r="B938" s="6">
        <v>2016</v>
      </c>
      <c r="C938" s="6">
        <f t="shared" si="190"/>
        <v>0.578783934881517</v>
      </c>
      <c r="D938" s="6">
        <f t="shared" si="191"/>
        <v>0.622702739726027</v>
      </c>
      <c r="E938" s="6">
        <f t="shared" si="192"/>
        <v>0.663900617052103</v>
      </c>
      <c r="F938" s="6">
        <f t="shared" si="193"/>
        <v>0.510960129496457</v>
      </c>
      <c r="G938" s="6">
        <f t="shared" si="194"/>
        <v>0.501828558853921</v>
      </c>
      <c r="H938" s="6">
        <f t="shared" si="195"/>
        <v>0.54690812758529</v>
      </c>
      <c r="I938" s="6">
        <f t="shared" si="196"/>
        <v>0.360928266549459</v>
      </c>
      <c r="J938" s="6">
        <f t="shared" si="197"/>
        <v>0.707701835365893</v>
      </c>
      <c r="K938" s="6">
        <f t="shared" si="198"/>
        <v>0.682615065054992</v>
      </c>
      <c r="L938" s="6">
        <f t="shared" si="199"/>
        <v>0.359800828574321</v>
      </c>
      <c r="M938" s="6">
        <f t="shared" si="200"/>
        <v>0.397983049887164</v>
      </c>
      <c r="N938" s="6">
        <f t="shared" si="201"/>
        <v>0.192362307104107</v>
      </c>
      <c r="O938" s="6">
        <f t="shared" si="202"/>
        <v>0.238607373039668</v>
      </c>
      <c r="P938" s="6">
        <f t="shared" si="203"/>
        <v>0.215127945220646</v>
      </c>
      <c r="Q938" s="6">
        <f t="shared" si="204"/>
        <v>0.381324230891215</v>
      </c>
      <c r="R938" s="6">
        <f t="shared" si="205"/>
        <v>0.4597580003045</v>
      </c>
      <c r="S938" s="6">
        <f t="shared" si="206"/>
        <v>0.17926456970307</v>
      </c>
      <c r="T938" s="6">
        <f t="shared" si="207"/>
        <v>0.113545043957794</v>
      </c>
      <c r="U938" s="6">
        <f t="shared" si="208"/>
        <v>0.0786040642466382</v>
      </c>
      <c r="V938" s="6">
        <f t="shared" si="209"/>
        <v>0.0487935866983373</v>
      </c>
      <c r="W938" s="12">
        <f t="shared" si="210"/>
        <v>0.415388783949894</v>
      </c>
      <c r="X938" s="12">
        <f t="shared" si="211"/>
        <v>0.443003282974612</v>
      </c>
      <c r="Y938" s="12">
        <f t="shared" si="212"/>
        <v>0.705291564443234</v>
      </c>
    </row>
    <row r="939" spans="1:25">
      <c r="A939" t="s">
        <v>45</v>
      </c>
      <c r="B939" s="6">
        <v>2017</v>
      </c>
      <c r="C939" s="6">
        <f t="shared" si="190"/>
        <v>0.5678129427418</v>
      </c>
      <c r="D939" s="6">
        <f t="shared" si="191"/>
        <v>0.61347899543379</v>
      </c>
      <c r="E939" s="6">
        <f t="shared" si="192"/>
        <v>0.674127050972822</v>
      </c>
      <c r="F939" s="6">
        <f t="shared" si="193"/>
        <v>0.46912983245406</v>
      </c>
      <c r="G939" s="6">
        <f t="shared" si="194"/>
        <v>0.509214799270306</v>
      </c>
      <c r="H939" s="6">
        <f t="shared" si="195"/>
        <v>0.558551005594439</v>
      </c>
      <c r="I939" s="6">
        <f t="shared" si="196"/>
        <v>0.399448033111128</v>
      </c>
      <c r="J939" s="6">
        <f t="shared" si="197"/>
        <v>0.705675657789775</v>
      </c>
      <c r="K939" s="6">
        <f t="shared" si="198"/>
        <v>0.905518684219873</v>
      </c>
      <c r="L939" s="6">
        <f t="shared" si="199"/>
        <v>0.355119443331533</v>
      </c>
      <c r="M939" s="6">
        <f t="shared" si="200"/>
        <v>0.360859641902459</v>
      </c>
      <c r="N939" s="6">
        <f t="shared" si="201"/>
        <v>0.219170640315182</v>
      </c>
      <c r="O939" s="6">
        <f t="shared" si="202"/>
        <v>0.225273173616578</v>
      </c>
      <c r="P939" s="6">
        <f t="shared" si="203"/>
        <v>0.237345730124493</v>
      </c>
      <c r="Q939" s="6">
        <f t="shared" si="204"/>
        <v>0.377518331747542</v>
      </c>
      <c r="R939" s="6">
        <f t="shared" si="205"/>
        <v>0.501749332364326</v>
      </c>
      <c r="S939" s="6">
        <f t="shared" si="206"/>
        <v>0.232336812005307</v>
      </c>
      <c r="T939" s="6">
        <f t="shared" si="207"/>
        <v>0.0839606911384586</v>
      </c>
      <c r="U939" s="6">
        <f t="shared" si="208"/>
        <v>0.0834342219383116</v>
      </c>
      <c r="V939" s="6">
        <f t="shared" si="209"/>
        <v>0.0487935866983373</v>
      </c>
      <c r="W939" s="12">
        <f t="shared" si="210"/>
        <v>0.501072216274998</v>
      </c>
      <c r="X939" s="12">
        <f t="shared" si="211"/>
        <v>0.600946034765923</v>
      </c>
      <c r="Y939" s="12">
        <f t="shared" si="212"/>
        <v>0.675328357010748</v>
      </c>
    </row>
    <row r="940" spans="1:25">
      <c r="A940" t="s">
        <v>45</v>
      </c>
      <c r="B940" s="6">
        <v>2018</v>
      </c>
      <c r="C940" s="6">
        <f t="shared" si="190"/>
        <v>0.570732892959407</v>
      </c>
      <c r="D940" s="6">
        <f t="shared" si="191"/>
        <v>0.609049771689498</v>
      </c>
      <c r="E940" s="6">
        <f t="shared" si="192"/>
        <v>0.679364494260054</v>
      </c>
      <c r="F940" s="6">
        <f t="shared" si="193"/>
        <v>0.486548124111456</v>
      </c>
      <c r="G940" s="6">
        <f t="shared" si="194"/>
        <v>0.50763294467336</v>
      </c>
      <c r="H940" s="6">
        <f t="shared" si="195"/>
        <v>0.568281441284215</v>
      </c>
      <c r="I940" s="6">
        <f t="shared" si="196"/>
        <v>0.431295516811955</v>
      </c>
      <c r="J940" s="6">
        <f t="shared" si="197"/>
        <v>0.704951339191699</v>
      </c>
      <c r="K940" s="6">
        <f t="shared" si="198"/>
        <v>0.795795360318231</v>
      </c>
      <c r="L940" s="6">
        <f t="shared" si="199"/>
        <v>0.361197957795775</v>
      </c>
      <c r="M940" s="6">
        <f t="shared" si="200"/>
        <v>0.331308614335736</v>
      </c>
      <c r="N940" s="6">
        <f t="shared" si="201"/>
        <v>0.251146797022232</v>
      </c>
      <c r="O940" s="6">
        <f t="shared" si="202"/>
        <v>0.224316162594671</v>
      </c>
      <c r="P940" s="6">
        <f t="shared" si="203"/>
        <v>0.258275484518921</v>
      </c>
      <c r="Q940" s="6">
        <f t="shared" si="204"/>
        <v>0.312818046305106</v>
      </c>
      <c r="R940" s="6">
        <f t="shared" si="205"/>
        <v>0.518630555270576</v>
      </c>
      <c r="S940" s="6">
        <f t="shared" si="206"/>
        <v>0.284631271446219</v>
      </c>
      <c r="T940" s="6">
        <f t="shared" si="207"/>
        <v>0.091484532257016</v>
      </c>
      <c r="U940" s="6">
        <f t="shared" si="208"/>
        <v>0.0881560030415205</v>
      </c>
      <c r="V940" s="6">
        <f t="shared" si="209"/>
        <v>0.0487935866983373</v>
      </c>
      <c r="W940" s="12">
        <f t="shared" si="210"/>
        <v>0.584383864160262</v>
      </c>
      <c r="X940" s="12">
        <f t="shared" si="211"/>
        <v>0.601091894598957</v>
      </c>
      <c r="Y940" s="12">
        <f t="shared" si="212"/>
        <v>0.823010435879312</v>
      </c>
    </row>
    <row r="941" spans="1:25">
      <c r="A941" t="s">
        <v>45</v>
      </c>
      <c r="B941" s="6">
        <v>2019</v>
      </c>
      <c r="C941" s="6">
        <f t="shared" si="190"/>
        <v>0.571445644993213</v>
      </c>
      <c r="D941" s="6">
        <f t="shared" si="191"/>
        <v>0.605990410958904</v>
      </c>
      <c r="E941" s="6">
        <f t="shared" si="192"/>
        <v>0.685889597103349</v>
      </c>
      <c r="F941" s="6">
        <f t="shared" si="193"/>
        <v>0.494592629562449</v>
      </c>
      <c r="G941" s="6">
        <f t="shared" si="194"/>
        <v>0.513590413195729</v>
      </c>
      <c r="H941" s="6">
        <f t="shared" si="195"/>
        <v>0.587644779229784</v>
      </c>
      <c r="I941" s="6">
        <f t="shared" si="196"/>
        <v>0.467349041584255</v>
      </c>
      <c r="J941" s="6">
        <f t="shared" si="197"/>
        <v>0.686103101487565</v>
      </c>
      <c r="K941" s="6">
        <f t="shared" si="198"/>
        <v>0.77334872435389</v>
      </c>
      <c r="L941" s="6">
        <f t="shared" si="199"/>
        <v>0.40098467995805</v>
      </c>
      <c r="M941" s="6">
        <f t="shared" si="200"/>
        <v>0.295236825108317</v>
      </c>
      <c r="N941" s="6">
        <f t="shared" si="201"/>
        <v>0.287828198566686</v>
      </c>
      <c r="O941" s="6">
        <f t="shared" si="202"/>
        <v>0.221202424150796</v>
      </c>
      <c r="P941" s="6">
        <f t="shared" si="203"/>
        <v>0.265634952778805</v>
      </c>
      <c r="Q941" s="6">
        <f t="shared" si="204"/>
        <v>0.247800602600698</v>
      </c>
      <c r="R941" s="6">
        <f t="shared" si="205"/>
        <v>0.541743326224906</v>
      </c>
      <c r="S941" s="6">
        <f t="shared" si="206"/>
        <v>0.306500695429382</v>
      </c>
      <c r="T941" s="6">
        <f t="shared" si="207"/>
        <v>0.166080373177892</v>
      </c>
      <c r="U941" s="6">
        <f t="shared" si="208"/>
        <v>0.092319507686267</v>
      </c>
      <c r="V941" s="6">
        <f t="shared" si="209"/>
        <v>0.0493874109263658</v>
      </c>
      <c r="W941" s="12">
        <f t="shared" si="210"/>
        <v>0.644094432672715</v>
      </c>
      <c r="X941" s="12">
        <f t="shared" si="211"/>
        <v>0.664418347434638</v>
      </c>
      <c r="Y941" s="12">
        <f t="shared" si="212"/>
        <v>0.849270182398365</v>
      </c>
    </row>
    <row r="942" spans="1:25">
      <c r="A942" t="s">
        <v>45</v>
      </c>
      <c r="B942" s="6">
        <v>2020</v>
      </c>
      <c r="C942" s="6">
        <f t="shared" si="190"/>
        <v>0.573813861386589</v>
      </c>
      <c r="D942" s="6">
        <f t="shared" si="191"/>
        <v>0.363113698630137</v>
      </c>
      <c r="E942" s="6">
        <f t="shared" si="192"/>
        <v>0.690182613574686</v>
      </c>
      <c r="F942" s="6">
        <f t="shared" si="193"/>
        <v>0.50583265807128</v>
      </c>
      <c r="G942" s="6">
        <f t="shared" si="194"/>
        <v>0.509151014810751</v>
      </c>
      <c r="H942" s="6">
        <f t="shared" si="195"/>
        <v>0.599063639524568</v>
      </c>
      <c r="I942" s="6">
        <f t="shared" si="196"/>
        <v>0.497731431152785</v>
      </c>
      <c r="J942" s="6">
        <f t="shared" si="197"/>
        <v>0.687494303728805</v>
      </c>
      <c r="K942" s="6">
        <f t="shared" si="198"/>
        <v>0.707050643446553</v>
      </c>
      <c r="L942" s="6">
        <f t="shared" si="199"/>
        <v>0.443158135410081</v>
      </c>
      <c r="M942" s="6">
        <f t="shared" si="200"/>
        <v>0.309784302084352</v>
      </c>
      <c r="N942" s="6">
        <f t="shared" si="201"/>
        <v>0.318937784333147</v>
      </c>
      <c r="O942" s="6">
        <f t="shared" si="202"/>
        <v>0.220438087838732</v>
      </c>
      <c r="P942" s="6">
        <f t="shared" si="203"/>
        <v>0.32757508456716</v>
      </c>
      <c r="Q942" s="6">
        <f t="shared" si="204"/>
        <v>0.15138449096099</v>
      </c>
      <c r="R942" s="6">
        <f t="shared" si="205"/>
        <v>0.680061093176081</v>
      </c>
      <c r="S942" s="6">
        <f t="shared" si="206"/>
        <v>0.378926005398728</v>
      </c>
      <c r="T942" s="6">
        <f t="shared" si="207"/>
        <v>0.164331011660877</v>
      </c>
      <c r="U942" s="6">
        <f t="shared" si="208"/>
        <v>0.100372511063132</v>
      </c>
      <c r="V942" s="6">
        <f t="shared" si="209"/>
        <v>0.0493874109263658</v>
      </c>
      <c r="W942" s="12">
        <f t="shared" si="210"/>
        <v>0.692736409929625</v>
      </c>
      <c r="X942" s="12">
        <f t="shared" si="211"/>
        <v>0.713259149830607</v>
      </c>
      <c r="Y942" s="12">
        <f t="shared" si="212"/>
        <v>0.854115340638577</v>
      </c>
    </row>
    <row r="943" spans="1:25">
      <c r="A943" t="s">
        <v>45</v>
      </c>
      <c r="B943" s="32">
        <v>2021</v>
      </c>
      <c r="C943" s="6">
        <f t="shared" si="190"/>
        <v>0.578334346661445</v>
      </c>
      <c r="D943" s="6">
        <f t="shared" si="191"/>
        <v>0.346675342465753</v>
      </c>
      <c r="E943" s="6">
        <f t="shared" si="192"/>
        <v>0.690178319331288</v>
      </c>
      <c r="F943" s="6">
        <f t="shared" si="193"/>
        <v>0.515245142374454</v>
      </c>
      <c r="G943" s="6">
        <f t="shared" si="194"/>
        <v>0.517876728877776</v>
      </c>
      <c r="H943" s="6">
        <f t="shared" si="195"/>
        <v>0.606329859275613</v>
      </c>
      <c r="I943" s="6">
        <f t="shared" si="196"/>
        <v>0.542300815569067</v>
      </c>
      <c r="J943" s="6">
        <f t="shared" si="197"/>
        <v>0.689708740323805</v>
      </c>
      <c r="K943" s="6">
        <f t="shared" si="198"/>
        <v>0.930096329927664</v>
      </c>
      <c r="L943" s="6">
        <f t="shared" si="199"/>
        <v>0.469448282897279</v>
      </c>
      <c r="M943" s="6">
        <f t="shared" si="200"/>
        <v>0.293952791955978</v>
      </c>
      <c r="N943" s="6">
        <f t="shared" si="201"/>
        <v>0.364184215964867</v>
      </c>
      <c r="O943" s="6">
        <f t="shared" si="202"/>
        <v>0.223422486603544</v>
      </c>
      <c r="P943" s="6">
        <f t="shared" si="203"/>
        <v>0.429194068733183</v>
      </c>
      <c r="Q943" s="6">
        <f t="shared" si="204"/>
        <v>0.353097145575642</v>
      </c>
      <c r="R943" s="6">
        <f t="shared" si="205"/>
        <v>0.693492475289864</v>
      </c>
      <c r="S943" s="6">
        <f t="shared" si="206"/>
        <v>0.362363805645789</v>
      </c>
      <c r="T943" s="6">
        <f t="shared" si="207"/>
        <v>0.137315549692257</v>
      </c>
      <c r="U943" s="6">
        <f t="shared" si="208"/>
        <v>0.137797498907514</v>
      </c>
      <c r="V943" s="6">
        <f t="shared" si="209"/>
        <v>0.0493874109263658</v>
      </c>
      <c r="W943" s="12">
        <f t="shared" si="210"/>
        <v>0.780304584626039</v>
      </c>
      <c r="X943" s="12">
        <f t="shared" si="211"/>
        <v>0.780195573703997</v>
      </c>
      <c r="Y943" s="12">
        <f t="shared" si="212"/>
        <v>0.886573423777499</v>
      </c>
    </row>
    <row r="944" spans="1:25">
      <c r="A944" t="s">
        <v>45</v>
      </c>
      <c r="B944" s="32">
        <v>2022</v>
      </c>
      <c r="C944" s="6">
        <f t="shared" si="190"/>
        <v>0.581411454701819</v>
      </c>
      <c r="D944" s="6">
        <f t="shared" si="191"/>
        <v>0.351698173515982</v>
      </c>
      <c r="E944" s="6">
        <f t="shared" si="192"/>
        <v>0.685174912309249</v>
      </c>
      <c r="F944" s="6">
        <f t="shared" si="193"/>
        <v>0.526242687447442</v>
      </c>
      <c r="G944" s="6">
        <f t="shared" si="194"/>
        <v>0.519471340366633</v>
      </c>
      <c r="H944" s="6">
        <f t="shared" si="195"/>
        <v>0.612702439478143</v>
      </c>
      <c r="I944" s="6">
        <f t="shared" si="196"/>
        <v>0.5605717603106</v>
      </c>
      <c r="J944" s="6">
        <f t="shared" si="197"/>
        <v>0.691639192975067</v>
      </c>
      <c r="K944" s="6">
        <f t="shared" si="198"/>
        <v>0.907744405507476</v>
      </c>
      <c r="L944" s="6">
        <f t="shared" si="199"/>
        <v>0.491695799481431</v>
      </c>
      <c r="M944" s="6">
        <f t="shared" si="200"/>
        <v>0.293090659583799</v>
      </c>
      <c r="N944" s="6">
        <f t="shared" si="201"/>
        <v>0.395266041789367</v>
      </c>
      <c r="O944" s="6">
        <f t="shared" si="202"/>
        <v>0.228213629132153</v>
      </c>
      <c r="P944" s="6">
        <f t="shared" si="203"/>
        <v>0.605514868399462</v>
      </c>
      <c r="Q944" s="6">
        <f t="shared" si="204"/>
        <v>0.285225277513479</v>
      </c>
      <c r="R944" s="6">
        <f t="shared" si="205"/>
        <v>0.729786280590315</v>
      </c>
      <c r="S944" s="6">
        <f t="shared" si="206"/>
        <v>0.38048157112138</v>
      </c>
      <c r="T944" s="6">
        <f t="shared" si="207"/>
        <v>0.276193225261421</v>
      </c>
      <c r="U944" s="6">
        <f t="shared" si="208"/>
        <v>0.150507536831846</v>
      </c>
      <c r="V944" s="6">
        <f t="shared" si="209"/>
        <v>0.0493874109263658</v>
      </c>
      <c r="W944" s="12">
        <f t="shared" si="210"/>
        <v>0.833328318143995</v>
      </c>
      <c r="X944" s="12">
        <f t="shared" si="211"/>
        <v>0.718139325970148</v>
      </c>
      <c r="Y944" s="12">
        <f t="shared" si="212"/>
        <v>0.947739234512976</v>
      </c>
    </row>
    <row r="945" spans="1:25">
      <c r="A945" t="s">
        <v>45</v>
      </c>
      <c r="B945" s="6">
        <v>2023</v>
      </c>
      <c r="C945" s="6">
        <f t="shared" si="190"/>
        <v>0.588664772013298</v>
      </c>
      <c r="D945" s="6">
        <f t="shared" si="191"/>
        <v>0.341652511415525</v>
      </c>
      <c r="E945" s="6">
        <f t="shared" si="192"/>
        <v>0.700959937577038</v>
      </c>
      <c r="F945" s="6">
        <f t="shared" si="193"/>
        <v>0.53562747823562</v>
      </c>
      <c r="G945" s="6">
        <f t="shared" si="194"/>
        <v>0.525939084565436</v>
      </c>
      <c r="H945" s="6">
        <f t="shared" si="195"/>
        <v>0.615793372377738</v>
      </c>
      <c r="I945" s="6">
        <f t="shared" si="196"/>
        <v>0.57278087807975</v>
      </c>
      <c r="J945" s="6">
        <f t="shared" si="197"/>
        <v>0.694830023803598</v>
      </c>
      <c r="K945" s="6">
        <f t="shared" si="198"/>
        <v>0.993375480365113</v>
      </c>
      <c r="L945" s="6">
        <f t="shared" si="199"/>
        <v>0.489250595965499</v>
      </c>
      <c r="M945" s="6">
        <f t="shared" si="200"/>
        <v>0.278865245631255</v>
      </c>
      <c r="N945" s="6">
        <f t="shared" si="201"/>
        <v>0.435801369155257</v>
      </c>
      <c r="O945" s="6">
        <f t="shared" si="202"/>
        <v>0.224346198355614</v>
      </c>
      <c r="P945" s="6">
        <f t="shared" si="203"/>
        <v>0.696616090001997</v>
      </c>
      <c r="Q945" s="6">
        <f t="shared" si="204"/>
        <v>0.326138693307961</v>
      </c>
      <c r="R945" s="6">
        <f t="shared" si="205"/>
        <v>0.000167853588018157</v>
      </c>
      <c r="S945" s="6">
        <f t="shared" si="206"/>
        <v>0.159636990437846</v>
      </c>
      <c r="T945" s="6">
        <f t="shared" si="207"/>
        <v>0.00887611796711915</v>
      </c>
      <c r="U945" s="6">
        <f t="shared" si="208"/>
        <v>0.168334896663546</v>
      </c>
      <c r="V945" s="6">
        <f t="shared" si="209"/>
        <v>0.0476059382422803</v>
      </c>
      <c r="W945" s="12">
        <f t="shared" si="210"/>
        <v>0.865324752460041</v>
      </c>
      <c r="X945" s="12">
        <f t="shared" si="211"/>
        <v>0.749819808253605</v>
      </c>
      <c r="Y945" s="12">
        <f t="shared" si="212"/>
        <v>0.944029092834165</v>
      </c>
    </row>
    <row r="946" spans="1:25">
      <c r="A946" t="s">
        <v>46</v>
      </c>
      <c r="B946" s="6">
        <v>2011</v>
      </c>
      <c r="C946" s="6">
        <f t="shared" si="190"/>
        <v>0.144507308186988</v>
      </c>
      <c r="D946" s="6">
        <f t="shared" si="191"/>
        <v>0.25306803652968</v>
      </c>
      <c r="E946" s="6">
        <f t="shared" si="192"/>
        <v>0.131723774587802</v>
      </c>
      <c r="F946" s="6">
        <f t="shared" si="193"/>
        <v>0.0873490864730128</v>
      </c>
      <c r="G946" s="6">
        <f t="shared" si="194"/>
        <v>0.0822543839059052</v>
      </c>
      <c r="H946" s="6">
        <f t="shared" si="195"/>
        <v>0.836524103208744</v>
      </c>
      <c r="I946" s="6">
        <f t="shared" si="196"/>
        <v>0.650455285327082</v>
      </c>
      <c r="J946" s="6">
        <f t="shared" si="197"/>
        <v>0.832629243964543</v>
      </c>
      <c r="K946" s="6">
        <f t="shared" si="198"/>
        <v>0.968667606284111</v>
      </c>
      <c r="L946" s="6">
        <f t="shared" si="199"/>
        <v>0.203343736005904</v>
      </c>
      <c r="M946" s="6">
        <f t="shared" si="200"/>
        <v>0.346344356210014</v>
      </c>
      <c r="N946" s="6">
        <f t="shared" si="201"/>
        <v>0.120843993800052</v>
      </c>
      <c r="O946" s="6">
        <f t="shared" si="202"/>
        <v>0.310227753023773</v>
      </c>
      <c r="P946" s="6">
        <f t="shared" si="203"/>
        <v>0.0219935531255746</v>
      </c>
      <c r="Q946" s="6">
        <f t="shared" si="204"/>
        <v>0.0727292419917539</v>
      </c>
      <c r="R946" s="6">
        <f t="shared" si="205"/>
        <v>0.153028648999228</v>
      </c>
      <c r="S946" s="6">
        <f t="shared" si="206"/>
        <v>0.0606755593173812</v>
      </c>
      <c r="T946" s="6">
        <f t="shared" si="207"/>
        <v>0.00353799376823955</v>
      </c>
      <c r="U946" s="6">
        <f t="shared" si="208"/>
        <v>0.132896599317053</v>
      </c>
      <c r="V946" s="6">
        <f t="shared" si="209"/>
        <v>0.362926603325416</v>
      </c>
      <c r="W946" s="12">
        <f t="shared" si="210"/>
        <v>0.132090144372069</v>
      </c>
      <c r="X946" s="12">
        <f t="shared" si="211"/>
        <v>0.122635775639061</v>
      </c>
      <c r="Y946" s="12">
        <f t="shared" si="212"/>
        <v>0.0787676048423507</v>
      </c>
    </row>
    <row r="947" spans="1:25">
      <c r="A947" t="s">
        <v>46</v>
      </c>
      <c r="B947" s="6">
        <v>2012</v>
      </c>
      <c r="C947" s="6">
        <f t="shared" si="190"/>
        <v>0.143016476731492</v>
      </c>
      <c r="D947" s="6">
        <f t="shared" si="191"/>
        <v>0.242565753424658</v>
      </c>
      <c r="E947" s="6">
        <f t="shared" si="192"/>
        <v>0.131882201496022</v>
      </c>
      <c r="F947" s="6">
        <f t="shared" si="193"/>
        <v>0.0900634589205109</v>
      </c>
      <c r="G947" s="6">
        <f t="shared" si="194"/>
        <v>0.0662444845577824</v>
      </c>
      <c r="H947" s="6">
        <f t="shared" si="195"/>
        <v>0.836616436733423</v>
      </c>
      <c r="I947" s="6">
        <f t="shared" si="196"/>
        <v>0.653080245647449</v>
      </c>
      <c r="J947" s="6">
        <f t="shared" si="197"/>
        <v>0.829827694497093</v>
      </c>
      <c r="K947" s="6">
        <f t="shared" si="198"/>
        <v>0.962464000142067</v>
      </c>
      <c r="L947" s="6">
        <f t="shared" si="199"/>
        <v>0.225818589679742</v>
      </c>
      <c r="M947" s="6">
        <f t="shared" si="200"/>
        <v>0.34004983763712</v>
      </c>
      <c r="N947" s="6">
        <f t="shared" si="201"/>
        <v>0.152153732885559</v>
      </c>
      <c r="O947" s="6">
        <f t="shared" si="202"/>
        <v>0.305044222192282</v>
      </c>
      <c r="P947" s="6">
        <f t="shared" si="203"/>
        <v>0.0284050388386176</v>
      </c>
      <c r="Q947" s="6">
        <f t="shared" si="204"/>
        <v>0.0793895654931811</v>
      </c>
      <c r="R947" s="6">
        <f t="shared" si="205"/>
        <v>0.179712940207592</v>
      </c>
      <c r="S947" s="6">
        <f t="shared" si="206"/>
        <v>0.076780239740129</v>
      </c>
      <c r="T947" s="6">
        <f t="shared" si="207"/>
        <v>0.0457850971825217</v>
      </c>
      <c r="U947" s="6">
        <f t="shared" si="208"/>
        <v>0.153961819102283</v>
      </c>
      <c r="V947" s="6">
        <f t="shared" si="209"/>
        <v>0.384304275534442</v>
      </c>
      <c r="W947" s="12">
        <f t="shared" si="210"/>
        <v>0.238551862255997</v>
      </c>
      <c r="X947" s="12">
        <f t="shared" si="211"/>
        <v>0.264995557733737</v>
      </c>
      <c r="Y947" s="12">
        <f t="shared" si="212"/>
        <v>0.254107724086041</v>
      </c>
    </row>
    <row r="948" spans="1:25">
      <c r="A948" t="s">
        <v>46</v>
      </c>
      <c r="B948" s="6">
        <v>2013</v>
      </c>
      <c r="C948" s="6">
        <f t="shared" si="190"/>
        <v>0.144928584400607</v>
      </c>
      <c r="D948" s="6">
        <f t="shared" si="191"/>
        <v>0.224300913242009</v>
      </c>
      <c r="E948" s="6">
        <f t="shared" si="192"/>
        <v>0.15548661456727</v>
      </c>
      <c r="F948" s="6">
        <f t="shared" si="193"/>
        <v>0.0938314513483243</v>
      </c>
      <c r="G948" s="6">
        <f t="shared" si="194"/>
        <v>0.0811828049853934</v>
      </c>
      <c r="H948" s="6">
        <f t="shared" si="195"/>
        <v>0.837027791720843</v>
      </c>
      <c r="I948" s="6">
        <f t="shared" si="196"/>
        <v>0.653336637120602</v>
      </c>
      <c r="J948" s="6">
        <f t="shared" si="197"/>
        <v>0.828353530654312</v>
      </c>
      <c r="K948" s="6">
        <f t="shared" si="198"/>
        <v>0.934642484047024</v>
      </c>
      <c r="L948" s="6">
        <f t="shared" si="199"/>
        <v>0.248138554529662</v>
      </c>
      <c r="M948" s="6">
        <f t="shared" si="200"/>
        <v>0.333737179288839</v>
      </c>
      <c r="N948" s="6">
        <f t="shared" si="201"/>
        <v>0.18421263239473</v>
      </c>
      <c r="O948" s="6">
        <f t="shared" si="202"/>
        <v>0.246199525392265</v>
      </c>
      <c r="P948" s="6">
        <f t="shared" si="203"/>
        <v>0.0334612752589406</v>
      </c>
      <c r="Q948" s="6">
        <f t="shared" si="204"/>
        <v>0.0917587377101174</v>
      </c>
      <c r="R948" s="6">
        <f t="shared" si="205"/>
        <v>0.229782788007221</v>
      </c>
      <c r="S948" s="6">
        <f t="shared" si="206"/>
        <v>0.109675879580912</v>
      </c>
      <c r="T948" s="6">
        <f t="shared" si="207"/>
        <v>0.0251261033518569</v>
      </c>
      <c r="U948" s="6">
        <f t="shared" si="208"/>
        <v>0.170816346827008</v>
      </c>
      <c r="V948" s="6">
        <f t="shared" si="209"/>
        <v>0.396180760095012</v>
      </c>
      <c r="W948" s="12">
        <f t="shared" si="210"/>
        <v>0.334746245034662</v>
      </c>
      <c r="X948" s="12">
        <f t="shared" si="211"/>
        <v>0.371894379331733</v>
      </c>
      <c r="Y948" s="12">
        <f t="shared" si="212"/>
        <v>0.51205735144831</v>
      </c>
    </row>
    <row r="949" spans="1:25">
      <c r="A949" t="s">
        <v>46</v>
      </c>
      <c r="B949" s="6">
        <v>2014</v>
      </c>
      <c r="C949" s="6">
        <f t="shared" si="190"/>
        <v>0.14578474122351</v>
      </c>
      <c r="D949" s="6">
        <f t="shared" si="191"/>
        <v>0.216081735159817</v>
      </c>
      <c r="E949" s="6">
        <f t="shared" si="192"/>
        <v>0.154520762544137</v>
      </c>
      <c r="F949" s="6">
        <f t="shared" si="193"/>
        <v>0.0962139749831247</v>
      </c>
      <c r="G949" s="6">
        <f t="shared" si="194"/>
        <v>0.0815144841750756</v>
      </c>
      <c r="H949" s="6">
        <f t="shared" si="195"/>
        <v>0.834160112008408</v>
      </c>
      <c r="I949" s="6">
        <f t="shared" si="196"/>
        <v>0.661962378824506</v>
      </c>
      <c r="J949" s="6">
        <f t="shared" si="197"/>
        <v>0.822680233441183</v>
      </c>
      <c r="K949" s="6">
        <f t="shared" si="198"/>
        <v>0.975889361525803</v>
      </c>
      <c r="L949" s="6">
        <f t="shared" si="199"/>
        <v>0.267677007783673</v>
      </c>
      <c r="M949" s="6">
        <f t="shared" si="200"/>
        <v>0.315271349933367</v>
      </c>
      <c r="N949" s="6">
        <f t="shared" si="201"/>
        <v>0.21637977024876</v>
      </c>
      <c r="O949" s="6">
        <f t="shared" si="202"/>
        <v>0.250834219694287</v>
      </c>
      <c r="P949" s="6">
        <f t="shared" si="203"/>
        <v>0.0391768488625198</v>
      </c>
      <c r="Q949" s="6">
        <f t="shared" si="204"/>
        <v>0.096833269901681</v>
      </c>
      <c r="R949" s="6">
        <f t="shared" si="205"/>
        <v>0.23574228608621</v>
      </c>
      <c r="S949" s="6">
        <f t="shared" si="206"/>
        <v>0.115486375074347</v>
      </c>
      <c r="T949" s="6">
        <f t="shared" si="207"/>
        <v>0.0657231343696766</v>
      </c>
      <c r="U949" s="6">
        <f t="shared" si="208"/>
        <v>0.181275310467783</v>
      </c>
      <c r="V949" s="6">
        <f t="shared" si="209"/>
        <v>0.405681947743468</v>
      </c>
      <c r="W949" s="12">
        <f t="shared" si="210"/>
        <v>0.435460838237029</v>
      </c>
      <c r="X949" s="12">
        <f t="shared" si="211"/>
        <v>0.313811429486303</v>
      </c>
      <c r="Y949" s="12">
        <f t="shared" si="212"/>
        <v>0.550219236679256</v>
      </c>
    </row>
    <row r="950" spans="1:25">
      <c r="A950" t="s">
        <v>46</v>
      </c>
      <c r="B950" s="6">
        <v>2015</v>
      </c>
      <c r="C950" s="6">
        <f t="shared" si="190"/>
        <v>0.147498697912272</v>
      </c>
      <c r="D950" s="6">
        <f t="shared" si="191"/>
        <v>0.210145662100457</v>
      </c>
      <c r="E950" s="6">
        <f t="shared" si="192"/>
        <v>0.146167308891216</v>
      </c>
      <c r="F950" s="6">
        <f t="shared" si="193"/>
        <v>0.0974041054977544</v>
      </c>
      <c r="G950" s="6">
        <f t="shared" si="194"/>
        <v>0.060210474683948</v>
      </c>
      <c r="H950" s="6">
        <f t="shared" si="195"/>
        <v>0.832490660045456</v>
      </c>
      <c r="I950" s="6">
        <f t="shared" si="196"/>
        <v>0.665753309891827</v>
      </c>
      <c r="J950" s="6">
        <f t="shared" si="197"/>
        <v>0.819058640450801</v>
      </c>
      <c r="K950" s="6">
        <f t="shared" si="198"/>
        <v>0.9520457302852</v>
      </c>
      <c r="L950" s="6">
        <f t="shared" si="199"/>
        <v>0.283575268824336</v>
      </c>
      <c r="M950" s="6">
        <f t="shared" si="200"/>
        <v>0.30668343402074</v>
      </c>
      <c r="N950" s="6">
        <f t="shared" si="201"/>
        <v>0.245894495720537</v>
      </c>
      <c r="O950" s="6">
        <f t="shared" si="202"/>
        <v>0.276915959986559</v>
      </c>
      <c r="P950" s="6">
        <f t="shared" si="203"/>
        <v>0.0418903129825172</v>
      </c>
      <c r="Q950" s="6">
        <f t="shared" si="204"/>
        <v>0.0689233428480812</v>
      </c>
      <c r="R950" s="6">
        <f t="shared" si="205"/>
        <v>0.325152854700035</v>
      </c>
      <c r="S950" s="6">
        <f t="shared" si="206"/>
        <v>0.197062071647527</v>
      </c>
      <c r="T950" s="6">
        <f t="shared" si="207"/>
        <v>0.0575706595987713</v>
      </c>
      <c r="U950" s="6">
        <f t="shared" si="208"/>
        <v>0.18794732205187</v>
      </c>
      <c r="V950" s="6">
        <f t="shared" si="209"/>
        <v>0.410432541567696</v>
      </c>
      <c r="W950" s="12">
        <f t="shared" si="210"/>
        <v>0.483633366466756</v>
      </c>
      <c r="X950" s="12">
        <f t="shared" si="211"/>
        <v>0.380050201807466</v>
      </c>
      <c r="Y950" s="12">
        <f t="shared" si="212"/>
        <v>0.819227500800241</v>
      </c>
    </row>
    <row r="951" spans="1:25">
      <c r="A951" t="s">
        <v>46</v>
      </c>
      <c r="B951" s="6">
        <v>2016</v>
      </c>
      <c r="C951" s="6">
        <f t="shared" si="190"/>
        <v>0.14723541670919</v>
      </c>
      <c r="D951" s="6">
        <f t="shared" si="191"/>
        <v>0.19644703196347</v>
      </c>
      <c r="E951" s="6">
        <f t="shared" si="192"/>
        <v>0.145203557980031</v>
      </c>
      <c r="F951" s="6">
        <f t="shared" si="193"/>
        <v>0.0887277674494017</v>
      </c>
      <c r="G951" s="6">
        <f t="shared" si="194"/>
        <v>0.057314660220184</v>
      </c>
      <c r="H951" s="6">
        <f t="shared" si="195"/>
        <v>0.832434444809731</v>
      </c>
      <c r="I951" s="6">
        <f t="shared" si="196"/>
        <v>0.668091355944619</v>
      </c>
      <c r="J951" s="6">
        <f t="shared" si="197"/>
        <v>0.817919513845015</v>
      </c>
      <c r="K951" s="6">
        <f t="shared" si="198"/>
        <v>0.908620487290895</v>
      </c>
      <c r="L951" s="6">
        <f t="shared" si="199"/>
        <v>0.319166424827762</v>
      </c>
      <c r="M951" s="6">
        <f t="shared" si="200"/>
        <v>0.308601968998566</v>
      </c>
      <c r="N951" s="6">
        <f t="shared" si="201"/>
        <v>0.277061728338931</v>
      </c>
      <c r="O951" s="6">
        <f t="shared" si="202"/>
        <v>0.278770140224134</v>
      </c>
      <c r="P951" s="6">
        <f t="shared" si="203"/>
        <v>0.04170644983996</v>
      </c>
      <c r="Q951" s="6">
        <f t="shared" si="204"/>
        <v>0.234162797335871</v>
      </c>
      <c r="R951" s="6">
        <f t="shared" si="205"/>
        <v>0.302141164507612</v>
      </c>
      <c r="S951" s="6">
        <f t="shared" si="206"/>
        <v>0.295245719906666</v>
      </c>
      <c r="T951" s="6">
        <f t="shared" si="207"/>
        <v>0.0638310478519255</v>
      </c>
      <c r="U951" s="6">
        <f t="shared" si="208"/>
        <v>0.18963650198242</v>
      </c>
      <c r="V951" s="6">
        <f t="shared" si="209"/>
        <v>0.422309026128266</v>
      </c>
      <c r="W951" s="12">
        <f t="shared" si="210"/>
        <v>0.513478778638649</v>
      </c>
      <c r="X951" s="12">
        <f t="shared" si="211"/>
        <v>0.4731069624572</v>
      </c>
      <c r="Y951" s="12">
        <f t="shared" si="212"/>
        <v>0.637454359240053</v>
      </c>
    </row>
    <row r="952" spans="1:25">
      <c r="A952" t="s">
        <v>46</v>
      </c>
      <c r="B952" s="6">
        <v>2017</v>
      </c>
      <c r="C952" s="6">
        <f t="shared" si="190"/>
        <v>0.0961057601629518</v>
      </c>
      <c r="D952" s="6">
        <f t="shared" si="191"/>
        <v>0.181835159817352</v>
      </c>
      <c r="E952" s="6">
        <f t="shared" si="192"/>
        <v>0.146655625711905</v>
      </c>
      <c r="F952" s="6">
        <f t="shared" si="193"/>
        <v>0.0859621092763056</v>
      </c>
      <c r="G952" s="6">
        <f t="shared" si="194"/>
        <v>0.0585775925193586</v>
      </c>
      <c r="H952" s="6">
        <f t="shared" si="195"/>
        <v>0.843001503745188</v>
      </c>
      <c r="I952" s="6">
        <f t="shared" si="196"/>
        <v>0.687748035552951</v>
      </c>
      <c r="J952" s="6">
        <f t="shared" si="197"/>
        <v>0.817948231322472</v>
      </c>
      <c r="K952" s="6">
        <f t="shared" si="198"/>
        <v>0.986568088129092</v>
      </c>
      <c r="L952" s="6">
        <f t="shared" si="199"/>
        <v>0.302214923036196</v>
      </c>
      <c r="M952" s="6">
        <f t="shared" si="200"/>
        <v>0.257712737162996</v>
      </c>
      <c r="N952" s="6">
        <f t="shared" si="201"/>
        <v>0.311564414422309</v>
      </c>
      <c r="O952" s="6">
        <f t="shared" si="202"/>
        <v>0.128866337485575</v>
      </c>
      <c r="P952" s="6">
        <f t="shared" si="203"/>
        <v>0.0468536293200425</v>
      </c>
      <c r="Q952" s="6">
        <f t="shared" si="204"/>
        <v>0.104127909927054</v>
      </c>
      <c r="R952" s="6">
        <f t="shared" si="205"/>
        <v>0.329450111283187</v>
      </c>
      <c r="S952" s="6">
        <f t="shared" si="206"/>
        <v>0.297167301093471</v>
      </c>
      <c r="T952" s="6">
        <f t="shared" si="207"/>
        <v>0.18210488697348</v>
      </c>
      <c r="U952" s="6">
        <f t="shared" si="208"/>
        <v>0.19159460533731</v>
      </c>
      <c r="V952" s="6">
        <f t="shared" si="209"/>
        <v>0.429434916864608</v>
      </c>
      <c r="W952" s="12">
        <f t="shared" si="210"/>
        <v>0.588677506453486</v>
      </c>
      <c r="X952" s="12">
        <f t="shared" si="211"/>
        <v>0.650123999397182</v>
      </c>
      <c r="Y952" s="12">
        <f t="shared" si="212"/>
        <v>0.654006008076707</v>
      </c>
    </row>
    <row r="953" spans="1:25">
      <c r="A953" t="s">
        <v>46</v>
      </c>
      <c r="B953" s="6">
        <v>2018</v>
      </c>
      <c r="C953" s="6">
        <f t="shared" si="190"/>
        <v>0.0979438651773805</v>
      </c>
      <c r="D953" s="6">
        <f t="shared" si="191"/>
        <v>0.17361598173516</v>
      </c>
      <c r="E953" s="6">
        <f t="shared" si="192"/>
        <v>0.149774933443061</v>
      </c>
      <c r="F953" s="6">
        <f t="shared" si="193"/>
        <v>0.0856491155097839</v>
      </c>
      <c r="G953" s="6">
        <f t="shared" si="194"/>
        <v>0.060031878197196</v>
      </c>
      <c r="H953" s="6">
        <f t="shared" si="195"/>
        <v>0.850850556033329</v>
      </c>
      <c r="I953" s="6">
        <f t="shared" si="196"/>
        <v>0.706208221619906</v>
      </c>
      <c r="J953" s="6">
        <f t="shared" si="197"/>
        <v>0.825647706111717</v>
      </c>
      <c r="K953" s="6">
        <f t="shared" si="198"/>
        <v>0.981548376288965</v>
      </c>
      <c r="L953" s="6">
        <f t="shared" si="199"/>
        <v>0.325169157335536</v>
      </c>
      <c r="M953" s="6">
        <f t="shared" si="200"/>
        <v>0.248598461759848</v>
      </c>
      <c r="N953" s="6">
        <f t="shared" si="201"/>
        <v>0.349962768198781</v>
      </c>
      <c r="O953" s="6">
        <f t="shared" si="202"/>
        <v>0.128567067936424</v>
      </c>
      <c r="P953" s="6">
        <f t="shared" si="203"/>
        <v>0.0533817593923422</v>
      </c>
      <c r="Q953" s="6">
        <f t="shared" si="204"/>
        <v>0.0736807167776721</v>
      </c>
      <c r="R953" s="6">
        <f t="shared" si="205"/>
        <v>0.317542297276453</v>
      </c>
      <c r="S953" s="6">
        <f t="shared" si="206"/>
        <v>0.340677389394702</v>
      </c>
      <c r="T953" s="6">
        <f t="shared" si="207"/>
        <v>0.00357266383893068</v>
      </c>
      <c r="U953" s="6">
        <f t="shared" si="208"/>
        <v>0.199311915345676</v>
      </c>
      <c r="V953" s="6">
        <f t="shared" si="209"/>
        <v>0.431810213776722</v>
      </c>
      <c r="W953" s="12">
        <f t="shared" si="210"/>
        <v>0.66812976609219</v>
      </c>
      <c r="X953" s="12">
        <f t="shared" si="211"/>
        <v>0.650057521475528</v>
      </c>
      <c r="Y953" s="12">
        <f t="shared" si="212"/>
        <v>0.852783610068637</v>
      </c>
    </row>
    <row r="954" spans="1:25">
      <c r="A954" t="s">
        <v>46</v>
      </c>
      <c r="B954" s="6">
        <v>2019</v>
      </c>
      <c r="C954" s="6">
        <f t="shared" si="190"/>
        <v>0.0993884285432681</v>
      </c>
      <c r="D954" s="6">
        <f t="shared" si="191"/>
        <v>0.159460730593607</v>
      </c>
      <c r="E954" s="6">
        <f t="shared" si="192"/>
        <v>0.14848681378949</v>
      </c>
      <c r="F954" s="6">
        <f t="shared" si="193"/>
        <v>0.0863625225789178</v>
      </c>
      <c r="G954" s="6">
        <f t="shared" si="194"/>
        <v>0.0594323042773859</v>
      </c>
      <c r="H954" s="6">
        <f t="shared" si="195"/>
        <v>0.857139213915825</v>
      </c>
      <c r="I954" s="6">
        <f t="shared" si="196"/>
        <v>0.728587534490758</v>
      </c>
      <c r="J954" s="6">
        <f t="shared" si="197"/>
        <v>0.830417998200371</v>
      </c>
      <c r="K954" s="6">
        <f t="shared" si="198"/>
        <v>0.971035394887944</v>
      </c>
      <c r="L954" s="6">
        <f t="shared" si="199"/>
        <v>0.358259240506435</v>
      </c>
      <c r="M954" s="6">
        <f t="shared" si="200"/>
        <v>0.228432261156742</v>
      </c>
      <c r="N954" s="6">
        <f t="shared" si="201"/>
        <v>0.395097441058233</v>
      </c>
      <c r="O954" s="6">
        <f t="shared" si="202"/>
        <v>0.134911281523715</v>
      </c>
      <c r="P954" s="6">
        <f t="shared" si="203"/>
        <v>0.0581295802186983</v>
      </c>
      <c r="Q954" s="6">
        <f t="shared" si="204"/>
        <v>0.0838297811607993</v>
      </c>
      <c r="R954" s="6">
        <f t="shared" si="205"/>
        <v>0.325302048139007</v>
      </c>
      <c r="S954" s="6">
        <f t="shared" si="206"/>
        <v>0.345618598160772</v>
      </c>
      <c r="T954" s="6">
        <f t="shared" si="207"/>
        <v>0.0615140318925807</v>
      </c>
      <c r="U954" s="6">
        <f t="shared" si="208"/>
        <v>0.206315933002839</v>
      </c>
      <c r="V954" s="6">
        <f t="shared" si="209"/>
        <v>0.432404038004751</v>
      </c>
      <c r="W954" s="12">
        <f t="shared" si="210"/>
        <v>0.729128709884022</v>
      </c>
      <c r="X954" s="12">
        <f t="shared" si="211"/>
        <v>0.708462461222973</v>
      </c>
      <c r="Y954" s="12">
        <f t="shared" si="212"/>
        <v>0.879394929320811</v>
      </c>
    </row>
    <row r="955" spans="1:25">
      <c r="A955" t="s">
        <v>46</v>
      </c>
      <c r="B955" s="6">
        <v>2020</v>
      </c>
      <c r="C955" s="6">
        <f t="shared" si="190"/>
        <v>0.10149014336937</v>
      </c>
      <c r="D955" s="6">
        <f t="shared" si="191"/>
        <v>0.138456164383562</v>
      </c>
      <c r="E955" s="6">
        <f t="shared" si="192"/>
        <v>0.153646347232214</v>
      </c>
      <c r="F955" s="6">
        <f t="shared" si="193"/>
        <v>0.0880573121754568</v>
      </c>
      <c r="G955" s="6">
        <f t="shared" si="194"/>
        <v>0.0605038831978977</v>
      </c>
      <c r="H955" s="6">
        <f t="shared" si="195"/>
        <v>0.864808939602002</v>
      </c>
      <c r="I955" s="6">
        <f t="shared" si="196"/>
        <v>0.742713483749664</v>
      </c>
      <c r="J955" s="6">
        <f t="shared" si="197"/>
        <v>0.851742320627445</v>
      </c>
      <c r="K955" s="6">
        <f t="shared" si="198"/>
        <v>0.984792246676217</v>
      </c>
      <c r="L955" s="6">
        <f t="shared" si="199"/>
        <v>0.379761643075732</v>
      </c>
      <c r="M955" s="6">
        <f t="shared" si="200"/>
        <v>0.232269920969475</v>
      </c>
      <c r="N955" s="6">
        <f t="shared" si="201"/>
        <v>0.428989166619561</v>
      </c>
      <c r="O955" s="6">
        <f t="shared" si="202"/>
        <v>0.131674414382967</v>
      </c>
      <c r="P955" s="6">
        <f t="shared" si="203"/>
        <v>0.0689073213117152</v>
      </c>
      <c r="Q955" s="6">
        <f t="shared" si="204"/>
        <v>0.0660689184903267</v>
      </c>
      <c r="R955" s="6">
        <f t="shared" si="205"/>
        <v>0.331177974350801</v>
      </c>
      <c r="S955" s="6">
        <f t="shared" si="206"/>
        <v>0.408710513794208</v>
      </c>
      <c r="T955" s="6">
        <f t="shared" si="207"/>
        <v>0.0537756085424136</v>
      </c>
      <c r="U955" s="6">
        <f t="shared" si="208"/>
        <v>0.219843972143978</v>
      </c>
      <c r="V955" s="6">
        <f t="shared" si="209"/>
        <v>0.433591686460808</v>
      </c>
      <c r="W955" s="12">
        <f t="shared" si="210"/>
        <v>0.769077849469189</v>
      </c>
      <c r="X955" s="12">
        <f t="shared" si="211"/>
        <v>0.784018144302346</v>
      </c>
      <c r="Y955" s="12">
        <f t="shared" si="212"/>
        <v>0.857171336539022</v>
      </c>
    </row>
    <row r="956" spans="1:25">
      <c r="A956" t="s">
        <v>46</v>
      </c>
      <c r="B956" s="32">
        <v>2021</v>
      </c>
      <c r="C956" s="6">
        <f t="shared" si="190"/>
        <v>0.102844216692421</v>
      </c>
      <c r="D956" s="6">
        <f t="shared" si="191"/>
        <v>0.128410502283105</v>
      </c>
      <c r="E956" s="6">
        <f t="shared" si="192"/>
        <v>0.153643279915502</v>
      </c>
      <c r="F956" s="6">
        <f t="shared" si="193"/>
        <v>0.0888358749684178</v>
      </c>
      <c r="G956" s="6">
        <f t="shared" si="194"/>
        <v>0.0610269157662427</v>
      </c>
      <c r="H956" s="6">
        <f t="shared" si="195"/>
        <v>0.870671289244376</v>
      </c>
      <c r="I956" s="6">
        <f t="shared" si="196"/>
        <v>0.751711603545528</v>
      </c>
      <c r="J956" s="6">
        <f t="shared" si="197"/>
        <v>0.869355706800937</v>
      </c>
      <c r="K956" s="6">
        <f t="shared" si="198"/>
        <v>0.989054266163117</v>
      </c>
      <c r="L956" s="6">
        <f t="shared" si="199"/>
        <v>0.404141653997049</v>
      </c>
      <c r="M956" s="6">
        <f t="shared" si="200"/>
        <v>0.221210330943999</v>
      </c>
      <c r="N956" s="6">
        <f t="shared" si="201"/>
        <v>0.489660836993025</v>
      </c>
      <c r="O956" s="6">
        <f t="shared" si="202"/>
        <v>0.135387227967817</v>
      </c>
      <c r="P956" s="6">
        <f t="shared" si="203"/>
        <v>0.0829590125560733</v>
      </c>
      <c r="Q956" s="6">
        <f t="shared" si="204"/>
        <v>0.101907802093245</v>
      </c>
      <c r="R956" s="6">
        <f t="shared" si="205"/>
        <v>0.269796792033185</v>
      </c>
      <c r="S956" s="6">
        <f t="shared" si="206"/>
        <v>0.306683703161459</v>
      </c>
      <c r="T956" s="6">
        <f t="shared" si="207"/>
        <v>0.155668662446641</v>
      </c>
      <c r="U956" s="6">
        <f t="shared" si="208"/>
        <v>0.15340264374099</v>
      </c>
      <c r="V956" s="6">
        <f t="shared" si="209"/>
        <v>0.432404038004751</v>
      </c>
      <c r="W956" s="12">
        <f t="shared" si="210"/>
        <v>0.843981869019288</v>
      </c>
      <c r="X956" s="12">
        <f t="shared" si="211"/>
        <v>0.851996636514611</v>
      </c>
      <c r="Y956" s="12">
        <f t="shared" si="212"/>
        <v>0.873281716677252</v>
      </c>
    </row>
    <row r="957" spans="1:25">
      <c r="A957" t="s">
        <v>46</v>
      </c>
      <c r="B957" s="32">
        <v>2022</v>
      </c>
      <c r="C957" s="6">
        <f t="shared" si="190"/>
        <v>0.10483346851435</v>
      </c>
      <c r="D957" s="6">
        <f t="shared" si="191"/>
        <v>0.127497260273973</v>
      </c>
      <c r="E957" s="6">
        <f t="shared" si="192"/>
        <v>0.114545574069027</v>
      </c>
      <c r="F957" s="6">
        <f t="shared" si="193"/>
        <v>0.0908111406925835</v>
      </c>
      <c r="G957" s="6">
        <f t="shared" si="194"/>
        <v>0.0613203242801924</v>
      </c>
      <c r="H957" s="6">
        <f t="shared" si="195"/>
        <v>0.877086768698669</v>
      </c>
      <c r="I957" s="6">
        <f t="shared" si="196"/>
        <v>0.762022203501575</v>
      </c>
      <c r="J957" s="6">
        <f t="shared" si="197"/>
        <v>0.867134888544279</v>
      </c>
      <c r="K957" s="6">
        <f t="shared" si="198"/>
        <v>0.975107991286538</v>
      </c>
      <c r="L957" s="6">
        <f t="shared" si="199"/>
        <v>0.4286594267925</v>
      </c>
      <c r="M957" s="6">
        <f t="shared" si="200"/>
        <v>0.215637011277691</v>
      </c>
      <c r="N957" s="6">
        <f t="shared" si="201"/>
        <v>0.535067864109463</v>
      </c>
      <c r="O957" s="6">
        <f t="shared" si="202"/>
        <v>0.231039088359562</v>
      </c>
      <c r="P957" s="6">
        <f t="shared" si="203"/>
        <v>0.0958235014659626</v>
      </c>
      <c r="Q957" s="6">
        <f t="shared" si="204"/>
        <v>0.110788233428481</v>
      </c>
      <c r="R957" s="6">
        <f t="shared" si="205"/>
        <v>0.301984467256621</v>
      </c>
      <c r="S957" s="6">
        <f t="shared" si="206"/>
        <v>0.262121320400787</v>
      </c>
      <c r="T957" s="6">
        <f t="shared" si="207"/>
        <v>0.131444132677669</v>
      </c>
      <c r="U957" s="6">
        <f t="shared" si="208"/>
        <v>0.136318244538443</v>
      </c>
      <c r="V957" s="6">
        <f t="shared" si="209"/>
        <v>0.431216389548694</v>
      </c>
      <c r="W957" s="12">
        <f t="shared" si="210"/>
        <v>0.901144994950256</v>
      </c>
      <c r="X957" s="12">
        <f t="shared" si="211"/>
        <v>0.798038837964749</v>
      </c>
      <c r="Y957" s="12">
        <f t="shared" si="212"/>
        <v>0.927838168201202</v>
      </c>
    </row>
    <row r="958" spans="1:25">
      <c r="A958" t="s">
        <v>46</v>
      </c>
      <c r="B958" s="6">
        <v>2023</v>
      </c>
      <c r="C958" s="6">
        <f t="shared" si="190"/>
        <v>0.106812612335802</v>
      </c>
      <c r="D958" s="6">
        <f t="shared" si="191"/>
        <v>0.122931050228311</v>
      </c>
      <c r="E958" s="6">
        <f t="shared" si="192"/>
        <v>0.115056435667556</v>
      </c>
      <c r="F958" s="6">
        <f t="shared" si="193"/>
        <v>0.0928453459335322</v>
      </c>
      <c r="G958" s="6">
        <f t="shared" si="194"/>
        <v>0.061613732794142</v>
      </c>
      <c r="H958" s="6">
        <f t="shared" si="195"/>
        <v>0.881186371572882</v>
      </c>
      <c r="I958" s="6">
        <f t="shared" si="196"/>
        <v>0.774231321270725</v>
      </c>
      <c r="J958" s="6">
        <f t="shared" si="197"/>
        <v>0.879898211858404</v>
      </c>
      <c r="K958" s="6">
        <f t="shared" si="198"/>
        <v>0.980426044490748</v>
      </c>
      <c r="L958" s="6">
        <f t="shared" si="199"/>
        <v>0.447083570842537</v>
      </c>
      <c r="M958" s="6">
        <f t="shared" si="200"/>
        <v>0.220559536532592</v>
      </c>
      <c r="N958" s="6">
        <f t="shared" si="201"/>
        <v>0.579898501679153</v>
      </c>
      <c r="O958" s="6">
        <f t="shared" si="202"/>
        <v>0.236521730126237</v>
      </c>
      <c r="P958" s="6">
        <f t="shared" si="203"/>
        <v>0.110467311110276</v>
      </c>
      <c r="Q958" s="6">
        <f t="shared" si="204"/>
        <v>0.0822439898509356</v>
      </c>
      <c r="R958" s="6">
        <f t="shared" si="205"/>
        <v>0.000121201211625813</v>
      </c>
      <c r="S958" s="6">
        <f t="shared" si="206"/>
        <v>0.117316452395114</v>
      </c>
      <c r="T958" s="6">
        <f t="shared" si="207"/>
        <v>0.182913289505956</v>
      </c>
      <c r="U958" s="6">
        <f t="shared" si="208"/>
        <v>0.168085755080869</v>
      </c>
      <c r="V958" s="6">
        <f t="shared" si="209"/>
        <v>0.430622565320665</v>
      </c>
      <c r="W958" s="12">
        <f t="shared" si="210"/>
        <v>0.924731220441429</v>
      </c>
      <c r="X958" s="12">
        <f t="shared" si="211"/>
        <v>0.824140610133453</v>
      </c>
      <c r="Y958" s="12">
        <f t="shared" si="212"/>
        <v>0.926221987575395</v>
      </c>
    </row>
    <row r="959" spans="1:25">
      <c r="A959" t="s">
        <v>47</v>
      </c>
      <c r="B959" s="6">
        <v>2011</v>
      </c>
      <c r="C959" s="6">
        <f t="shared" si="190"/>
        <v>0.354881542297803</v>
      </c>
      <c r="D959" s="6">
        <f t="shared" si="191"/>
        <v>0.359049771689498</v>
      </c>
      <c r="E959" s="6">
        <f t="shared" si="192"/>
        <v>0.269782626273377</v>
      </c>
      <c r="F959" s="6">
        <f t="shared" si="193"/>
        <v>0.309779803605839</v>
      </c>
      <c r="G959" s="6">
        <f t="shared" si="194"/>
        <v>0.258299492275702</v>
      </c>
      <c r="H959" s="6">
        <f t="shared" si="195"/>
        <v>0.80864373543653</v>
      </c>
      <c r="I959" s="6">
        <f t="shared" si="196"/>
        <v>0.398575081190633</v>
      </c>
      <c r="J959" s="6">
        <f t="shared" si="197"/>
        <v>0.864869398656022</v>
      </c>
      <c r="K959" s="6">
        <f t="shared" si="198"/>
        <v>0.745574564030923</v>
      </c>
      <c r="L959" s="6">
        <f t="shared" si="199"/>
        <v>0.160772600063806</v>
      </c>
      <c r="M959" s="6">
        <f t="shared" si="200"/>
        <v>0.450683682215072</v>
      </c>
      <c r="N959" s="6">
        <f t="shared" si="201"/>
        <v>0.0738535520537329</v>
      </c>
      <c r="O959" s="6">
        <f t="shared" si="202"/>
        <v>0.425147560283143</v>
      </c>
      <c r="P959" s="6">
        <f t="shared" si="203"/>
        <v>0.0465333515878461</v>
      </c>
      <c r="Q959" s="6">
        <f t="shared" si="204"/>
        <v>0.167876720583571</v>
      </c>
      <c r="R959" s="6">
        <f t="shared" si="205"/>
        <v>0.211955643385836</v>
      </c>
      <c r="S959" s="6">
        <f t="shared" si="206"/>
        <v>0.0103484329962941</v>
      </c>
      <c r="T959" s="6">
        <f t="shared" si="207"/>
        <v>0.0112783794434359</v>
      </c>
      <c r="U959" s="6">
        <f t="shared" si="208"/>
        <v>0.0365688964173939</v>
      </c>
      <c r="V959" s="6">
        <f t="shared" si="209"/>
        <v>0.383710451306413</v>
      </c>
      <c r="W959" s="12">
        <f t="shared" si="210"/>
        <v>0.0259512986612613</v>
      </c>
      <c r="X959" s="12">
        <f t="shared" si="211"/>
        <v>0.0954695445702556</v>
      </c>
      <c r="Y959" s="12">
        <f t="shared" si="212"/>
        <v>0.0611036166477926</v>
      </c>
    </row>
    <row r="960" spans="1:25">
      <c r="A960" t="s">
        <v>47</v>
      </c>
      <c r="B960" s="6">
        <v>2012</v>
      </c>
      <c r="C960" s="6">
        <f t="shared" si="190"/>
        <v>0.357387117082203</v>
      </c>
      <c r="D960" s="6">
        <f t="shared" si="191"/>
        <v>0.337451598173516</v>
      </c>
      <c r="E960" s="6">
        <f t="shared" si="192"/>
        <v>0.275823706539381</v>
      </c>
      <c r="F960" s="6">
        <f t="shared" si="193"/>
        <v>0.339921480422806</v>
      </c>
      <c r="G960" s="6">
        <f t="shared" si="194"/>
        <v>0.269500043373432</v>
      </c>
      <c r="H960" s="6">
        <f t="shared" si="195"/>
        <v>0.807955098798895</v>
      </c>
      <c r="I960" s="6">
        <f t="shared" si="196"/>
        <v>0.393227487607746</v>
      </c>
      <c r="J960" s="6">
        <f t="shared" si="197"/>
        <v>0.85668491758084</v>
      </c>
      <c r="K960" s="6">
        <f t="shared" si="198"/>
        <v>0.840712310132951</v>
      </c>
      <c r="L960" s="6">
        <f t="shared" si="199"/>
        <v>0.176380398831934</v>
      </c>
      <c r="M960" s="6">
        <f t="shared" si="200"/>
        <v>0.445038263222272</v>
      </c>
      <c r="N960" s="6">
        <f t="shared" si="201"/>
        <v>0.0989116765693619</v>
      </c>
      <c r="O960" s="6">
        <f t="shared" si="202"/>
        <v>0.417017402710772</v>
      </c>
      <c r="P960" s="6">
        <f t="shared" si="203"/>
        <v>0.0595678644790248</v>
      </c>
      <c r="Q960" s="6">
        <f t="shared" si="204"/>
        <v>0.18405179194418</v>
      </c>
      <c r="R960" s="6">
        <f t="shared" si="205"/>
        <v>0.283151664691086</v>
      </c>
      <c r="S960" s="6">
        <f t="shared" si="206"/>
        <v>0.0141915953699044</v>
      </c>
      <c r="T960" s="6">
        <f t="shared" si="207"/>
        <v>0.0183807548848259</v>
      </c>
      <c r="U960" s="6">
        <f t="shared" si="208"/>
        <v>0.0402342673817362</v>
      </c>
      <c r="V960" s="6">
        <f t="shared" si="209"/>
        <v>0.422309026128266</v>
      </c>
      <c r="W960" s="12">
        <f t="shared" si="210"/>
        <v>0.124642559578733</v>
      </c>
      <c r="X960" s="12">
        <f t="shared" si="211"/>
        <v>0.249973763052155</v>
      </c>
      <c r="Y960" s="12">
        <f t="shared" si="212"/>
        <v>0.247992447111568</v>
      </c>
    </row>
    <row r="961" spans="1:25">
      <c r="A961" t="s">
        <v>47</v>
      </c>
      <c r="B961" s="6">
        <v>2013</v>
      </c>
      <c r="C961" s="6">
        <f t="shared" si="190"/>
        <v>0.359204454033682</v>
      </c>
      <c r="D961" s="6">
        <f t="shared" si="191"/>
        <v>0.321013242009132</v>
      </c>
      <c r="E961" s="6">
        <f t="shared" si="192"/>
        <v>0.289403346427197</v>
      </c>
      <c r="F961" s="6">
        <f t="shared" si="193"/>
        <v>0.144918821861295</v>
      </c>
      <c r="G961" s="6">
        <f t="shared" si="194"/>
        <v>0.266374604855273</v>
      </c>
      <c r="H961" s="6">
        <f t="shared" si="195"/>
        <v>0.807509593055772</v>
      </c>
      <c r="I961" s="6">
        <f t="shared" si="196"/>
        <v>0.396224826020072</v>
      </c>
      <c r="J961" s="6">
        <f t="shared" si="197"/>
        <v>0.853092042067914</v>
      </c>
      <c r="K961" s="6">
        <f t="shared" si="198"/>
        <v>0.751778170172967</v>
      </c>
      <c r="L961" s="6">
        <f t="shared" si="199"/>
        <v>0.190939590588183</v>
      </c>
      <c r="M961" s="6">
        <f t="shared" si="200"/>
        <v>0.43023752661274</v>
      </c>
      <c r="N961" s="6">
        <f t="shared" si="201"/>
        <v>0.124383130973909</v>
      </c>
      <c r="O961" s="6">
        <f t="shared" si="202"/>
        <v>0.394101311226062</v>
      </c>
      <c r="P961" s="6">
        <f t="shared" si="203"/>
        <v>0.0634378870763981</v>
      </c>
      <c r="Q961" s="6">
        <f t="shared" si="204"/>
        <v>0.128866254360926</v>
      </c>
      <c r="R961" s="6">
        <f t="shared" si="205"/>
        <v>0.322706979815676</v>
      </c>
      <c r="S961" s="6">
        <f t="shared" si="206"/>
        <v>0.0189040444708789</v>
      </c>
      <c r="T961" s="6">
        <f t="shared" si="207"/>
        <v>0.0221609316594883</v>
      </c>
      <c r="U961" s="6">
        <f t="shared" si="208"/>
        <v>0.0433654787928194</v>
      </c>
      <c r="V961" s="6">
        <f t="shared" si="209"/>
        <v>0.454375534441805</v>
      </c>
      <c r="W961" s="12">
        <f t="shared" si="210"/>
        <v>0.210720280932924</v>
      </c>
      <c r="X961" s="12">
        <f t="shared" si="211"/>
        <v>0.351276618863881</v>
      </c>
      <c r="Y961" s="12">
        <f t="shared" si="212"/>
        <v>0.475685303380625</v>
      </c>
    </row>
    <row r="962" spans="1:25">
      <c r="A962" t="s">
        <v>47</v>
      </c>
      <c r="B962" s="6">
        <v>2014</v>
      </c>
      <c r="C962" s="6">
        <f t="shared" si="190"/>
        <v>0.360386459135388</v>
      </c>
      <c r="D962" s="6">
        <f t="shared" si="191"/>
        <v>0.301880821917808</v>
      </c>
      <c r="E962" s="6">
        <f t="shared" si="192"/>
        <v>0.290318771763571</v>
      </c>
      <c r="F962" s="6">
        <f t="shared" si="193"/>
        <v>0.152782130318537</v>
      </c>
      <c r="G962" s="6">
        <f t="shared" si="194"/>
        <v>0.269869993238847</v>
      </c>
      <c r="H962" s="6">
        <f t="shared" si="195"/>
        <v>0.805691170718149</v>
      </c>
      <c r="I962" s="6">
        <f t="shared" si="196"/>
        <v>0.42771214074671</v>
      </c>
      <c r="J962" s="6">
        <f t="shared" si="197"/>
        <v>0.847600622212012</v>
      </c>
      <c r="K962" s="6">
        <f t="shared" si="198"/>
        <v>0.884847889708407</v>
      </c>
      <c r="L962" s="6">
        <f t="shared" si="199"/>
        <v>0.20298594631828</v>
      </c>
      <c r="M962" s="6">
        <f t="shared" si="200"/>
        <v>0.405472394992253</v>
      </c>
      <c r="N962" s="6">
        <f t="shared" si="201"/>
        <v>0.150928706842705</v>
      </c>
      <c r="O962" s="6">
        <f t="shared" si="202"/>
        <v>0.394238790872575</v>
      </c>
      <c r="P962" s="6">
        <f t="shared" si="203"/>
        <v>0.0710049427552979</v>
      </c>
      <c r="Q962" s="6">
        <f t="shared" si="204"/>
        <v>0.13742952743419</v>
      </c>
      <c r="R962" s="6">
        <f t="shared" si="205"/>
        <v>0.368035816188033</v>
      </c>
      <c r="S962" s="6">
        <f t="shared" si="206"/>
        <v>0.031851841515304</v>
      </c>
      <c r="T962" s="6">
        <f t="shared" si="207"/>
        <v>0.0235356311765835</v>
      </c>
      <c r="U962" s="6">
        <f t="shared" si="208"/>
        <v>0.0467139416639967</v>
      </c>
      <c r="V962" s="6">
        <f t="shared" si="209"/>
        <v>0.479909976247031</v>
      </c>
      <c r="W962" s="12">
        <f t="shared" si="210"/>
        <v>0.316019658993616</v>
      </c>
      <c r="X962" s="12">
        <f t="shared" si="211"/>
        <v>0.318454890457888</v>
      </c>
      <c r="Y962" s="12">
        <f t="shared" si="212"/>
        <v>0.580944774648559</v>
      </c>
    </row>
    <row r="963" spans="1:25">
      <c r="A963" t="s">
        <v>47</v>
      </c>
      <c r="B963" s="6">
        <v>2015</v>
      </c>
      <c r="C963" s="6">
        <f t="shared" si="190"/>
        <v>0.360947919773913</v>
      </c>
      <c r="D963" s="6">
        <f t="shared" si="191"/>
        <v>0.285625114155251</v>
      </c>
      <c r="E963" s="6">
        <f t="shared" si="192"/>
        <v>0.294320699878856</v>
      </c>
      <c r="F963" s="6">
        <f t="shared" si="193"/>
        <v>0.163524227225932</v>
      </c>
      <c r="G963" s="6">
        <f t="shared" si="194"/>
        <v>0.281619090688745</v>
      </c>
      <c r="H963" s="6">
        <f t="shared" si="195"/>
        <v>0.804690961136507</v>
      </c>
      <c r="I963" s="6">
        <f t="shared" si="196"/>
        <v>0.433151302712866</v>
      </c>
      <c r="J963" s="6">
        <f t="shared" si="197"/>
        <v>0.844872461853617</v>
      </c>
      <c r="K963" s="6">
        <f t="shared" si="198"/>
        <v>0.892377457468597</v>
      </c>
      <c r="L963" s="6">
        <f t="shared" si="199"/>
        <v>0.213762901436664</v>
      </c>
      <c r="M963" s="6">
        <f t="shared" si="200"/>
        <v>0.401122158844381</v>
      </c>
      <c r="N963" s="6">
        <f t="shared" si="201"/>
        <v>0.177343149252532</v>
      </c>
      <c r="O963" s="6">
        <f t="shared" si="202"/>
        <v>0.387924152170081</v>
      </c>
      <c r="P963" s="6">
        <f t="shared" si="203"/>
        <v>0.0743915832198193</v>
      </c>
      <c r="Q963" s="6">
        <f t="shared" si="204"/>
        <v>0.146309958769426</v>
      </c>
      <c r="R963" s="6">
        <f t="shared" si="205"/>
        <v>0.410078350729873</v>
      </c>
      <c r="S963" s="6">
        <f t="shared" si="206"/>
        <v>0.0575186759390584</v>
      </c>
      <c r="T963" s="6">
        <f t="shared" si="207"/>
        <v>0.0122984807645784</v>
      </c>
      <c r="U963" s="6">
        <f t="shared" si="208"/>
        <v>0.0478599929443104</v>
      </c>
      <c r="V963" s="6">
        <f t="shared" si="209"/>
        <v>0.496537054631829</v>
      </c>
      <c r="W963" s="12">
        <f t="shared" si="210"/>
        <v>0.363654066934807</v>
      </c>
      <c r="X963" s="12">
        <f t="shared" si="211"/>
        <v>0.348796137575641</v>
      </c>
      <c r="Y963" s="12">
        <f t="shared" si="212"/>
        <v>0.791804638548858</v>
      </c>
    </row>
    <row r="964" spans="1:25">
      <c r="A964" t="s">
        <v>47</v>
      </c>
      <c r="B964" s="6">
        <v>2016</v>
      </c>
      <c r="C964" s="6">
        <f t="shared" si="190"/>
        <v>0.359736865672766</v>
      </c>
      <c r="D964" s="6">
        <f t="shared" si="191"/>
        <v>0.268912785388128</v>
      </c>
      <c r="E964" s="6">
        <f t="shared" si="192"/>
        <v>0.295725991030859</v>
      </c>
      <c r="F964" s="6">
        <f t="shared" si="193"/>
        <v>0.159059352291454</v>
      </c>
      <c r="G964" s="6">
        <f t="shared" si="194"/>
        <v>0.281466007985814</v>
      </c>
      <c r="H964" s="6">
        <f t="shared" si="195"/>
        <v>0.806951375765021</v>
      </c>
      <c r="I964" s="6">
        <f t="shared" si="196"/>
        <v>0.443437484433375</v>
      </c>
      <c r="J964" s="6">
        <f t="shared" si="197"/>
        <v>0.848765275464425</v>
      </c>
      <c r="K964" s="6">
        <f t="shared" si="198"/>
        <v>0.814051010453787</v>
      </c>
      <c r="L964" s="6">
        <f t="shared" si="199"/>
        <v>0.235808849722901</v>
      </c>
      <c r="M964" s="6">
        <f t="shared" si="200"/>
        <v>0.389311463252729</v>
      </c>
      <c r="N964" s="6">
        <f t="shared" si="201"/>
        <v>0.203141191010075</v>
      </c>
      <c r="O964" s="6">
        <f t="shared" si="202"/>
        <v>0.383643115784773</v>
      </c>
      <c r="P964" s="6">
        <f t="shared" si="203"/>
        <v>0.0781785708495861</v>
      </c>
      <c r="Q964" s="6">
        <f t="shared" si="204"/>
        <v>0.148212908341262</v>
      </c>
      <c r="R964" s="6">
        <f t="shared" si="205"/>
        <v>0.427440111872494</v>
      </c>
      <c r="S964" s="6">
        <f t="shared" si="206"/>
        <v>0.0904600677128609</v>
      </c>
      <c r="T964" s="6">
        <f t="shared" si="207"/>
        <v>0.0560982210087785</v>
      </c>
      <c r="U964" s="6">
        <f t="shared" si="208"/>
        <v>0.050181992494859</v>
      </c>
      <c r="V964" s="6">
        <f t="shared" si="209"/>
        <v>0.500693824228028</v>
      </c>
      <c r="W964" s="12">
        <f t="shared" si="210"/>
        <v>0.402244209945497</v>
      </c>
      <c r="X964" s="12">
        <f t="shared" si="211"/>
        <v>0.428679143491496</v>
      </c>
      <c r="Y964" s="12">
        <f t="shared" si="212"/>
        <v>0.710715093543878</v>
      </c>
    </row>
    <row r="965" spans="1:25">
      <c r="A965" t="s">
        <v>47</v>
      </c>
      <c r="B965" s="6">
        <v>2017</v>
      </c>
      <c r="C965" s="6">
        <f t="shared" si="190"/>
        <v>0.364849358131019</v>
      </c>
      <c r="D965" s="6">
        <f t="shared" si="191"/>
        <v>0.252291780821918</v>
      </c>
      <c r="E965" s="6">
        <f t="shared" si="192"/>
        <v>0.296123208545176</v>
      </c>
      <c r="F965" s="6">
        <f t="shared" si="193"/>
        <v>0.167203223835795</v>
      </c>
      <c r="G965" s="6">
        <f t="shared" si="194"/>
        <v>0.279845882713136</v>
      </c>
      <c r="H965" s="6">
        <f t="shared" si="195"/>
        <v>0.816792836545354</v>
      </c>
      <c r="I965" s="6">
        <f t="shared" si="196"/>
        <v>0.470608876028618</v>
      </c>
      <c r="J965" s="6">
        <f t="shared" si="197"/>
        <v>0.84636577068137</v>
      </c>
      <c r="K965" s="6">
        <f t="shared" si="198"/>
        <v>0.895668683627926</v>
      </c>
      <c r="L965" s="6">
        <f t="shared" si="199"/>
        <v>0.230826572230089</v>
      </c>
      <c r="M965" s="6">
        <f t="shared" si="200"/>
        <v>0.346042711838736</v>
      </c>
      <c r="N965" s="6">
        <f t="shared" si="201"/>
        <v>0.231663472645081</v>
      </c>
      <c r="O965" s="6">
        <f t="shared" si="202"/>
        <v>0.390571959744537</v>
      </c>
      <c r="P965" s="6">
        <f t="shared" si="203"/>
        <v>0.0998595939985489</v>
      </c>
      <c r="Q965" s="6">
        <f t="shared" si="204"/>
        <v>0.176122835394862</v>
      </c>
      <c r="R965" s="6">
        <f t="shared" si="205"/>
        <v>0.447162410429451</v>
      </c>
      <c r="S965" s="6">
        <f t="shared" si="206"/>
        <v>0.139277380244315</v>
      </c>
      <c r="T965" s="6">
        <f t="shared" si="207"/>
        <v>0.0967055760554682</v>
      </c>
      <c r="U965" s="6">
        <f t="shared" si="208"/>
        <v>0.0521364085543261</v>
      </c>
      <c r="V965" s="6">
        <f t="shared" si="209"/>
        <v>0.501881472684085</v>
      </c>
      <c r="W965" s="12">
        <f t="shared" si="210"/>
        <v>0.48776649207494</v>
      </c>
      <c r="X965" s="12">
        <f t="shared" si="211"/>
        <v>0.593745381553012</v>
      </c>
      <c r="Y965" s="12">
        <f t="shared" si="212"/>
        <v>0.675128414725794</v>
      </c>
    </row>
    <row r="966" spans="1:25">
      <c r="A966" t="s">
        <v>47</v>
      </c>
      <c r="B966" s="6">
        <v>2018</v>
      </c>
      <c r="C966" s="6">
        <f t="shared" si="190"/>
        <v>0.359417786730938</v>
      </c>
      <c r="D966" s="6">
        <f t="shared" si="191"/>
        <v>0.232017808219178</v>
      </c>
      <c r="E966" s="6">
        <f t="shared" si="192"/>
        <v>0.294987687898071</v>
      </c>
      <c r="F966" s="6">
        <f t="shared" si="193"/>
        <v>0.172661382602825</v>
      </c>
      <c r="G966" s="6">
        <f t="shared" si="194"/>
        <v>0.275891246220771</v>
      </c>
      <c r="H966" s="6">
        <f t="shared" si="195"/>
        <v>0.83334119656198</v>
      </c>
      <c r="I966" s="6">
        <f t="shared" si="196"/>
        <v>0.535036390496423</v>
      </c>
      <c r="J966" s="6">
        <f t="shared" si="197"/>
        <v>0.850485133281004</v>
      </c>
      <c r="K966" s="6">
        <f t="shared" si="198"/>
        <v>0.874524331395693</v>
      </c>
      <c r="L966" s="6">
        <f t="shared" si="199"/>
        <v>0.237294987380459</v>
      </c>
      <c r="M966" s="6">
        <f t="shared" si="200"/>
        <v>0.321584208576587</v>
      </c>
      <c r="N966" s="6">
        <f t="shared" si="201"/>
        <v>0.26312999890412</v>
      </c>
      <c r="O966" s="6">
        <f t="shared" si="202"/>
        <v>0.384458058458182</v>
      </c>
      <c r="P966" s="6">
        <f t="shared" si="203"/>
        <v>0.139151938372238</v>
      </c>
      <c r="Q966" s="6">
        <f t="shared" si="204"/>
        <v>0.200861179828735</v>
      </c>
      <c r="R966" s="6">
        <f t="shared" si="205"/>
        <v>0.441055705214672</v>
      </c>
      <c r="S966" s="6">
        <f t="shared" si="206"/>
        <v>0.165172974333166</v>
      </c>
      <c r="T966" s="6">
        <f t="shared" si="207"/>
        <v>0.0382991378914304</v>
      </c>
      <c r="U966" s="6">
        <f t="shared" si="208"/>
        <v>0.0541142439225648</v>
      </c>
      <c r="V966" s="6">
        <f t="shared" si="209"/>
        <v>0.503069121140142</v>
      </c>
      <c r="W966" s="12">
        <f t="shared" si="210"/>
        <v>0.569438234406591</v>
      </c>
      <c r="X966" s="12">
        <f t="shared" si="211"/>
        <v>0.575091199197482</v>
      </c>
      <c r="Y966" s="12">
        <f t="shared" si="212"/>
        <v>0.823468197479229</v>
      </c>
    </row>
    <row r="967" spans="1:25">
      <c r="A967" t="s">
        <v>47</v>
      </c>
      <c r="B967" s="6">
        <v>2019</v>
      </c>
      <c r="C967" s="6">
        <f t="shared" si="190"/>
        <v>0.35714204079506</v>
      </c>
      <c r="D967" s="6">
        <f t="shared" si="191"/>
        <v>0.214620547945205</v>
      </c>
      <c r="E967" s="6">
        <f t="shared" si="192"/>
        <v>0.295620782067608</v>
      </c>
      <c r="F967" s="6">
        <f t="shared" si="193"/>
        <v>0.179350082019451</v>
      </c>
      <c r="G967" s="6">
        <f t="shared" si="194"/>
        <v>0.271655958106367</v>
      </c>
      <c r="H967" s="6">
        <f t="shared" si="195"/>
        <v>0.844057928562555</v>
      </c>
      <c r="I967" s="6">
        <f t="shared" si="196"/>
        <v>0.623442612262838</v>
      </c>
      <c r="J967" s="6">
        <f t="shared" si="197"/>
        <v>0.851116917785053</v>
      </c>
      <c r="K967" s="6">
        <f t="shared" si="198"/>
        <v>0.715882494938852</v>
      </c>
      <c r="L967" s="6">
        <f t="shared" si="199"/>
        <v>0.264342935003144</v>
      </c>
      <c r="M967" s="6">
        <f t="shared" si="200"/>
        <v>0.312776614661371</v>
      </c>
      <c r="N967" s="6">
        <f t="shared" si="201"/>
        <v>0.297653377337678</v>
      </c>
      <c r="O967" s="6">
        <f t="shared" si="202"/>
        <v>0.379952355743472</v>
      </c>
      <c r="P967" s="6">
        <f t="shared" si="203"/>
        <v>0.15848425815176</v>
      </c>
      <c r="Q967" s="6">
        <f t="shared" si="204"/>
        <v>0.213547510307644</v>
      </c>
      <c r="R967" s="6">
        <f t="shared" si="205"/>
        <v>0.45605943021363</v>
      </c>
      <c r="S967" s="6">
        <f t="shared" si="206"/>
        <v>0.168558617376584</v>
      </c>
      <c r="T967" s="6">
        <f t="shared" si="207"/>
        <v>0.0763494084788181</v>
      </c>
      <c r="U967" s="6">
        <f t="shared" si="208"/>
        <v>0.0574849302229169</v>
      </c>
      <c r="V967" s="6">
        <f t="shared" si="209"/>
        <v>0.501881472684085</v>
      </c>
      <c r="W967" s="12">
        <f t="shared" si="210"/>
        <v>0.629403675930155</v>
      </c>
      <c r="X967" s="12">
        <f t="shared" si="211"/>
        <v>0.620067555702178</v>
      </c>
      <c r="Y967" s="12">
        <f t="shared" si="212"/>
        <v>0.838316251997807</v>
      </c>
    </row>
    <row r="968" spans="1:25">
      <c r="A968" t="s">
        <v>47</v>
      </c>
      <c r="B968" s="6">
        <v>2020</v>
      </c>
      <c r="C968" s="6">
        <f t="shared" si="190"/>
        <v>0.365238036372413</v>
      </c>
      <c r="D968" s="6">
        <f t="shared" si="191"/>
        <v>0.198730136986301</v>
      </c>
      <c r="E968" s="6">
        <f t="shared" si="192"/>
        <v>0.295980578318028</v>
      </c>
      <c r="F968" s="6">
        <f t="shared" si="193"/>
        <v>0.188430099064413</v>
      </c>
      <c r="G968" s="6">
        <f t="shared" si="194"/>
        <v>0.272472399188662</v>
      </c>
      <c r="H968" s="6">
        <f t="shared" si="195"/>
        <v>0.853556476404965</v>
      </c>
      <c r="I968" s="6">
        <f t="shared" si="196"/>
        <v>0.684445469196396</v>
      </c>
      <c r="J968" s="6">
        <f t="shared" si="197"/>
        <v>0.850236248476378</v>
      </c>
      <c r="K968" s="6">
        <f t="shared" si="198"/>
        <v>0.77690040725964</v>
      </c>
      <c r="L968" s="6">
        <f t="shared" si="199"/>
        <v>0.291937484984653</v>
      </c>
      <c r="M968" s="6">
        <f t="shared" si="200"/>
        <v>0.328749981872584</v>
      </c>
      <c r="N968" s="6">
        <f t="shared" si="201"/>
        <v>0.328253899643733</v>
      </c>
      <c r="O968" s="6">
        <f t="shared" si="202"/>
        <v>0.391403693107754</v>
      </c>
      <c r="P968" s="6">
        <f t="shared" si="203"/>
        <v>0.201963937320462</v>
      </c>
      <c r="Q968" s="6">
        <f t="shared" si="204"/>
        <v>0.130769203932762</v>
      </c>
      <c r="R968" s="6">
        <f t="shared" si="205"/>
        <v>0.544712923048139</v>
      </c>
      <c r="S968" s="6">
        <f t="shared" si="206"/>
        <v>0.21289224047216</v>
      </c>
      <c r="T968" s="6">
        <f t="shared" si="207"/>
        <v>0.114779329367055</v>
      </c>
      <c r="U968" s="6">
        <f t="shared" si="208"/>
        <v>0.0629417288233392</v>
      </c>
      <c r="V968" s="6">
        <f t="shared" si="209"/>
        <v>0.501287648456057</v>
      </c>
      <c r="W968" s="12">
        <f t="shared" si="210"/>
        <v>0.676355771886526</v>
      </c>
      <c r="X968" s="12">
        <f t="shared" si="211"/>
        <v>0.687634214856278</v>
      </c>
      <c r="Y968" s="12">
        <f t="shared" si="212"/>
        <v>0.83309017303016</v>
      </c>
    </row>
    <row r="969" spans="1:25">
      <c r="A969" t="s">
        <v>47</v>
      </c>
      <c r="B969" s="32">
        <v>2021</v>
      </c>
      <c r="C969" s="6">
        <f t="shared" si="190"/>
        <v>0.367115978869212</v>
      </c>
      <c r="D969" s="6">
        <f t="shared" si="191"/>
        <v>0.184574885844749</v>
      </c>
      <c r="E969" s="6">
        <f t="shared" si="192"/>
        <v>0.295982111976384</v>
      </c>
      <c r="F969" s="6">
        <f t="shared" si="193"/>
        <v>0.196296875794269</v>
      </c>
      <c r="G969" s="6">
        <f t="shared" si="194"/>
        <v>0.276095356491344</v>
      </c>
      <c r="H969" s="6">
        <f t="shared" si="195"/>
        <v>0.853873791735301</v>
      </c>
      <c r="I969" s="6">
        <f t="shared" si="196"/>
        <v>0.691032288232852</v>
      </c>
      <c r="J969" s="6">
        <f t="shared" si="197"/>
        <v>0.850555331559231</v>
      </c>
      <c r="K969" s="6">
        <f t="shared" si="198"/>
        <v>0.900498972379746</v>
      </c>
      <c r="L969" s="6">
        <f t="shared" si="199"/>
        <v>0.306355582476766</v>
      </c>
      <c r="M969" s="6">
        <f t="shared" si="200"/>
        <v>0.296194888215797</v>
      </c>
      <c r="N969" s="6">
        <f t="shared" si="201"/>
        <v>0.372257065357789</v>
      </c>
      <c r="O969" s="6">
        <f t="shared" si="202"/>
        <v>0.394201849989072</v>
      </c>
      <c r="P969" s="6">
        <f t="shared" si="203"/>
        <v>0.26828317513854</v>
      </c>
      <c r="Q969" s="6">
        <f t="shared" si="204"/>
        <v>0.152018807484935</v>
      </c>
      <c r="R969" s="6">
        <f t="shared" si="205"/>
        <v>0.560857521741164</v>
      </c>
      <c r="S969" s="6">
        <f t="shared" si="206"/>
        <v>0.182741716612527</v>
      </c>
      <c r="T969" s="6">
        <f t="shared" si="207"/>
        <v>0.128242543528964</v>
      </c>
      <c r="U969" s="6">
        <f t="shared" si="208"/>
        <v>0.0813637821834868</v>
      </c>
      <c r="V969" s="6">
        <f t="shared" si="209"/>
        <v>0.498912351543943</v>
      </c>
      <c r="W969" s="12">
        <f t="shared" si="210"/>
        <v>0.757051924056687</v>
      </c>
      <c r="X969" s="12">
        <f t="shared" si="211"/>
        <v>0.749631233239414</v>
      </c>
      <c r="Y969" s="12">
        <f t="shared" si="212"/>
        <v>0.859886029765507</v>
      </c>
    </row>
    <row r="970" spans="1:25">
      <c r="A970" t="s">
        <v>47</v>
      </c>
      <c r="B970" s="32">
        <v>2022</v>
      </c>
      <c r="C970" s="6">
        <f t="shared" si="190"/>
        <v>0.370901707832154</v>
      </c>
      <c r="D970" s="6">
        <f t="shared" si="191"/>
        <v>0.174985844748858</v>
      </c>
      <c r="E970" s="6">
        <f t="shared" si="192"/>
        <v>0.315610638451238</v>
      </c>
      <c r="F970" s="6">
        <f t="shared" si="193"/>
        <v>0.207067316662958</v>
      </c>
      <c r="G970" s="6">
        <f t="shared" si="194"/>
        <v>0.270941572159359</v>
      </c>
      <c r="H970" s="6">
        <f t="shared" si="195"/>
        <v>0.85511251412984</v>
      </c>
      <c r="I970" s="6">
        <f t="shared" si="196"/>
        <v>0.69487205577125</v>
      </c>
      <c r="J970" s="6">
        <f t="shared" si="197"/>
        <v>0.844799072744561</v>
      </c>
      <c r="K970" s="6">
        <f t="shared" si="198"/>
        <v>0.736908457740893</v>
      </c>
      <c r="L970" s="6">
        <f t="shared" si="199"/>
        <v>0.324705133083749</v>
      </c>
      <c r="M970" s="6">
        <f t="shared" si="200"/>
        <v>0.287023041408388</v>
      </c>
      <c r="N970" s="6">
        <f t="shared" si="201"/>
        <v>0.404596170487365</v>
      </c>
      <c r="O970" s="6">
        <f t="shared" si="202"/>
        <v>0.36666483490444</v>
      </c>
      <c r="P970" s="6">
        <f t="shared" si="203"/>
        <v>0.351965617790044</v>
      </c>
      <c r="Q970" s="6">
        <f t="shared" si="204"/>
        <v>0.165022296225817</v>
      </c>
      <c r="R970" s="6">
        <f t="shared" si="205"/>
        <v>0.580153353648359</v>
      </c>
      <c r="S970" s="6">
        <f t="shared" si="206"/>
        <v>0.11974130484513</v>
      </c>
      <c r="T970" s="6">
        <f t="shared" si="207"/>
        <v>0.0898526917417538</v>
      </c>
      <c r="U970" s="6">
        <f t="shared" si="208"/>
        <v>0.0909987289294735</v>
      </c>
      <c r="V970" s="6">
        <f t="shared" si="209"/>
        <v>0.497724703087886</v>
      </c>
      <c r="W970" s="12">
        <f t="shared" si="210"/>
        <v>0.799978259783341</v>
      </c>
      <c r="X970" s="12">
        <f t="shared" si="211"/>
        <v>0.690170024471097</v>
      </c>
      <c r="Y970" s="12">
        <f t="shared" si="212"/>
        <v>0.922368322258413</v>
      </c>
    </row>
    <row r="971" spans="1:25">
      <c r="A971" t="s">
        <v>47</v>
      </c>
      <c r="B971" s="6">
        <v>2023</v>
      </c>
      <c r="C971" s="6">
        <f t="shared" si="190"/>
        <v>0.375270101976188</v>
      </c>
      <c r="D971" s="6">
        <f t="shared" si="191"/>
        <v>0.169506392694064</v>
      </c>
      <c r="E971" s="6">
        <f t="shared" si="192"/>
        <v>0.318726265402339</v>
      </c>
      <c r="F971" s="6">
        <f t="shared" si="193"/>
        <v>0.215768428507321</v>
      </c>
      <c r="G971" s="6">
        <f t="shared" si="194"/>
        <v>0.276860770005996</v>
      </c>
      <c r="H971" s="6">
        <f t="shared" si="195"/>
        <v>0.855929514042111</v>
      </c>
      <c r="I971" s="6">
        <f t="shared" si="196"/>
        <v>0.700976614655825</v>
      </c>
      <c r="J971" s="6">
        <f t="shared" si="197"/>
        <v>0.844799072744561</v>
      </c>
      <c r="K971" s="6">
        <f t="shared" si="198"/>
        <v>0.952408001941587</v>
      </c>
      <c r="L971" s="6">
        <f t="shared" si="199"/>
        <v>0.32267987208474</v>
      </c>
      <c r="M971" s="6">
        <f t="shared" si="200"/>
        <v>0.285743330279729</v>
      </c>
      <c r="N971" s="6">
        <f t="shared" si="201"/>
        <v>0.44132965641953</v>
      </c>
      <c r="O971" s="6">
        <f t="shared" si="202"/>
        <v>0.367828301571059</v>
      </c>
      <c r="P971" s="6">
        <f t="shared" si="203"/>
        <v>0.515182708758805</v>
      </c>
      <c r="Q971" s="6">
        <f t="shared" si="204"/>
        <v>0.167559562321598</v>
      </c>
      <c r="R971" s="6">
        <f t="shared" si="205"/>
        <v>0.000149692891595838</v>
      </c>
      <c r="S971" s="6">
        <f t="shared" si="206"/>
        <v>0.046629715880496</v>
      </c>
      <c r="T971" s="6">
        <f t="shared" si="207"/>
        <v>0.0826135752201526</v>
      </c>
      <c r="U971" s="6">
        <f t="shared" si="208"/>
        <v>0.0979274853990575</v>
      </c>
      <c r="V971" s="6">
        <f t="shared" si="209"/>
        <v>0.495349406175772</v>
      </c>
      <c r="W971" s="12">
        <f t="shared" si="210"/>
        <v>0.825854102711703</v>
      </c>
      <c r="X971" s="12">
        <f t="shared" si="211"/>
        <v>0.721779383116359</v>
      </c>
      <c r="Y971" s="12">
        <f t="shared" si="212"/>
        <v>0.915282369147239</v>
      </c>
    </row>
    <row r="972" spans="1:25">
      <c r="A972" t="s">
        <v>48</v>
      </c>
      <c r="B972" s="6">
        <v>2011</v>
      </c>
      <c r="C972" s="6">
        <f t="shared" si="190"/>
        <v>0.708375727579637</v>
      </c>
      <c r="D972" s="6">
        <f t="shared" si="191"/>
        <v>0.979506392694064</v>
      </c>
      <c r="E972" s="6">
        <f t="shared" si="192"/>
        <v>0.748162261008101</v>
      </c>
      <c r="F972" s="6">
        <f t="shared" si="193"/>
        <v>0.905465014838921</v>
      </c>
      <c r="G972" s="6">
        <f t="shared" si="194"/>
        <v>0.561084321779842</v>
      </c>
      <c r="H972" s="6">
        <f t="shared" si="195"/>
        <v>0.340834597539781</v>
      </c>
      <c r="I972" s="6">
        <f t="shared" si="196"/>
        <v>0.0001</v>
      </c>
      <c r="J972" s="6">
        <f t="shared" si="197"/>
        <v>0.00140824063969766</v>
      </c>
      <c r="K972" s="6">
        <f t="shared" si="198"/>
        <v>0.498874669397516</v>
      </c>
      <c r="L972" s="6">
        <f t="shared" si="199"/>
        <v>0.583701553658551</v>
      </c>
      <c r="M972" s="6">
        <f t="shared" si="200"/>
        <v>0.330111755009098</v>
      </c>
      <c r="N972" s="6">
        <f t="shared" si="201"/>
        <v>0.106454947042108</v>
      </c>
      <c r="O972" s="6">
        <f t="shared" si="202"/>
        <v>0.273494094483582</v>
      </c>
      <c r="P972" s="6">
        <f t="shared" si="203"/>
        <v>0.0295527007123214</v>
      </c>
      <c r="Q972" s="6">
        <f t="shared" si="204"/>
        <v>0.629024833491913</v>
      </c>
      <c r="R972" s="6">
        <f t="shared" si="205"/>
        <v>0.415007325291549</v>
      </c>
      <c r="S972" s="6">
        <f t="shared" si="206"/>
        <v>0.161695827423709</v>
      </c>
      <c r="T972" s="6">
        <f t="shared" si="207"/>
        <v>0.172455659096688</v>
      </c>
      <c r="U972" s="6">
        <f t="shared" si="208"/>
        <v>0.225546922628085</v>
      </c>
      <c r="V972" s="6">
        <f t="shared" si="209"/>
        <v>0.080266270783848</v>
      </c>
      <c r="W972" s="12">
        <f t="shared" si="210"/>
        <v>0.0683551773978848</v>
      </c>
      <c r="X972" s="12">
        <f t="shared" si="211"/>
        <v>0.0802691552359202</v>
      </c>
      <c r="Y972" s="12">
        <f t="shared" si="212"/>
        <v>0.0670697405253273</v>
      </c>
    </row>
    <row r="973" spans="1:25">
      <c r="A973" t="s">
        <v>48</v>
      </c>
      <c r="B973" s="6">
        <v>2012</v>
      </c>
      <c r="C973" s="6">
        <f t="shared" si="190"/>
        <v>0.7084767418605</v>
      </c>
      <c r="D973" s="6">
        <f t="shared" si="191"/>
        <v>0.935305479452055</v>
      </c>
      <c r="E973" s="6">
        <f t="shared" si="192"/>
        <v>0.759087122944342</v>
      </c>
      <c r="F973" s="6">
        <f t="shared" si="193"/>
        <v>0.929721654643432</v>
      </c>
      <c r="G973" s="6">
        <f t="shared" si="194"/>
        <v>0.610772415772621</v>
      </c>
      <c r="H973" s="6">
        <f t="shared" si="195"/>
        <v>0.337155872513919</v>
      </c>
      <c r="I973" s="6">
        <f t="shared" si="196"/>
        <v>0.0175407247332309</v>
      </c>
      <c r="J973" s="6">
        <f t="shared" si="197"/>
        <v>0.00224423831677291</v>
      </c>
      <c r="K973" s="6">
        <f t="shared" si="198"/>
        <v>0.56862972166645</v>
      </c>
      <c r="L973" s="6">
        <f t="shared" si="199"/>
        <v>0.627275495760486</v>
      </c>
      <c r="M973" s="6">
        <f t="shared" si="200"/>
        <v>0.322429075546848</v>
      </c>
      <c r="N973" s="6">
        <f t="shared" si="201"/>
        <v>0.135155541203823</v>
      </c>
      <c r="O973" s="6">
        <f t="shared" si="202"/>
        <v>0.267423573220878</v>
      </c>
      <c r="P973" s="6">
        <f t="shared" si="203"/>
        <v>0.082774160901997</v>
      </c>
      <c r="Q973" s="6">
        <f t="shared" si="204"/>
        <v>0.700068284173803</v>
      </c>
      <c r="R973" s="6">
        <f t="shared" si="205"/>
        <v>0.495795498927744</v>
      </c>
      <c r="S973" s="6">
        <f t="shared" si="206"/>
        <v>0.200173203092831</v>
      </c>
      <c r="T973" s="6">
        <f t="shared" si="207"/>
        <v>0.174531709765828</v>
      </c>
      <c r="U973" s="6">
        <f t="shared" si="208"/>
        <v>0.230164911347951</v>
      </c>
      <c r="V973" s="6">
        <f t="shared" si="209"/>
        <v>0.081453919239905</v>
      </c>
      <c r="W973" s="12">
        <f t="shared" si="210"/>
        <v>0.168402501442466</v>
      </c>
      <c r="X973" s="12">
        <f t="shared" si="211"/>
        <v>0.239754180144606</v>
      </c>
      <c r="Y973" s="12">
        <f t="shared" si="212"/>
        <v>0.234696513898776</v>
      </c>
    </row>
    <row r="974" spans="1:25">
      <c r="A974" t="s">
        <v>48</v>
      </c>
      <c r="B974" s="6">
        <v>2013</v>
      </c>
      <c r="C974" s="6">
        <f t="shared" si="190"/>
        <v>0.715670838299088</v>
      </c>
      <c r="D974" s="6">
        <f t="shared" si="191"/>
        <v>0.892291780821918</v>
      </c>
      <c r="E974" s="6">
        <f t="shared" si="192"/>
        <v>0.708618091877485</v>
      </c>
      <c r="F974" s="6">
        <f t="shared" si="193"/>
        <v>0.953853096941334</v>
      </c>
      <c r="G974" s="6">
        <f t="shared" si="194"/>
        <v>0.574083594637003</v>
      </c>
      <c r="H974" s="6">
        <f t="shared" si="195"/>
        <v>0.342216368033908</v>
      </c>
      <c r="I974" s="6">
        <f t="shared" si="196"/>
        <v>0.0393401045100482</v>
      </c>
      <c r="J974" s="6">
        <f t="shared" si="197"/>
        <v>0.0001</v>
      </c>
      <c r="K974" s="6">
        <f t="shared" si="198"/>
        <v>0.654083212378799</v>
      </c>
      <c r="L974" s="6">
        <f t="shared" si="199"/>
        <v>0.692654594306718</v>
      </c>
      <c r="M974" s="6">
        <f t="shared" si="200"/>
        <v>0.32342686310739</v>
      </c>
      <c r="N974" s="6">
        <f t="shared" si="201"/>
        <v>0.165664453629553</v>
      </c>
      <c r="O974" s="6">
        <f t="shared" si="202"/>
        <v>0.301921442676425</v>
      </c>
      <c r="P974" s="6">
        <f t="shared" si="203"/>
        <v>0.0970492557496773</v>
      </c>
      <c r="Q974" s="6">
        <f t="shared" si="204"/>
        <v>0.740347383444339</v>
      </c>
      <c r="R974" s="6">
        <f t="shared" si="205"/>
        <v>0.550472025206143</v>
      </c>
      <c r="S974" s="6">
        <f t="shared" si="206"/>
        <v>0.248899011758247</v>
      </c>
      <c r="T974" s="6">
        <f t="shared" si="207"/>
        <v>0.162335637163062</v>
      </c>
      <c r="U974" s="6">
        <f t="shared" si="208"/>
        <v>0.232952257546623</v>
      </c>
      <c r="V974" s="6">
        <f t="shared" si="209"/>
        <v>0.0820477434679335</v>
      </c>
      <c r="W974" s="12">
        <f t="shared" si="210"/>
        <v>0.258505362554906</v>
      </c>
      <c r="X974" s="12">
        <f t="shared" si="211"/>
        <v>0.361873234927243</v>
      </c>
      <c r="Y974" s="12">
        <f t="shared" si="212"/>
        <v>0.470443637402505</v>
      </c>
    </row>
    <row r="975" spans="1:25">
      <c r="A975" t="s">
        <v>48</v>
      </c>
      <c r="B975" s="6">
        <v>2014</v>
      </c>
      <c r="C975" s="6">
        <f t="shared" si="190"/>
        <v>0.719712001029072</v>
      </c>
      <c r="D975" s="6">
        <f t="shared" si="191"/>
        <v>0.848775799086758</v>
      </c>
      <c r="E975" s="6">
        <f t="shared" si="192"/>
        <v>0.735137468040477</v>
      </c>
      <c r="F975" s="6">
        <f t="shared" si="193"/>
        <v>0.981122773124771</v>
      </c>
      <c r="G975" s="6">
        <f t="shared" si="194"/>
        <v>0.582809308704027</v>
      </c>
      <c r="H975" s="6">
        <f t="shared" si="195"/>
        <v>0.348648515305593</v>
      </c>
      <c r="I975" s="6">
        <f t="shared" si="196"/>
        <v>0.0517567772812737</v>
      </c>
      <c r="J975" s="6">
        <f t="shared" si="197"/>
        <v>0.0433644752040536</v>
      </c>
      <c r="K975" s="6">
        <f t="shared" si="198"/>
        <v>0.790373124415452</v>
      </c>
      <c r="L975" s="6">
        <f t="shared" si="199"/>
        <v>0.729096423501375</v>
      </c>
      <c r="M975" s="6">
        <f t="shared" si="200"/>
        <v>0.303658471562648</v>
      </c>
      <c r="N975" s="6">
        <f t="shared" si="201"/>
        <v>0.196541737277357</v>
      </c>
      <c r="O975" s="6">
        <f t="shared" si="202"/>
        <v>0.288067815357389</v>
      </c>
      <c r="P975" s="6">
        <f t="shared" si="203"/>
        <v>0.0931742905947083</v>
      </c>
      <c r="Q975" s="6">
        <f t="shared" si="204"/>
        <v>0.864673422137647</v>
      </c>
      <c r="R975" s="6">
        <f t="shared" si="205"/>
        <v>0.568645007281475</v>
      </c>
      <c r="S975" s="6">
        <f t="shared" si="206"/>
        <v>0.275023365512193</v>
      </c>
      <c r="T975" s="6">
        <f t="shared" si="207"/>
        <v>0.330834866786569</v>
      </c>
      <c r="U975" s="6">
        <f t="shared" si="208"/>
        <v>0.237267389758587</v>
      </c>
      <c r="V975" s="6">
        <f t="shared" si="209"/>
        <v>0.083829216152019</v>
      </c>
      <c r="W975" s="12">
        <f t="shared" si="210"/>
        <v>0.361566160215288</v>
      </c>
      <c r="X975" s="12">
        <f t="shared" si="211"/>
        <v>0.306548580274336</v>
      </c>
      <c r="Y975" s="12">
        <f t="shared" si="212"/>
        <v>0.53598576971428</v>
      </c>
    </row>
    <row r="976" spans="1:25">
      <c r="A976" t="s">
        <v>48</v>
      </c>
      <c r="B976" s="6">
        <v>2015</v>
      </c>
      <c r="C976" s="6">
        <f t="shared" si="190"/>
        <v>0.718963562102288</v>
      </c>
      <c r="D976" s="6">
        <f t="shared" si="191"/>
        <v>0.810784931506849</v>
      </c>
      <c r="E976" s="6">
        <f t="shared" si="192"/>
        <v>0.744719964827079</v>
      </c>
      <c r="F976" s="6">
        <f t="shared" si="193"/>
        <v>1.0001</v>
      </c>
      <c r="G976" s="6">
        <f t="shared" si="194"/>
        <v>0.653801412187935</v>
      </c>
      <c r="H976" s="6">
        <f t="shared" si="195"/>
        <v>0.355090078629262</v>
      </c>
      <c r="I976" s="6">
        <f t="shared" si="196"/>
        <v>0.0843917490782117</v>
      </c>
      <c r="J976" s="6">
        <f t="shared" si="197"/>
        <v>0.054829130370966</v>
      </c>
      <c r="K976" s="6">
        <f t="shared" si="198"/>
        <v>0.673664824132502</v>
      </c>
      <c r="L976" s="6">
        <f t="shared" si="199"/>
        <v>0.757660408592376</v>
      </c>
      <c r="M976" s="6">
        <f t="shared" si="200"/>
        <v>0.297047152992472</v>
      </c>
      <c r="N976" s="6">
        <f t="shared" si="201"/>
        <v>0.223617642755686</v>
      </c>
      <c r="O976" s="6">
        <f t="shared" si="202"/>
        <v>0.281946672592207</v>
      </c>
      <c r="P976" s="6">
        <f t="shared" si="203"/>
        <v>0.173360368003068</v>
      </c>
      <c r="Q976" s="6">
        <f t="shared" si="204"/>
        <v>0.93603403108151</v>
      </c>
      <c r="R976" s="6">
        <f t="shared" si="205"/>
        <v>0.709583443796987</v>
      </c>
      <c r="S976" s="6">
        <f t="shared" si="206"/>
        <v>0.326860305622913</v>
      </c>
      <c r="T976" s="6">
        <f t="shared" si="207"/>
        <v>0.0110423728553662</v>
      </c>
      <c r="U976" s="6">
        <f t="shared" si="208"/>
        <v>0.238393509712286</v>
      </c>
      <c r="V976" s="6">
        <f t="shared" si="209"/>
        <v>0.085016864608076</v>
      </c>
      <c r="W976" s="12">
        <f t="shared" si="210"/>
        <v>0.409394291460353</v>
      </c>
      <c r="X976" s="12">
        <f t="shared" si="211"/>
        <v>0.340203750393177</v>
      </c>
      <c r="Y976" s="12">
        <f t="shared" si="212"/>
        <v>0.819547114579395</v>
      </c>
    </row>
    <row r="977" spans="1:25">
      <c r="A977" t="s">
        <v>48</v>
      </c>
      <c r="B977" s="6">
        <v>2016</v>
      </c>
      <c r="C977" s="6">
        <f t="shared" si="190"/>
        <v>0.715456651219496</v>
      </c>
      <c r="D977" s="6">
        <f t="shared" si="191"/>
        <v>0.77037397260274</v>
      </c>
      <c r="E977" s="6">
        <f t="shared" si="192"/>
        <v>0.774891472307421</v>
      </c>
      <c r="F977" s="6">
        <f t="shared" si="193"/>
        <v>0.731950321101436</v>
      </c>
      <c r="G977" s="6">
        <f t="shared" si="194"/>
        <v>0.676661762492186</v>
      </c>
      <c r="H977" s="6">
        <f t="shared" si="195"/>
        <v>0.364974403526836</v>
      </c>
      <c r="I977" s="6">
        <f t="shared" si="196"/>
        <v>0.0988229262813469</v>
      </c>
      <c r="J977" s="6">
        <f t="shared" si="197"/>
        <v>0.0663607929852775</v>
      </c>
      <c r="K977" s="6">
        <f t="shared" si="198"/>
        <v>0.869433585897451</v>
      </c>
      <c r="L977" s="6">
        <f t="shared" si="199"/>
        <v>0.739471657834435</v>
      </c>
      <c r="M977" s="6">
        <f t="shared" si="200"/>
        <v>0.271712479812319</v>
      </c>
      <c r="N977" s="6">
        <f t="shared" si="201"/>
        <v>0.250062910229915</v>
      </c>
      <c r="O977" s="6">
        <f t="shared" si="202"/>
        <v>0.262963900950971</v>
      </c>
      <c r="P977" s="6">
        <f t="shared" si="203"/>
        <v>0.194942540000119</v>
      </c>
      <c r="Q977" s="6">
        <f t="shared" si="204"/>
        <v>0.978533238185855</v>
      </c>
      <c r="R977" s="6">
        <f t="shared" si="205"/>
        <v>0.694149132408335</v>
      </c>
      <c r="S977" s="6">
        <f t="shared" si="206"/>
        <v>0.379841044059112</v>
      </c>
      <c r="T977" s="6">
        <f t="shared" si="207"/>
        <v>0.0259213012457013</v>
      </c>
      <c r="U977" s="6">
        <f t="shared" si="208"/>
        <v>0.2416522816137</v>
      </c>
      <c r="V977" s="6">
        <f t="shared" si="209"/>
        <v>0.0867983372921615</v>
      </c>
      <c r="W977" s="12">
        <f t="shared" si="210"/>
        <v>0.447464146152587</v>
      </c>
      <c r="X977" s="12">
        <f t="shared" si="211"/>
        <v>0.418905904618692</v>
      </c>
      <c r="Y977" s="12">
        <f t="shared" si="212"/>
        <v>0.696852624453245</v>
      </c>
    </row>
    <row r="978" spans="1:25">
      <c r="A978" t="s">
        <v>48</v>
      </c>
      <c r="B978" s="6">
        <v>2017</v>
      </c>
      <c r="C978" s="6">
        <f t="shared" si="190"/>
        <v>0.724303583148925</v>
      </c>
      <c r="D978" s="6">
        <f t="shared" si="191"/>
        <v>0.731835159817352</v>
      </c>
      <c r="E978" s="6">
        <f t="shared" si="192"/>
        <v>0.779477110793167</v>
      </c>
      <c r="F978" s="6">
        <f t="shared" si="193"/>
        <v>0.758078663629747</v>
      </c>
      <c r="G978" s="6">
        <f t="shared" si="194"/>
        <v>0.682019657094745</v>
      </c>
      <c r="H978" s="6">
        <f t="shared" si="195"/>
        <v>0.388168669248992</v>
      </c>
      <c r="I978" s="6">
        <f t="shared" si="196"/>
        <v>0.14747626059141</v>
      </c>
      <c r="J978" s="6">
        <f t="shared" si="197"/>
        <v>0.101022788275611</v>
      </c>
      <c r="K978" s="6">
        <f t="shared" si="198"/>
        <v>0.797287067138646</v>
      </c>
      <c r="L978" s="6">
        <f t="shared" si="199"/>
        <v>0.724389251907385</v>
      </c>
      <c r="M978" s="6">
        <f t="shared" si="200"/>
        <v>0.248857012067354</v>
      </c>
      <c r="N978" s="6">
        <f t="shared" si="201"/>
        <v>0.28011924184728</v>
      </c>
      <c r="O978" s="6">
        <f t="shared" si="202"/>
        <v>0.265698450611112</v>
      </c>
      <c r="P978" s="6">
        <f t="shared" si="203"/>
        <v>0.231267372793395</v>
      </c>
      <c r="Q978" s="6">
        <f t="shared" si="204"/>
        <v>1.0001</v>
      </c>
      <c r="R978" s="6">
        <f t="shared" si="205"/>
        <v>0.701616970269981</v>
      </c>
      <c r="S978" s="6">
        <f t="shared" si="206"/>
        <v>0.458580120785103</v>
      </c>
      <c r="T978" s="6">
        <f t="shared" si="207"/>
        <v>0.295000457635945</v>
      </c>
      <c r="U978" s="6">
        <f t="shared" si="208"/>
        <v>0.241459545685341</v>
      </c>
      <c r="V978" s="6">
        <f t="shared" si="209"/>
        <v>0.0867983372921615</v>
      </c>
      <c r="W978" s="12">
        <f t="shared" si="210"/>
        <v>0.527948703663888</v>
      </c>
      <c r="X978" s="12">
        <f t="shared" si="211"/>
        <v>0.563991943386963</v>
      </c>
      <c r="Y978" s="12">
        <f t="shared" si="212"/>
        <v>0.665615995910111</v>
      </c>
    </row>
    <row r="979" spans="1:25">
      <c r="A979" t="s">
        <v>48</v>
      </c>
      <c r="B979" s="6">
        <v>2018</v>
      </c>
      <c r="C979" s="6">
        <f t="shared" si="190"/>
        <v>0.722266801380398</v>
      </c>
      <c r="D979" s="6">
        <f t="shared" si="191"/>
        <v>0.691652511415525</v>
      </c>
      <c r="E979" s="6">
        <f t="shared" si="192"/>
        <v>0.786367837788636</v>
      </c>
      <c r="F979" s="6">
        <f t="shared" si="193"/>
        <v>0.778530581376486</v>
      </c>
      <c r="G979" s="6">
        <f t="shared" si="194"/>
        <v>0.675028880327597</v>
      </c>
      <c r="H979" s="6">
        <f t="shared" si="195"/>
        <v>0.415728891253751</v>
      </c>
      <c r="I979" s="6">
        <f t="shared" si="196"/>
        <v>0.213332241838205</v>
      </c>
      <c r="J979" s="6">
        <f t="shared" si="197"/>
        <v>0.133451201985973</v>
      </c>
      <c r="K979" s="6">
        <f t="shared" si="198"/>
        <v>0.767239829755999</v>
      </c>
      <c r="L979" s="6">
        <f t="shared" si="199"/>
        <v>0.745284431430304</v>
      </c>
      <c r="M979" s="6">
        <f t="shared" si="200"/>
        <v>0.24192800062489</v>
      </c>
      <c r="N979" s="6">
        <f t="shared" si="201"/>
        <v>0.310588166375688</v>
      </c>
      <c r="O979" s="6">
        <f t="shared" si="202"/>
        <v>0.260846837714408</v>
      </c>
      <c r="P979" s="6">
        <f t="shared" si="203"/>
        <v>0.276912880700499</v>
      </c>
      <c r="Q979" s="6">
        <f t="shared" si="204"/>
        <v>0.973141547732318</v>
      </c>
      <c r="R979" s="6">
        <f t="shared" si="205"/>
        <v>0.734651325616259</v>
      </c>
      <c r="S979" s="6">
        <f t="shared" si="206"/>
        <v>0.498567310243858</v>
      </c>
      <c r="T979" s="6">
        <f t="shared" si="207"/>
        <v>0.139092662326424</v>
      </c>
      <c r="U979" s="6">
        <f t="shared" si="208"/>
        <v>0.205475080161304</v>
      </c>
      <c r="V979" s="6">
        <f t="shared" si="209"/>
        <v>0.08739216152019</v>
      </c>
      <c r="W979" s="12">
        <f t="shared" si="210"/>
        <v>0.602860117005213</v>
      </c>
      <c r="X979" s="12">
        <f t="shared" si="211"/>
        <v>0.557894790487921</v>
      </c>
      <c r="Y979" s="12">
        <f t="shared" si="212"/>
        <v>0.811696968220182</v>
      </c>
    </row>
    <row r="980" spans="1:25">
      <c r="A980" t="s">
        <v>48</v>
      </c>
      <c r="B980" s="6">
        <v>2019</v>
      </c>
      <c r="C980" s="6">
        <f t="shared" si="190"/>
        <v>0.712822064702283</v>
      </c>
      <c r="D980" s="6">
        <f t="shared" si="191"/>
        <v>0.651195890410959</v>
      </c>
      <c r="E980" s="6">
        <f t="shared" si="192"/>
        <v>0.791793307590366</v>
      </c>
      <c r="F980" s="6">
        <f t="shared" si="193"/>
        <v>0.798488044392321</v>
      </c>
      <c r="G980" s="6">
        <f t="shared" si="194"/>
        <v>0.679812714794167</v>
      </c>
      <c r="H980" s="6">
        <f t="shared" si="195"/>
        <v>0.450869597257974</v>
      </c>
      <c r="I980" s="6">
        <f t="shared" si="196"/>
        <v>0.27156973359705</v>
      </c>
      <c r="J980" s="6">
        <f t="shared" si="197"/>
        <v>0.164791542383806</v>
      </c>
      <c r="K980" s="6">
        <f t="shared" si="198"/>
        <v>0.682733454485184</v>
      </c>
      <c r="L980" s="6">
        <f t="shared" si="199"/>
        <v>0.7675811788089</v>
      </c>
      <c r="M980" s="6">
        <f t="shared" si="200"/>
        <v>0.269911203955248</v>
      </c>
      <c r="N980" s="6">
        <f t="shared" si="201"/>
        <v>0.348781468859558</v>
      </c>
      <c r="O980" s="6">
        <f t="shared" si="202"/>
        <v>0.252562632239009</v>
      </c>
      <c r="P980" s="6">
        <f t="shared" si="203"/>
        <v>0.354147262712752</v>
      </c>
      <c r="Q980" s="6">
        <f t="shared" si="204"/>
        <v>0.924299175388519</v>
      </c>
      <c r="R980" s="6">
        <f t="shared" si="205"/>
        <v>0.791653739353493</v>
      </c>
      <c r="S980" s="6">
        <f t="shared" si="206"/>
        <v>0.607914430159674</v>
      </c>
      <c r="T980" s="6">
        <f t="shared" si="207"/>
        <v>0.280174742090532</v>
      </c>
      <c r="U980" s="6">
        <f t="shared" si="208"/>
        <v>0.215281292855466</v>
      </c>
      <c r="V980" s="6">
        <f t="shared" si="209"/>
        <v>0.08739216152019</v>
      </c>
      <c r="W980" s="12">
        <f t="shared" si="210"/>
        <v>0.66308880995008</v>
      </c>
      <c r="X980" s="12">
        <f t="shared" si="211"/>
        <v>0.618788271648721</v>
      </c>
      <c r="Y980" s="12">
        <f t="shared" si="212"/>
        <v>0.838033009644727</v>
      </c>
    </row>
    <row r="981" spans="1:25">
      <c r="A981" t="s">
        <v>48</v>
      </c>
      <c r="B981" s="6">
        <v>2020</v>
      </c>
      <c r="C981" s="6">
        <f t="shared" si="190"/>
        <v>0.709928403171953</v>
      </c>
      <c r="D981" s="6">
        <f t="shared" si="191"/>
        <v>0.617451598173516</v>
      </c>
      <c r="E981" s="6">
        <f t="shared" si="192"/>
        <v>0.795196342117464</v>
      </c>
      <c r="F981" s="6">
        <f t="shared" si="193"/>
        <v>0.819969191231649</v>
      </c>
      <c r="G981" s="6">
        <f t="shared" si="194"/>
        <v>0.691268403730115</v>
      </c>
      <c r="H981" s="6">
        <f t="shared" si="195"/>
        <v>0.471198010262856</v>
      </c>
      <c r="I981" s="6">
        <f t="shared" si="196"/>
        <v>0.308386328229922</v>
      </c>
      <c r="J981" s="6">
        <f t="shared" si="197"/>
        <v>0.16943101040849</v>
      </c>
      <c r="K981" s="6">
        <f t="shared" si="198"/>
        <v>0.909733347934696</v>
      </c>
      <c r="L981" s="6">
        <f t="shared" si="199"/>
        <v>0.809765373154345</v>
      </c>
      <c r="M981" s="6">
        <f t="shared" si="200"/>
        <v>0.275127378416414</v>
      </c>
      <c r="N981" s="6">
        <f t="shared" si="201"/>
        <v>0.374039759969923</v>
      </c>
      <c r="O981" s="6">
        <f t="shared" si="202"/>
        <v>0.249163504078827</v>
      </c>
      <c r="P981" s="6">
        <f t="shared" si="203"/>
        <v>0.439038654952146</v>
      </c>
      <c r="Q981" s="6">
        <f t="shared" si="204"/>
        <v>0.909709895337774</v>
      </c>
      <c r="R981" s="6">
        <f t="shared" si="205"/>
        <v>0.783790259324791</v>
      </c>
      <c r="S981" s="6">
        <f t="shared" si="206"/>
        <v>0.880138431623736</v>
      </c>
      <c r="T981" s="6">
        <f t="shared" si="207"/>
        <v>0.249931530366277</v>
      </c>
      <c r="U981" s="6">
        <f t="shared" si="208"/>
        <v>0.220117728915023</v>
      </c>
      <c r="V981" s="6">
        <f t="shared" si="209"/>
        <v>0.0879859857482185</v>
      </c>
      <c r="W981" s="12">
        <f t="shared" si="210"/>
        <v>0.70976375082539</v>
      </c>
      <c r="X981" s="12">
        <f t="shared" si="211"/>
        <v>0.668296712032512</v>
      </c>
      <c r="Y981" s="12">
        <f t="shared" si="212"/>
        <v>0.855433414183158</v>
      </c>
    </row>
    <row r="982" spans="1:25">
      <c r="A982" t="s">
        <v>48</v>
      </c>
      <c r="B982" s="32">
        <v>2021</v>
      </c>
      <c r="C982" s="6">
        <f t="shared" si="190"/>
        <v>0.71384076017475</v>
      </c>
      <c r="D982" s="6">
        <f t="shared" si="191"/>
        <v>0.591880821917808</v>
      </c>
      <c r="E982" s="6">
        <f t="shared" si="192"/>
        <v>0.795203243580068</v>
      </c>
      <c r="F982" s="6">
        <f t="shared" si="193"/>
        <v>0.836668345695959</v>
      </c>
      <c r="G982" s="6">
        <f t="shared" si="194"/>
        <v>0.698144368470066</v>
      </c>
      <c r="H982" s="6">
        <f t="shared" si="195"/>
        <v>0.485042147607965</v>
      </c>
      <c r="I982" s="6">
        <f t="shared" si="196"/>
        <v>0.345508150807023</v>
      </c>
      <c r="J982" s="6">
        <f t="shared" si="197"/>
        <v>0.188515369593935</v>
      </c>
      <c r="K982" s="6">
        <f t="shared" si="198"/>
        <v>0.97437397681935</v>
      </c>
      <c r="L982" s="6">
        <f t="shared" si="199"/>
        <v>0.913612431736488</v>
      </c>
      <c r="M982" s="6">
        <f t="shared" si="200"/>
        <v>0.272073520947296</v>
      </c>
      <c r="N982" s="6">
        <f t="shared" si="201"/>
        <v>0.426757194523379</v>
      </c>
      <c r="O982" s="6">
        <f t="shared" si="202"/>
        <v>0.251407040062558</v>
      </c>
      <c r="P982" s="6">
        <f t="shared" si="203"/>
        <v>0.555794716010526</v>
      </c>
      <c r="Q982" s="6">
        <f t="shared" si="204"/>
        <v>0.551003901046622</v>
      </c>
      <c r="R982" s="6">
        <f t="shared" si="205"/>
        <v>0.75558144364118</v>
      </c>
      <c r="S982" s="6">
        <f t="shared" si="206"/>
        <v>0.890569872352107</v>
      </c>
      <c r="T982" s="6">
        <f t="shared" si="207"/>
        <v>0.260655643389398</v>
      </c>
      <c r="U982" s="6">
        <f t="shared" si="208"/>
        <v>0.25107715975606</v>
      </c>
      <c r="V982" s="6">
        <f t="shared" si="209"/>
        <v>0.0879859857482185</v>
      </c>
      <c r="W982" s="12">
        <f t="shared" si="210"/>
        <v>0.787111758200176</v>
      </c>
      <c r="X982" s="12">
        <f t="shared" si="211"/>
        <v>0.742777565423254</v>
      </c>
      <c r="Y982" s="12">
        <f t="shared" si="212"/>
        <v>0.885958296939818</v>
      </c>
    </row>
    <row r="983" spans="1:25">
      <c r="A983" t="s">
        <v>48</v>
      </c>
      <c r="B983" s="32">
        <v>2022</v>
      </c>
      <c r="C983" s="6">
        <f t="shared" ref="C983:C1046" si="213">C592+0.0001</f>
        <v>0.714862737197184</v>
      </c>
      <c r="D983" s="6">
        <f t="shared" ref="D983:D1046" si="214">D592+0.0001</f>
        <v>0.57726894977169</v>
      </c>
      <c r="E983" s="6">
        <f t="shared" ref="E983:E1046" si="215">E592+0.0001</f>
        <v>0.782242450175658</v>
      </c>
      <c r="F983" s="6">
        <f t="shared" ref="F983:F1046" si="216">F592+0.0001</f>
        <v>0.8626443283644</v>
      </c>
      <c r="G983" s="6">
        <f t="shared" ref="G983:G1046" si="217">G592+0.0001</f>
        <v>0.703642588883644</v>
      </c>
      <c r="H983" s="6">
        <f t="shared" ref="H983:H1046" si="218">H592+0.0001</f>
        <v>0.497611722534998</v>
      </c>
      <c r="I983" s="6">
        <f t="shared" ref="I983:I1046" si="219">I592+0.0001</f>
        <v>0.3652258760042</v>
      </c>
      <c r="J983" s="6">
        <f t="shared" ref="J983:J1046" si="220">J592+0.0001</f>
        <v>0.206632907038335</v>
      </c>
      <c r="K983" s="6">
        <f t="shared" ref="K983:K1046" si="221">K592+0.0001</f>
        <v>0.989409434453692</v>
      </c>
      <c r="L983" s="6">
        <f t="shared" ref="L983:L1046" si="222">L592+0.0001</f>
        <v>0.967485606722115</v>
      </c>
      <c r="M983" s="6">
        <f t="shared" ref="M983:M1046" si="223">M592+0.0001</f>
        <v>0.270078475219413</v>
      </c>
      <c r="N983" s="6">
        <f t="shared" ref="N983:N1046" si="224">N592+0.0001</f>
        <v>0.460753538823121</v>
      </c>
      <c r="O983" s="6">
        <f t="shared" ref="O983:O1046" si="225">O592+0.0001</f>
        <v>0.258708216551187</v>
      </c>
      <c r="P983" s="6">
        <f t="shared" ref="P983:P1046" si="226">P592+0.0001</f>
        <v>0.685267977762445</v>
      </c>
      <c r="Q983" s="6">
        <f t="shared" ref="Q983:Q1046" si="227">Q592+0.0001</f>
        <v>0.381007072629242</v>
      </c>
      <c r="R983" s="6">
        <f t="shared" ref="R983:R1046" si="228">R592+0.0001</f>
        <v>0.823202781320662</v>
      </c>
      <c r="S983" s="6">
        <f t="shared" ref="S983:S1046" si="229">S592+0.0001</f>
        <v>0.863850743468912</v>
      </c>
      <c r="T983" s="6">
        <f t="shared" ref="T983:T1046" si="230">T592+0.0001</f>
        <v>0.743836073724486</v>
      </c>
      <c r="U983" s="6">
        <f t="shared" ref="U983:U1046" si="231">U592+0.0001</f>
        <v>0.22887631869394</v>
      </c>
      <c r="V983" s="6">
        <f t="shared" ref="V983:V1046" si="232">V592+0.0001</f>
        <v>0.08739216152019</v>
      </c>
      <c r="W983" s="12">
        <f t="shared" ref="W983:W1046" si="233">W592+0.0001</f>
        <v>0.840782952372147</v>
      </c>
      <c r="X983" s="12">
        <f t="shared" ref="X983:X1046" si="234">X592+0.0001</f>
        <v>0.685196672291059</v>
      </c>
      <c r="Y983" s="12">
        <f t="shared" ref="Y983:Y1046" si="235">Y592+0.0001</f>
        <v>0.949251227940137</v>
      </c>
    </row>
    <row r="984" spans="1:25">
      <c r="A984" t="s">
        <v>48</v>
      </c>
      <c r="B984" s="6">
        <v>2023</v>
      </c>
      <c r="C984" s="6">
        <f t="shared" si="213"/>
        <v>0.717397812317728</v>
      </c>
      <c r="D984" s="6">
        <f t="shared" si="214"/>
        <v>0.569506392694064</v>
      </c>
      <c r="E984" s="6">
        <f t="shared" si="215"/>
        <v>0.787243556710162</v>
      </c>
      <c r="F984" s="6">
        <f t="shared" si="216"/>
        <v>0.897199708149528</v>
      </c>
      <c r="G984" s="6">
        <f t="shared" si="217"/>
        <v>0.717866523364248</v>
      </c>
      <c r="H984" s="6">
        <f t="shared" si="218"/>
        <v>0.50785808479369</v>
      </c>
      <c r="I984" s="6">
        <f t="shared" si="219"/>
        <v>0.383539552657925</v>
      </c>
      <c r="J984" s="6">
        <f t="shared" si="220"/>
        <v>0.213014568695397</v>
      </c>
      <c r="K984" s="6">
        <f t="shared" si="221"/>
        <v>0.996067656007672</v>
      </c>
      <c r="L984" s="6">
        <f t="shared" si="222"/>
        <v>1.0001</v>
      </c>
      <c r="M984" s="6">
        <f t="shared" si="223"/>
        <v>0.264792326921965</v>
      </c>
      <c r="N984" s="6">
        <f t="shared" si="224"/>
        <v>0.503794135882201</v>
      </c>
      <c r="O984" s="6">
        <f t="shared" si="225"/>
        <v>0.257562205906792</v>
      </c>
      <c r="P984" s="6">
        <f t="shared" si="226"/>
        <v>0.786058589275441</v>
      </c>
      <c r="Q984" s="6">
        <f t="shared" si="227"/>
        <v>0.20847297811608</v>
      </c>
      <c r="R984" s="6">
        <f t="shared" si="228"/>
        <v>0.000168033090972344</v>
      </c>
      <c r="S984" s="6">
        <f t="shared" si="229"/>
        <v>0.365886704488265</v>
      </c>
      <c r="T984" s="6">
        <f t="shared" si="230"/>
        <v>0.0156065411175566</v>
      </c>
      <c r="U984" s="6">
        <f t="shared" si="231"/>
        <v>0.30097787528072</v>
      </c>
      <c r="V984" s="6">
        <f t="shared" si="232"/>
        <v>0.08739216152019</v>
      </c>
      <c r="W984" s="12">
        <f t="shared" si="233"/>
        <v>0.873582298228218</v>
      </c>
      <c r="X984" s="12">
        <f t="shared" si="234"/>
        <v>0.727401278231476</v>
      </c>
      <c r="Y984" s="12">
        <f t="shared" si="235"/>
        <v>0.947603154106643</v>
      </c>
    </row>
    <row r="985" spans="1:25">
      <c r="A985" t="s">
        <v>49</v>
      </c>
      <c r="B985" s="6">
        <v>2011</v>
      </c>
      <c r="C985" s="6">
        <f t="shared" si="213"/>
        <v>0.931380690101422</v>
      </c>
      <c r="D985" s="6">
        <f t="shared" si="214"/>
        <v>1.0001</v>
      </c>
      <c r="E985" s="6">
        <f t="shared" si="215"/>
        <v>0.773247390549321</v>
      </c>
      <c r="F985" s="6">
        <f t="shared" si="216"/>
        <v>0.786115589352178</v>
      </c>
      <c r="G985" s="6">
        <f t="shared" si="217"/>
        <v>0.703476749288803</v>
      </c>
      <c r="H985" s="6">
        <f t="shared" si="218"/>
        <v>0.0596600422509214</v>
      </c>
      <c r="I985" s="6">
        <f t="shared" si="219"/>
        <v>0.220260916172197</v>
      </c>
      <c r="J985" s="6">
        <f t="shared" si="220"/>
        <v>0.533322930586666</v>
      </c>
      <c r="K985" s="6">
        <f t="shared" si="221"/>
        <v>0.650318428498704</v>
      </c>
      <c r="L985" s="6">
        <f t="shared" si="222"/>
        <v>0.486871861972588</v>
      </c>
      <c r="M985" s="6">
        <f t="shared" si="223"/>
        <v>0.495228261175569</v>
      </c>
      <c r="N985" s="6">
        <f t="shared" si="224"/>
        <v>0.0701335830534746</v>
      </c>
      <c r="O985" s="6">
        <f t="shared" si="225"/>
        <v>0.391309388689521</v>
      </c>
      <c r="P985" s="6">
        <f t="shared" si="226"/>
        <v>0.0403254992477427</v>
      </c>
      <c r="Q985" s="6">
        <f t="shared" si="227"/>
        <v>0.253192293054234</v>
      </c>
      <c r="R985" s="6">
        <f t="shared" si="228"/>
        <v>0.353564346874952</v>
      </c>
      <c r="S985" s="6">
        <f t="shared" si="229"/>
        <v>0.0544075444937549</v>
      </c>
      <c r="T985" s="6">
        <f t="shared" si="230"/>
        <v>0.022617372743894</v>
      </c>
      <c r="U985" s="6">
        <f t="shared" si="231"/>
        <v>0.138498996258392</v>
      </c>
      <c r="V985" s="6">
        <f t="shared" si="232"/>
        <v>0.428247268408551</v>
      </c>
      <c r="W985" s="12">
        <f t="shared" si="233"/>
        <v>0.0250257317649797</v>
      </c>
      <c r="X985" s="12">
        <f t="shared" si="234"/>
        <v>0.0623104707090619</v>
      </c>
      <c r="Y985" s="12">
        <f t="shared" si="235"/>
        <v>0.1113895179013</v>
      </c>
    </row>
    <row r="986" spans="1:25">
      <c r="A986" t="s">
        <v>49</v>
      </c>
      <c r="B986" s="6">
        <v>2012</v>
      </c>
      <c r="C986" s="6">
        <f t="shared" si="213"/>
        <v>0.93161465941819</v>
      </c>
      <c r="D986" s="6">
        <f t="shared" si="214"/>
        <v>0.9663100456621</v>
      </c>
      <c r="E986" s="6">
        <f t="shared" si="215"/>
        <v>0.781711651018495</v>
      </c>
      <c r="F986" s="6">
        <f t="shared" si="216"/>
        <v>0.813036070080436</v>
      </c>
      <c r="G986" s="6">
        <f t="shared" si="217"/>
        <v>0.748878527599536</v>
      </c>
      <c r="H986" s="6">
        <f t="shared" si="218"/>
        <v>0.0445943590765497</v>
      </c>
      <c r="I986" s="6">
        <f t="shared" si="219"/>
        <v>0.223056804141333</v>
      </c>
      <c r="J986" s="6">
        <f t="shared" si="220"/>
        <v>0.521985908652895</v>
      </c>
      <c r="K986" s="6">
        <f t="shared" si="221"/>
        <v>0.671344391300745</v>
      </c>
      <c r="L986" s="6">
        <f t="shared" si="222"/>
        <v>0.524299734572925</v>
      </c>
      <c r="M986" s="6">
        <f t="shared" si="223"/>
        <v>0.48341202278224</v>
      </c>
      <c r="N986" s="6">
        <f t="shared" si="224"/>
        <v>0.095295040041333</v>
      </c>
      <c r="O986" s="6">
        <f t="shared" si="225"/>
        <v>0.385581275868392</v>
      </c>
      <c r="P986" s="6">
        <f t="shared" si="226"/>
        <v>0.114525150896283</v>
      </c>
      <c r="Q986" s="6">
        <f t="shared" si="227"/>
        <v>0.250972185220425</v>
      </c>
      <c r="R986" s="6">
        <f t="shared" si="228"/>
        <v>0.405981195800568</v>
      </c>
      <c r="S986" s="6">
        <f t="shared" si="229"/>
        <v>0.0621853731070138</v>
      </c>
      <c r="T986" s="6">
        <f t="shared" si="230"/>
        <v>0.021062164462353</v>
      </c>
      <c r="U986" s="6">
        <f t="shared" si="231"/>
        <v>0.142587658771702</v>
      </c>
      <c r="V986" s="6">
        <f t="shared" si="232"/>
        <v>0.450218764845606</v>
      </c>
      <c r="W986" s="12">
        <f t="shared" si="233"/>
        <v>0.129184294813975</v>
      </c>
      <c r="X986" s="12">
        <f t="shared" si="234"/>
        <v>0.181294197143363</v>
      </c>
      <c r="Y986" s="12">
        <f t="shared" si="235"/>
        <v>0.259605081087484</v>
      </c>
    </row>
    <row r="987" spans="1:25">
      <c r="A987" t="s">
        <v>49</v>
      </c>
      <c r="B987" s="6">
        <v>2013</v>
      </c>
      <c r="C987" s="6">
        <f t="shared" si="213"/>
        <v>0.93564800126371</v>
      </c>
      <c r="D987" s="6">
        <f t="shared" si="214"/>
        <v>0.924300913242009</v>
      </c>
      <c r="E987" s="6">
        <f t="shared" si="215"/>
        <v>0.745436873425795</v>
      </c>
      <c r="F987" s="6">
        <f t="shared" si="216"/>
        <v>0.833944807885934</v>
      </c>
      <c r="G987" s="6">
        <f t="shared" si="217"/>
        <v>0.725316548240187</v>
      </c>
      <c r="H987" s="6">
        <f t="shared" si="218"/>
        <v>0.0278141112125572</v>
      </c>
      <c r="I987" s="6">
        <f t="shared" si="219"/>
        <v>0.21225783947452</v>
      </c>
      <c r="J987" s="6">
        <f t="shared" si="220"/>
        <v>0.481701669442689</v>
      </c>
      <c r="K987" s="6">
        <f t="shared" si="221"/>
        <v>0.720807495234825</v>
      </c>
      <c r="L987" s="6">
        <f t="shared" si="222"/>
        <v>0.5664942532141</v>
      </c>
      <c r="M987" s="6">
        <f t="shared" si="223"/>
        <v>0.478541204448626</v>
      </c>
      <c r="N987" s="6">
        <f t="shared" si="224"/>
        <v>0.121283156807027</v>
      </c>
      <c r="O987" s="6">
        <f t="shared" si="225"/>
        <v>0.414107041954033</v>
      </c>
      <c r="P987" s="6">
        <f t="shared" si="226"/>
        <v>0.150889524150325</v>
      </c>
      <c r="Q987" s="6">
        <f t="shared" si="227"/>
        <v>0.281419378369807</v>
      </c>
      <c r="R987" s="6">
        <f t="shared" si="228"/>
        <v>0.463454216258266</v>
      </c>
      <c r="S987" s="6">
        <f t="shared" si="229"/>
        <v>0.0882182229949215</v>
      </c>
      <c r="T987" s="6">
        <f t="shared" si="230"/>
        <v>0.0619641719570571</v>
      </c>
      <c r="U987" s="6">
        <f t="shared" si="231"/>
        <v>0.150257183424511</v>
      </c>
      <c r="V987" s="6">
        <f t="shared" si="232"/>
        <v>0.485254394299287</v>
      </c>
      <c r="W987" s="12">
        <f t="shared" si="233"/>
        <v>0.222020806992177</v>
      </c>
      <c r="X987" s="12">
        <f t="shared" si="234"/>
        <v>0.294721645492007</v>
      </c>
      <c r="Y987" s="12">
        <f t="shared" si="235"/>
        <v>0.496225815587566</v>
      </c>
    </row>
    <row r="988" spans="1:25">
      <c r="A988" t="s">
        <v>49</v>
      </c>
      <c r="B988" s="6">
        <v>2014</v>
      </c>
      <c r="C988" s="6">
        <f t="shared" si="213"/>
        <v>0.939246922551972</v>
      </c>
      <c r="D988" s="6">
        <f t="shared" si="214"/>
        <v>0.857177625570776</v>
      </c>
      <c r="E988" s="6">
        <f t="shared" si="215"/>
        <v>0.765687497739771</v>
      </c>
      <c r="F988" s="6">
        <f t="shared" si="216"/>
        <v>0.858595895256447</v>
      </c>
      <c r="G988" s="6">
        <f t="shared" si="217"/>
        <v>0.732792086899948</v>
      </c>
      <c r="H988" s="6">
        <f t="shared" si="218"/>
        <v>0.0146316384349818</v>
      </c>
      <c r="I988" s="6">
        <f t="shared" si="219"/>
        <v>0.213429914780358</v>
      </c>
      <c r="J988" s="6">
        <f t="shared" si="220"/>
        <v>0.495476486129458</v>
      </c>
      <c r="K988" s="6">
        <f t="shared" si="221"/>
        <v>0.549071787798785</v>
      </c>
      <c r="L988" s="6">
        <f t="shared" si="222"/>
        <v>0.59503089111549</v>
      </c>
      <c r="M988" s="6">
        <f t="shared" si="223"/>
        <v>0.451460076142323</v>
      </c>
      <c r="N988" s="6">
        <f t="shared" si="224"/>
        <v>0.14704062568968</v>
      </c>
      <c r="O988" s="6">
        <f t="shared" si="225"/>
        <v>0.401343171697332</v>
      </c>
      <c r="P988" s="6">
        <f t="shared" si="226"/>
        <v>0.110611633792069</v>
      </c>
      <c r="Q988" s="6">
        <f t="shared" si="227"/>
        <v>0.248434919124643</v>
      </c>
      <c r="R988" s="6">
        <f t="shared" si="228"/>
        <v>0.487056794863814</v>
      </c>
      <c r="S988" s="6">
        <f t="shared" si="229"/>
        <v>0.115715134739443</v>
      </c>
      <c r="T988" s="6">
        <f t="shared" si="230"/>
        <v>0.050202020252136</v>
      </c>
      <c r="U988" s="6">
        <f t="shared" si="231"/>
        <v>0.154148774945924</v>
      </c>
      <c r="V988" s="6">
        <f t="shared" si="232"/>
        <v>0.514351781472684</v>
      </c>
      <c r="W988" s="12">
        <f t="shared" si="233"/>
        <v>0.334939968338535</v>
      </c>
      <c r="X988" s="12">
        <f t="shared" si="234"/>
        <v>0.249100633638695</v>
      </c>
      <c r="Y988" s="12">
        <f t="shared" si="235"/>
        <v>0.536475844175649</v>
      </c>
    </row>
    <row r="989" spans="1:25">
      <c r="A989" t="s">
        <v>49</v>
      </c>
      <c r="B989" s="6">
        <v>2015</v>
      </c>
      <c r="C989" s="6">
        <f t="shared" si="213"/>
        <v>0.942313497922869</v>
      </c>
      <c r="D989" s="6">
        <f t="shared" si="214"/>
        <v>0.775899086757991</v>
      </c>
      <c r="E989" s="6">
        <f t="shared" si="215"/>
        <v>0.782480581308661</v>
      </c>
      <c r="F989" s="6">
        <f t="shared" si="216"/>
        <v>0.876189161742357</v>
      </c>
      <c r="G989" s="6">
        <f t="shared" si="217"/>
        <v>0.821822435545804</v>
      </c>
      <c r="H989" s="6">
        <f t="shared" si="218"/>
        <v>0.0001</v>
      </c>
      <c r="I989" s="6">
        <f t="shared" si="219"/>
        <v>0.220254811613313</v>
      </c>
      <c r="J989" s="6">
        <f t="shared" si="220"/>
        <v>0.50018615243237</v>
      </c>
      <c r="K989" s="6">
        <f t="shared" si="221"/>
        <v>0.946883951128843</v>
      </c>
      <c r="L989" s="6">
        <f t="shared" si="222"/>
        <v>0.602522517136136</v>
      </c>
      <c r="M989" s="6">
        <f t="shared" si="223"/>
        <v>0.431010698933574</v>
      </c>
      <c r="N989" s="6">
        <f t="shared" si="224"/>
        <v>0.169949129037623</v>
      </c>
      <c r="O989" s="6">
        <f t="shared" si="225"/>
        <v>0.391297137952254</v>
      </c>
      <c r="P989" s="6">
        <f t="shared" si="226"/>
        <v>0.170072578690459</v>
      </c>
      <c r="Q989" s="6">
        <f t="shared" si="227"/>
        <v>0.229722581668252</v>
      </c>
      <c r="R989" s="6">
        <f t="shared" si="228"/>
        <v>0.58246739685489</v>
      </c>
      <c r="S989" s="6">
        <f t="shared" si="229"/>
        <v>0.149800324838724</v>
      </c>
      <c r="T989" s="6">
        <f t="shared" si="230"/>
        <v>0.0728487416270283</v>
      </c>
      <c r="U989" s="6">
        <f t="shared" si="231"/>
        <v>0.158025417972376</v>
      </c>
      <c r="V989" s="6">
        <f t="shared" si="232"/>
        <v>0.540480047505938</v>
      </c>
      <c r="W989" s="12">
        <f t="shared" si="233"/>
        <v>0.386556466414892</v>
      </c>
      <c r="X989" s="12">
        <f t="shared" si="234"/>
        <v>0.286426916064132</v>
      </c>
      <c r="Y989" s="12">
        <f t="shared" si="235"/>
        <v>0.799454061663269</v>
      </c>
    </row>
    <row r="990" spans="1:25">
      <c r="A990" t="s">
        <v>49</v>
      </c>
      <c r="B990" s="6">
        <v>2016</v>
      </c>
      <c r="C990" s="6">
        <f t="shared" si="213"/>
        <v>0.945426078496501</v>
      </c>
      <c r="D990" s="6">
        <f t="shared" si="214"/>
        <v>0.696903652968036</v>
      </c>
      <c r="E990" s="6">
        <f t="shared" si="215"/>
        <v>0.787430663029647</v>
      </c>
      <c r="F990" s="6">
        <f t="shared" si="216"/>
        <v>0.736274914492366</v>
      </c>
      <c r="G990" s="6">
        <f t="shared" si="217"/>
        <v>0.825368851497021</v>
      </c>
      <c r="H990" s="6">
        <f t="shared" si="218"/>
        <v>0.0016318651735136</v>
      </c>
      <c r="I990" s="6">
        <f t="shared" si="219"/>
        <v>0.230272392742901</v>
      </c>
      <c r="J990" s="6">
        <f t="shared" si="220"/>
        <v>0.496523078641217</v>
      </c>
      <c r="K990" s="6">
        <f t="shared" si="221"/>
        <v>0.877223610404063</v>
      </c>
      <c r="L990" s="6">
        <f t="shared" si="222"/>
        <v>0.61540001118926</v>
      </c>
      <c r="M990" s="6">
        <f t="shared" si="223"/>
        <v>0.400700264521561</v>
      </c>
      <c r="N990" s="6">
        <f t="shared" si="224"/>
        <v>0.191749121053991</v>
      </c>
      <c r="O990" s="6">
        <f t="shared" si="225"/>
        <v>0.389696734330837</v>
      </c>
      <c r="P990" s="6">
        <f t="shared" si="226"/>
        <v>0.273931529958819</v>
      </c>
      <c r="Q990" s="6">
        <f t="shared" si="227"/>
        <v>0.287445385347288</v>
      </c>
      <c r="R990" s="6">
        <f t="shared" si="228"/>
        <v>0.593818751703646</v>
      </c>
      <c r="S990" s="6">
        <f t="shared" si="229"/>
        <v>0.191251576154092</v>
      </c>
      <c r="T990" s="6">
        <f t="shared" si="230"/>
        <v>0.0599883076478327</v>
      </c>
      <c r="U990" s="6">
        <f t="shared" si="231"/>
        <v>0.156141907607339</v>
      </c>
      <c r="V990" s="6">
        <f t="shared" si="232"/>
        <v>0.558294774346793</v>
      </c>
      <c r="W990" s="12">
        <f t="shared" si="233"/>
        <v>0.427766874323737</v>
      </c>
      <c r="X990" s="12">
        <f t="shared" si="234"/>
        <v>0.382007523442186</v>
      </c>
      <c r="Y990" s="12">
        <f t="shared" si="235"/>
        <v>0.710103791391001</v>
      </c>
    </row>
    <row r="991" spans="1:25">
      <c r="A991" t="s">
        <v>49</v>
      </c>
      <c r="B991" s="6">
        <v>2017</v>
      </c>
      <c r="C991" s="6">
        <f t="shared" si="213"/>
        <v>0.962527789674439</v>
      </c>
      <c r="D991" s="6">
        <f t="shared" si="214"/>
        <v>0.618821461187215</v>
      </c>
      <c r="E991" s="6">
        <f t="shared" si="215"/>
        <v>0.792140527842264</v>
      </c>
      <c r="F991" s="6">
        <f t="shared" si="216"/>
        <v>0.750104713761544</v>
      </c>
      <c r="G991" s="6">
        <f t="shared" si="217"/>
        <v>0.828711157177665</v>
      </c>
      <c r="H991" s="6">
        <f t="shared" si="218"/>
        <v>0.0132965265865066</v>
      </c>
      <c r="I991" s="6">
        <f t="shared" si="219"/>
        <v>0.269304942250873</v>
      </c>
      <c r="J991" s="6">
        <f t="shared" si="220"/>
        <v>0.515192629818952</v>
      </c>
      <c r="K991" s="6">
        <f t="shared" si="221"/>
        <v>0.704919633703103</v>
      </c>
      <c r="L991" s="6">
        <f t="shared" si="222"/>
        <v>0.596121673281858</v>
      </c>
      <c r="M991" s="6">
        <f t="shared" si="223"/>
        <v>0.350568163504044</v>
      </c>
      <c r="N991" s="6">
        <f t="shared" si="224"/>
        <v>0.218162085607125</v>
      </c>
      <c r="O991" s="6">
        <f t="shared" si="225"/>
        <v>0.396344230064028</v>
      </c>
      <c r="P991" s="6">
        <f t="shared" si="226"/>
        <v>0.338187744236484</v>
      </c>
      <c r="Q991" s="6">
        <f t="shared" si="227"/>
        <v>0.322649952426261</v>
      </c>
      <c r="R991" s="6">
        <f t="shared" si="228"/>
        <v>0.674557929861361</v>
      </c>
      <c r="S991" s="6">
        <f t="shared" si="229"/>
        <v>0.253245445395068</v>
      </c>
      <c r="T991" s="6">
        <f t="shared" si="230"/>
        <v>0.0987780711573969</v>
      </c>
      <c r="U991" s="6">
        <f t="shared" si="231"/>
        <v>0.161915664129243</v>
      </c>
      <c r="V991" s="6">
        <f t="shared" si="232"/>
        <v>0.571952731591449</v>
      </c>
      <c r="W991" s="12">
        <f t="shared" si="233"/>
        <v>0.515596059482937</v>
      </c>
      <c r="X991" s="12">
        <f t="shared" si="234"/>
        <v>0.541440991081027</v>
      </c>
      <c r="Y991" s="12">
        <f t="shared" si="235"/>
        <v>0.683034412148824</v>
      </c>
    </row>
    <row r="992" spans="1:25">
      <c r="A992" t="s">
        <v>49</v>
      </c>
      <c r="B992" s="6">
        <v>2018</v>
      </c>
      <c r="C992" s="6">
        <f t="shared" si="213"/>
        <v>0.965867635949584</v>
      </c>
      <c r="D992" s="6">
        <f t="shared" si="214"/>
        <v>0.585944748858447</v>
      </c>
      <c r="E992" s="6">
        <f t="shared" si="215"/>
        <v>0.794450217327057</v>
      </c>
      <c r="F992" s="6">
        <f t="shared" si="216"/>
        <v>0.762635023248264</v>
      </c>
      <c r="G992" s="6">
        <f t="shared" si="217"/>
        <v>0.844619001390501</v>
      </c>
      <c r="H992" s="6">
        <f t="shared" si="218"/>
        <v>0.0328412992053785</v>
      </c>
      <c r="I992" s="6">
        <f t="shared" si="219"/>
        <v>0.312708355920201</v>
      </c>
      <c r="J992" s="6">
        <f t="shared" si="220"/>
        <v>0.529423735314201</v>
      </c>
      <c r="K992" s="6">
        <f t="shared" si="221"/>
        <v>0.723696197331502</v>
      </c>
      <c r="L992" s="6">
        <f t="shared" si="222"/>
        <v>0.612007024888186</v>
      </c>
      <c r="M992" s="6">
        <f t="shared" si="223"/>
        <v>0.336494073498417</v>
      </c>
      <c r="N992" s="6">
        <f t="shared" si="224"/>
        <v>0.24687716396077</v>
      </c>
      <c r="O992" s="6">
        <f t="shared" si="225"/>
        <v>0.396674670874005</v>
      </c>
      <c r="P992" s="6">
        <f t="shared" si="226"/>
        <v>0.449483267663218</v>
      </c>
      <c r="Q992" s="6">
        <f t="shared" si="227"/>
        <v>0.36102610212496</v>
      </c>
      <c r="R992" s="6">
        <f t="shared" si="228"/>
        <v>0.736555528266325</v>
      </c>
      <c r="S992" s="6">
        <f t="shared" si="229"/>
        <v>0.31103013679828</v>
      </c>
      <c r="T992" s="6">
        <f t="shared" si="230"/>
        <v>0.122052312333411</v>
      </c>
      <c r="U992" s="6">
        <f t="shared" si="231"/>
        <v>0.162798871039832</v>
      </c>
      <c r="V992" s="6">
        <f t="shared" si="232"/>
        <v>0.573734204275534</v>
      </c>
      <c r="W992" s="12">
        <f t="shared" si="233"/>
        <v>0.595252062788522</v>
      </c>
      <c r="X992" s="12">
        <f t="shared" si="234"/>
        <v>0.533868939606276</v>
      </c>
      <c r="Y992" s="12">
        <f t="shared" si="235"/>
        <v>0.813379292020657</v>
      </c>
    </row>
    <row r="993" spans="1:25">
      <c r="A993" t="s">
        <v>49</v>
      </c>
      <c r="B993" s="6">
        <v>2019</v>
      </c>
      <c r="C993" s="6">
        <f t="shared" si="213"/>
        <v>0.961308257471645</v>
      </c>
      <c r="D993" s="6">
        <f t="shared" si="214"/>
        <v>0.562200456621005</v>
      </c>
      <c r="E993" s="6">
        <f t="shared" si="215"/>
        <v>0.8006244191384</v>
      </c>
      <c r="F993" s="6">
        <f t="shared" si="216"/>
        <v>0.77413752154189</v>
      </c>
      <c r="G993" s="6">
        <f t="shared" si="217"/>
        <v>0.850550956129049</v>
      </c>
      <c r="H993" s="6">
        <f t="shared" si="218"/>
        <v>0.0694815466225724</v>
      </c>
      <c r="I993" s="6">
        <f t="shared" si="219"/>
        <v>0.351606605132713</v>
      </c>
      <c r="J993" s="6">
        <f t="shared" si="220"/>
        <v>0.536047900114232</v>
      </c>
      <c r="K993" s="6">
        <f t="shared" si="221"/>
        <v>0.770554733801366</v>
      </c>
      <c r="L993" s="6">
        <f t="shared" si="222"/>
        <v>0.675728074059051</v>
      </c>
      <c r="M993" s="6">
        <f t="shared" si="223"/>
        <v>0.321732367189245</v>
      </c>
      <c r="N993" s="6">
        <f t="shared" si="224"/>
        <v>0.281312789475776</v>
      </c>
      <c r="O993" s="6">
        <f t="shared" si="225"/>
        <v>0.389853851044096</v>
      </c>
      <c r="P993" s="6">
        <f t="shared" si="226"/>
        <v>0.474728863350145</v>
      </c>
      <c r="Q993" s="6">
        <f t="shared" si="227"/>
        <v>0.264292832223279</v>
      </c>
      <c r="R993" s="6">
        <f t="shared" si="228"/>
        <v>0.779680377341767</v>
      </c>
      <c r="S993" s="6">
        <f t="shared" si="229"/>
        <v>0.311762167726586</v>
      </c>
      <c r="T993" s="6">
        <f t="shared" si="230"/>
        <v>0.128167400838336</v>
      </c>
      <c r="U993" s="6">
        <f t="shared" si="231"/>
        <v>0.174376829185043</v>
      </c>
      <c r="V993" s="6">
        <f t="shared" si="232"/>
        <v>0.576109501187648</v>
      </c>
      <c r="W993" s="12">
        <f t="shared" si="233"/>
        <v>0.661736829540265</v>
      </c>
      <c r="X993" s="12">
        <f t="shared" si="234"/>
        <v>0.585676466926407</v>
      </c>
      <c r="Y993" s="12">
        <f t="shared" si="235"/>
        <v>0.838728135514232</v>
      </c>
    </row>
    <row r="994" spans="1:25">
      <c r="A994" t="s">
        <v>49</v>
      </c>
      <c r="B994" s="6">
        <v>2020</v>
      </c>
      <c r="C994" s="6">
        <f t="shared" si="213"/>
        <v>0.959600347180957</v>
      </c>
      <c r="D994" s="6">
        <f t="shared" si="214"/>
        <v>0.549415068493151</v>
      </c>
      <c r="E994" s="6">
        <f t="shared" si="215"/>
        <v>0.821193691649092</v>
      </c>
      <c r="F994" s="6">
        <f t="shared" si="216"/>
        <v>0.782187306405813</v>
      </c>
      <c r="G994" s="6">
        <f t="shared" si="217"/>
        <v>0.867185943180803</v>
      </c>
      <c r="H994" s="6">
        <f t="shared" si="218"/>
        <v>0.0958164170266101</v>
      </c>
      <c r="I994" s="6">
        <f t="shared" si="219"/>
        <v>0.381097729104095</v>
      </c>
      <c r="J994" s="6">
        <f t="shared" si="220"/>
        <v>0.533000656672985</v>
      </c>
      <c r="K994" s="6">
        <f t="shared" si="221"/>
        <v>0.841541036144293</v>
      </c>
      <c r="L994" s="6">
        <f t="shared" si="222"/>
        <v>0.790723843699203</v>
      </c>
      <c r="M994" s="6">
        <f t="shared" si="223"/>
        <v>0.367686027027634</v>
      </c>
      <c r="N994" s="6">
        <f t="shared" si="224"/>
        <v>0.305704088023697</v>
      </c>
      <c r="O994" s="6">
        <f t="shared" si="225"/>
        <v>0.37535854798989</v>
      </c>
      <c r="P994" s="6">
        <f t="shared" si="226"/>
        <v>0.550304523033307</v>
      </c>
      <c r="Q994" s="6">
        <f t="shared" si="227"/>
        <v>0.362294735172851</v>
      </c>
      <c r="R994" s="6">
        <f t="shared" si="228"/>
        <v>0.842724610389849</v>
      </c>
      <c r="S994" s="6">
        <f t="shared" si="229"/>
        <v>0.39923986365924</v>
      </c>
      <c r="T994" s="6">
        <f t="shared" si="230"/>
        <v>0.0662169492994648</v>
      </c>
      <c r="U994" s="6">
        <f t="shared" si="231"/>
        <v>0.184017661696624</v>
      </c>
      <c r="V994" s="6">
        <f t="shared" si="232"/>
        <v>0.57551567695962</v>
      </c>
      <c r="W994" s="12">
        <f t="shared" si="233"/>
        <v>0.70870652568016</v>
      </c>
      <c r="X994" s="12">
        <f t="shared" si="234"/>
        <v>0.62408909746317</v>
      </c>
      <c r="Y994" s="12">
        <f t="shared" si="235"/>
        <v>0.85397200939817</v>
      </c>
    </row>
    <row r="995" spans="1:25">
      <c r="A995" t="s">
        <v>49</v>
      </c>
      <c r="B995" s="32">
        <v>2021</v>
      </c>
      <c r="C995" s="6">
        <f t="shared" si="213"/>
        <v>0.960726806608394</v>
      </c>
      <c r="D995" s="6">
        <f t="shared" si="214"/>
        <v>0.526127397260274</v>
      </c>
      <c r="E995" s="6">
        <f t="shared" si="215"/>
        <v>0.821198752721668</v>
      </c>
      <c r="F995" s="6">
        <f t="shared" si="216"/>
        <v>0.796252581444372</v>
      </c>
      <c r="G995" s="6">
        <f t="shared" si="217"/>
        <v>0.831262535559836</v>
      </c>
      <c r="H995" s="6">
        <f t="shared" si="218"/>
        <v>0.128594235054497</v>
      </c>
      <c r="I995" s="6">
        <f t="shared" si="219"/>
        <v>0.411425177642664</v>
      </c>
      <c r="J995" s="6">
        <f t="shared" si="220"/>
        <v>0.569264449039241</v>
      </c>
      <c r="K995" s="6">
        <f t="shared" si="221"/>
        <v>0.624178042312382</v>
      </c>
      <c r="L995" s="6">
        <f t="shared" si="222"/>
        <v>0.835016982744574</v>
      </c>
      <c r="M995" s="6">
        <f t="shared" si="223"/>
        <v>0.360373848354458</v>
      </c>
      <c r="N995" s="6">
        <f t="shared" si="224"/>
        <v>0.342525729785585</v>
      </c>
      <c r="O995" s="6">
        <f t="shared" si="225"/>
        <v>0.375982202383315</v>
      </c>
      <c r="P995" s="6">
        <f t="shared" si="226"/>
        <v>0.624363806046132</v>
      </c>
      <c r="Q995" s="6">
        <f t="shared" si="227"/>
        <v>0.336604915953061</v>
      </c>
      <c r="R995" s="6">
        <f t="shared" si="228"/>
        <v>0.746952059819021</v>
      </c>
      <c r="S995" s="6">
        <f t="shared" si="229"/>
        <v>0.3363767076909</v>
      </c>
      <c r="T995" s="6">
        <f t="shared" si="230"/>
        <v>0.289537390359206</v>
      </c>
      <c r="U995" s="6">
        <f t="shared" si="231"/>
        <v>0.223012142014688</v>
      </c>
      <c r="V995" s="6">
        <f t="shared" si="232"/>
        <v>0.574921852731591</v>
      </c>
      <c r="W995" s="12">
        <f t="shared" si="233"/>
        <v>0.785781312882548</v>
      </c>
      <c r="X995" s="12">
        <f t="shared" si="234"/>
        <v>0.705428087794256</v>
      </c>
      <c r="Y995" s="12">
        <f t="shared" si="235"/>
        <v>0.88092314220175</v>
      </c>
    </row>
    <row r="996" spans="1:25">
      <c r="A996" t="s">
        <v>49</v>
      </c>
      <c r="B996" s="32">
        <v>2022</v>
      </c>
      <c r="C996" s="6">
        <f t="shared" si="213"/>
        <v>0.961146242044753</v>
      </c>
      <c r="D996" s="6">
        <f t="shared" si="214"/>
        <v>0.593707305936073</v>
      </c>
      <c r="E996" s="6">
        <f t="shared" si="215"/>
        <v>0.845755536959096</v>
      </c>
      <c r="F996" s="6">
        <f t="shared" si="216"/>
        <v>0.811974920827661</v>
      </c>
      <c r="G996" s="6">
        <f t="shared" si="217"/>
        <v>0.862542434525252</v>
      </c>
      <c r="H996" s="6">
        <f t="shared" si="218"/>
        <v>0.169841904272447</v>
      </c>
      <c r="I996" s="6">
        <f t="shared" si="219"/>
        <v>0.444585141503675</v>
      </c>
      <c r="J996" s="6">
        <f t="shared" si="220"/>
        <v>0.570387621490884</v>
      </c>
      <c r="K996" s="6">
        <f t="shared" si="221"/>
        <v>0.838368199415156</v>
      </c>
      <c r="L996" s="6">
        <f t="shared" si="222"/>
        <v>0.871683881585954</v>
      </c>
      <c r="M996" s="6">
        <f t="shared" si="223"/>
        <v>0.358010796407525</v>
      </c>
      <c r="N996" s="6">
        <f t="shared" si="224"/>
        <v>0.372594513357213</v>
      </c>
      <c r="O996" s="6">
        <f t="shared" si="225"/>
        <v>0.360893943649616</v>
      </c>
      <c r="P996" s="6">
        <f t="shared" si="226"/>
        <v>0.779217101051579</v>
      </c>
      <c r="Q996" s="6">
        <f t="shared" si="227"/>
        <v>0.260486933079607</v>
      </c>
      <c r="R996" s="6">
        <f t="shared" si="228"/>
        <v>0.817037811212557</v>
      </c>
      <c r="S996" s="6">
        <f t="shared" si="229"/>
        <v>0.301193471199158</v>
      </c>
      <c r="T996" s="6">
        <f t="shared" si="230"/>
        <v>0.451227034918926</v>
      </c>
      <c r="U996" s="6">
        <f t="shared" si="231"/>
        <v>0.249967143257905</v>
      </c>
      <c r="V996" s="6">
        <f t="shared" si="232"/>
        <v>0.573734204275534</v>
      </c>
      <c r="W996" s="12">
        <f t="shared" si="233"/>
        <v>0.841604149111028</v>
      </c>
      <c r="X996" s="12">
        <f t="shared" si="234"/>
        <v>0.63790709619021</v>
      </c>
      <c r="Y996" s="12">
        <f t="shared" si="235"/>
        <v>0.934774333327994</v>
      </c>
    </row>
    <row r="997" spans="1:25">
      <c r="A997" t="s">
        <v>49</v>
      </c>
      <c r="B997" s="6">
        <v>2023</v>
      </c>
      <c r="C997" s="6">
        <f t="shared" si="213"/>
        <v>0.963487945552166</v>
      </c>
      <c r="D997" s="6">
        <f t="shared" si="214"/>
        <v>0.549871689497717</v>
      </c>
      <c r="E997" s="6">
        <f t="shared" si="215"/>
        <v>0.852424036858718</v>
      </c>
      <c r="F997" s="6">
        <f t="shared" si="216"/>
        <v>0.831563466899966</v>
      </c>
      <c r="G997" s="6">
        <f t="shared" si="217"/>
        <v>0.841480805980431</v>
      </c>
      <c r="H997" s="6">
        <f t="shared" si="218"/>
        <v>0.185787236428543</v>
      </c>
      <c r="I997" s="6">
        <f t="shared" si="219"/>
        <v>0.456794259272825</v>
      </c>
      <c r="J997" s="6">
        <f t="shared" si="220"/>
        <v>0.573578452319415</v>
      </c>
      <c r="K997" s="6">
        <f t="shared" si="221"/>
        <v>0.529568313069009</v>
      </c>
      <c r="L997" s="6">
        <f t="shared" si="222"/>
        <v>0.819034615275932</v>
      </c>
      <c r="M997" s="6">
        <f t="shared" si="223"/>
        <v>0.341845371836761</v>
      </c>
      <c r="N997" s="6">
        <f t="shared" si="224"/>
        <v>0.407617437354689</v>
      </c>
      <c r="O997" s="6">
        <f t="shared" si="225"/>
        <v>0.358139150685651</v>
      </c>
      <c r="P997" s="6">
        <f t="shared" si="226"/>
        <v>0.973409200472113</v>
      </c>
      <c r="Q997" s="6">
        <f t="shared" si="227"/>
        <v>0.268415889628925</v>
      </c>
      <c r="R997" s="6">
        <f t="shared" si="228"/>
        <v>0.00016862530358759</v>
      </c>
      <c r="S997" s="6">
        <f t="shared" si="229"/>
        <v>0.127839396989523</v>
      </c>
      <c r="T997" s="6">
        <f t="shared" si="230"/>
        <v>0.145484006909183</v>
      </c>
      <c r="U997" s="6">
        <f t="shared" si="231"/>
        <v>0.281495003515388</v>
      </c>
      <c r="V997" s="6">
        <f t="shared" si="232"/>
        <v>0.572546555819477</v>
      </c>
      <c r="W997" s="12">
        <f t="shared" si="233"/>
        <v>0.868391558892058</v>
      </c>
      <c r="X997" s="12">
        <f t="shared" si="234"/>
        <v>0.693269493605769</v>
      </c>
      <c r="Y997" s="12">
        <f t="shared" si="235"/>
        <v>0.927251438568575</v>
      </c>
    </row>
    <row r="998" spans="1:25">
      <c r="A998" t="s">
        <v>50</v>
      </c>
      <c r="B998" s="6">
        <v>2011</v>
      </c>
      <c r="C998" s="6">
        <f t="shared" si="213"/>
        <v>0.520683044243085</v>
      </c>
      <c r="D998" s="6">
        <f t="shared" si="214"/>
        <v>0.697750826692932</v>
      </c>
      <c r="E998" s="6">
        <f t="shared" si="215"/>
        <v>0.359964344851056</v>
      </c>
      <c r="F998" s="6">
        <f t="shared" si="216"/>
        <v>0.262355485875684</v>
      </c>
      <c r="G998" s="6">
        <f t="shared" si="217"/>
        <v>0.301124378420442</v>
      </c>
      <c r="H998" s="6">
        <f t="shared" si="218"/>
        <v>0.50772357859917</v>
      </c>
      <c r="I998" s="6">
        <f t="shared" si="219"/>
        <v>0.154472085073133</v>
      </c>
      <c r="J998" s="6">
        <f t="shared" si="220"/>
        <v>0.809559537074263</v>
      </c>
      <c r="K998" s="6">
        <f t="shared" si="221"/>
        <v>0.389293412812104</v>
      </c>
      <c r="L998" s="6">
        <f t="shared" si="222"/>
        <v>0.327069730107951</v>
      </c>
      <c r="M998" s="6">
        <f t="shared" si="223"/>
        <v>0.49698394304545</v>
      </c>
      <c r="N998" s="6">
        <f t="shared" si="224"/>
        <v>0.0843676311030741</v>
      </c>
      <c r="O998" s="6">
        <f t="shared" si="225"/>
        <v>0.489861804193814</v>
      </c>
      <c r="P998" s="6">
        <f t="shared" si="226"/>
        <v>0.0509490325437762</v>
      </c>
      <c r="Q998" s="6">
        <f t="shared" si="227"/>
        <v>0.025472660957818</v>
      </c>
      <c r="R998" s="6">
        <f t="shared" si="228"/>
        <v>0.276870974030958</v>
      </c>
      <c r="S998" s="6">
        <f t="shared" si="229"/>
        <v>0.0462637004163426</v>
      </c>
      <c r="T998" s="6">
        <f t="shared" si="230"/>
        <v>0.0679484841127438</v>
      </c>
      <c r="U998" s="6">
        <f t="shared" si="231"/>
        <v>0.0540087075481429</v>
      </c>
      <c r="V998" s="6">
        <f t="shared" si="232"/>
        <v>0.0422615201900238</v>
      </c>
      <c r="W998" s="12">
        <f t="shared" si="233"/>
        <v>0.0715838991290998</v>
      </c>
      <c r="X998" s="12">
        <f t="shared" si="234"/>
        <v>0.0929692194317096</v>
      </c>
      <c r="Y998" s="12">
        <f t="shared" si="235"/>
        <v>0.048255142725816</v>
      </c>
    </row>
    <row r="999" spans="1:25">
      <c r="A999" t="s">
        <v>50</v>
      </c>
      <c r="B999" s="6">
        <v>2012</v>
      </c>
      <c r="C999" s="6">
        <f t="shared" si="213"/>
        <v>0.525238676583086</v>
      </c>
      <c r="D999" s="6">
        <f t="shared" si="214"/>
        <v>0.68066496167579</v>
      </c>
      <c r="E999" s="6">
        <f t="shared" si="215"/>
        <v>0.374261568147266</v>
      </c>
      <c r="F999" s="6">
        <f t="shared" si="216"/>
        <v>0.282789182105807</v>
      </c>
      <c r="G999" s="6">
        <f t="shared" si="217"/>
        <v>0.313447536006327</v>
      </c>
      <c r="H999" s="6">
        <f t="shared" si="218"/>
        <v>0.50772357859917</v>
      </c>
      <c r="I999" s="6">
        <f t="shared" si="219"/>
        <v>0.154472085073133</v>
      </c>
      <c r="J999" s="6">
        <f t="shared" si="220"/>
        <v>0.809559537074263</v>
      </c>
      <c r="K999" s="6">
        <f t="shared" si="221"/>
        <v>0.593231045260279</v>
      </c>
      <c r="L999" s="6">
        <f t="shared" si="222"/>
        <v>0.366027102407876</v>
      </c>
      <c r="M999" s="6">
        <f t="shared" si="223"/>
        <v>0.486033524416377</v>
      </c>
      <c r="N999" s="6">
        <f t="shared" si="224"/>
        <v>0.111285740118832</v>
      </c>
      <c r="O999" s="6">
        <f t="shared" si="225"/>
        <v>0.47145965467913</v>
      </c>
      <c r="P999" s="6">
        <f t="shared" si="226"/>
        <v>0.061970935982017</v>
      </c>
      <c r="Q999" s="6">
        <f t="shared" si="227"/>
        <v>0.286176752299397</v>
      </c>
      <c r="R999" s="6">
        <f t="shared" si="228"/>
        <v>0.308351966722462</v>
      </c>
      <c r="S999" s="6">
        <f t="shared" si="229"/>
        <v>0.0598520245230361</v>
      </c>
      <c r="T999" s="6">
        <f t="shared" si="230"/>
        <v>0.10542835752247</v>
      </c>
      <c r="U999" s="6">
        <f t="shared" si="231"/>
        <v>0.0540087075481429</v>
      </c>
      <c r="V999" s="6">
        <f t="shared" si="232"/>
        <v>0.0458244655581948</v>
      </c>
      <c r="W999" s="12">
        <f t="shared" si="233"/>
        <v>0.17251374044688</v>
      </c>
      <c r="X999" s="12">
        <f t="shared" si="234"/>
        <v>0.236400569442905</v>
      </c>
      <c r="Y999" s="12">
        <f t="shared" si="235"/>
        <v>0.24177063221071</v>
      </c>
    </row>
    <row r="1000" spans="1:25">
      <c r="A1000" t="s">
        <v>50</v>
      </c>
      <c r="B1000" s="6">
        <v>2013</v>
      </c>
      <c r="C1000" s="6">
        <f t="shared" si="213"/>
        <v>0.527033273820071</v>
      </c>
      <c r="D1000" s="6">
        <f t="shared" si="214"/>
        <v>0.656992107827858</v>
      </c>
      <c r="E1000" s="6">
        <f t="shared" si="215"/>
        <v>0.411452139154344</v>
      </c>
      <c r="F1000" s="6">
        <f t="shared" si="216"/>
        <v>0.300806310029753</v>
      </c>
      <c r="G1000" s="6">
        <f t="shared" si="217"/>
        <v>0.315514152495886</v>
      </c>
      <c r="H1000" s="6">
        <f t="shared" si="218"/>
        <v>0.511878446671625</v>
      </c>
      <c r="I1000" s="6">
        <f t="shared" si="219"/>
        <v>0.229997687593095</v>
      </c>
      <c r="J1000" s="6">
        <f t="shared" si="220"/>
        <v>0.805519945245343</v>
      </c>
      <c r="K1000" s="6">
        <f t="shared" si="221"/>
        <v>0.41110074585341</v>
      </c>
      <c r="L1000" s="6">
        <f t="shared" si="222"/>
        <v>0.400857105806277</v>
      </c>
      <c r="M1000" s="6">
        <f t="shared" si="223"/>
        <v>0.474212535795942</v>
      </c>
      <c r="N1000" s="6">
        <f t="shared" si="224"/>
        <v>0.13996050116249</v>
      </c>
      <c r="O1000" s="6">
        <f t="shared" si="225"/>
        <v>0.418395792828978</v>
      </c>
      <c r="P1000" s="6">
        <f t="shared" si="226"/>
        <v>0.0661177418047453</v>
      </c>
      <c r="Q1000" s="6">
        <f t="shared" si="227"/>
        <v>0.26556146527117</v>
      </c>
      <c r="R1000" s="6">
        <f t="shared" si="228"/>
        <v>0.342428101304081</v>
      </c>
      <c r="S1000" s="6">
        <f t="shared" si="229"/>
        <v>0.0747214027542664</v>
      </c>
      <c r="T1000" s="6">
        <f t="shared" si="230"/>
        <v>0.116412453513405</v>
      </c>
      <c r="U1000" s="6">
        <f t="shared" si="231"/>
        <v>0.0629181102013014</v>
      </c>
      <c r="V1000" s="6">
        <f t="shared" si="232"/>
        <v>0.0493874109263658</v>
      </c>
      <c r="W1000" s="12">
        <f t="shared" si="233"/>
        <v>0.262229154951574</v>
      </c>
      <c r="X1000" s="12">
        <f t="shared" si="234"/>
        <v>0.377688783621062</v>
      </c>
      <c r="Y1000" s="12">
        <f t="shared" si="235"/>
        <v>0.498548342382749</v>
      </c>
    </row>
    <row r="1001" spans="1:25">
      <c r="A1001" t="s">
        <v>50</v>
      </c>
      <c r="B1001" s="6">
        <v>2014</v>
      </c>
      <c r="C1001" s="6">
        <f t="shared" si="213"/>
        <v>0.527432007484349</v>
      </c>
      <c r="D1001" s="6">
        <f t="shared" si="214"/>
        <v>0.61849746149679</v>
      </c>
      <c r="E1001" s="6">
        <f t="shared" si="215"/>
        <v>0.42125482327118</v>
      </c>
      <c r="F1001" s="6">
        <f t="shared" si="216"/>
        <v>0.316784076159302</v>
      </c>
      <c r="G1001" s="6">
        <f t="shared" si="217"/>
        <v>0.326089615889985</v>
      </c>
      <c r="H1001" s="6">
        <f t="shared" si="218"/>
        <v>0.517027200111702</v>
      </c>
      <c r="I1001" s="6">
        <f t="shared" si="219"/>
        <v>0.236425788098552</v>
      </c>
      <c r="J1001" s="6">
        <f t="shared" si="220"/>
        <v>0.796343115782487</v>
      </c>
      <c r="K1001" s="6">
        <f t="shared" si="221"/>
        <v>0.749481415227249</v>
      </c>
      <c r="L1001" s="6">
        <f t="shared" si="222"/>
        <v>0.424616887182242</v>
      </c>
      <c r="M1001" s="6">
        <f t="shared" si="223"/>
        <v>0.439756369910979</v>
      </c>
      <c r="N1001" s="6">
        <f t="shared" si="224"/>
        <v>0.169850879642715</v>
      </c>
      <c r="O1001" s="6">
        <f t="shared" si="225"/>
        <v>0.405831067986754</v>
      </c>
      <c r="P1001" s="6">
        <f t="shared" si="226"/>
        <v>0.0639845339464741</v>
      </c>
      <c r="Q1001" s="6">
        <f t="shared" si="227"/>
        <v>0.241457437361243</v>
      </c>
      <c r="R1001" s="6">
        <f t="shared" si="228"/>
        <v>0.356004557116904</v>
      </c>
      <c r="S1001" s="6">
        <f t="shared" si="229"/>
        <v>0.091558114105321</v>
      </c>
      <c r="T1001" s="6">
        <f t="shared" si="230"/>
        <v>0.0873401198655844</v>
      </c>
      <c r="U1001" s="6">
        <f t="shared" si="231"/>
        <v>0.0689423536704285</v>
      </c>
      <c r="V1001" s="6">
        <f t="shared" si="232"/>
        <v>0.0505750593824228</v>
      </c>
      <c r="W1001" s="12">
        <f t="shared" si="233"/>
        <v>0.376030833571131</v>
      </c>
      <c r="X1001" s="12">
        <f t="shared" si="234"/>
        <v>0.335342007068227</v>
      </c>
      <c r="Y1001" s="12">
        <f t="shared" si="235"/>
        <v>0.540225979184385</v>
      </c>
    </row>
    <row r="1002" spans="1:25">
      <c r="A1002" t="s">
        <v>50</v>
      </c>
      <c r="B1002" s="6">
        <v>2015</v>
      </c>
      <c r="C1002" s="6">
        <f t="shared" si="213"/>
        <v>0.516923301910403</v>
      </c>
      <c r="D1002" s="6">
        <f t="shared" si="214"/>
        <v>0.58649623918053</v>
      </c>
      <c r="E1002" s="6">
        <f t="shared" si="215"/>
        <v>0.42797611169143</v>
      </c>
      <c r="F1002" s="6">
        <f t="shared" si="216"/>
        <v>0.329999200923143</v>
      </c>
      <c r="G1002" s="6">
        <f t="shared" si="217"/>
        <v>0.368263900547271</v>
      </c>
      <c r="H1002" s="6">
        <f t="shared" si="218"/>
        <v>0.537261874211012</v>
      </c>
      <c r="I1002" s="6">
        <f t="shared" si="219"/>
        <v>0.269475869899641</v>
      </c>
      <c r="J1002" s="6">
        <f t="shared" si="220"/>
        <v>0.789530691963574</v>
      </c>
      <c r="K1002" s="6">
        <f t="shared" si="221"/>
        <v>0.736032375957475</v>
      </c>
      <c r="L1002" s="6">
        <f t="shared" si="222"/>
        <v>0.447031307143961</v>
      </c>
      <c r="M1002" s="6">
        <f t="shared" si="223"/>
        <v>0.424231208297267</v>
      </c>
      <c r="N1002" s="6">
        <f t="shared" si="224"/>
        <v>0.195550418135642</v>
      </c>
      <c r="O1002" s="6">
        <f t="shared" si="225"/>
        <v>0.386228945344533</v>
      </c>
      <c r="P1002" s="6">
        <f t="shared" si="226"/>
        <v>0.0618948205950444</v>
      </c>
      <c r="Q1002" s="6">
        <f t="shared" si="227"/>
        <v>0.329310275927688</v>
      </c>
      <c r="R1002" s="6">
        <f t="shared" si="228"/>
        <v>0.453681383904583</v>
      </c>
      <c r="S1002" s="6">
        <f t="shared" si="229"/>
        <v>0.109355616049778</v>
      </c>
      <c r="T1002" s="6">
        <f t="shared" si="230"/>
        <v>0.0815649022179181</v>
      </c>
      <c r="U1002" s="6">
        <f t="shared" si="231"/>
        <v>0.072365559016409</v>
      </c>
      <c r="V1002" s="6">
        <f t="shared" si="232"/>
        <v>0.0529503562945368</v>
      </c>
      <c r="W1002" s="12">
        <f t="shared" si="233"/>
        <v>0.425365701624096</v>
      </c>
      <c r="X1002" s="12">
        <f t="shared" si="234"/>
        <v>0.361893078777549</v>
      </c>
      <c r="Y1002" s="12">
        <f t="shared" si="235"/>
        <v>0.804440036618066</v>
      </c>
    </row>
    <row r="1003" spans="1:25">
      <c r="A1003" t="s">
        <v>50</v>
      </c>
      <c r="B1003" s="6">
        <v>2016</v>
      </c>
      <c r="C1003" s="6">
        <f t="shared" si="213"/>
        <v>0.509769295719914</v>
      </c>
      <c r="D1003" s="6">
        <f t="shared" si="214"/>
        <v>0.560220508730849</v>
      </c>
      <c r="E1003" s="6">
        <f t="shared" si="215"/>
        <v>0.428961027087934</v>
      </c>
      <c r="F1003" s="6">
        <f t="shared" si="216"/>
        <v>0.308853643737673</v>
      </c>
      <c r="G1003" s="6">
        <f t="shared" si="217"/>
        <v>0.353159740524819</v>
      </c>
      <c r="H1003" s="6">
        <f t="shared" si="218"/>
        <v>0.545570486051207</v>
      </c>
      <c r="I1003" s="6">
        <f t="shared" si="219"/>
        <v>0.289523241276585</v>
      </c>
      <c r="J1003" s="6">
        <f t="shared" si="220"/>
        <v>0.802341877740126</v>
      </c>
      <c r="K1003" s="6">
        <f t="shared" si="221"/>
        <v>0.351124660518309</v>
      </c>
      <c r="L1003" s="6">
        <f t="shared" si="222"/>
        <v>0.491726142586555</v>
      </c>
      <c r="M1003" s="6">
        <f t="shared" si="223"/>
        <v>0.424297966759212</v>
      </c>
      <c r="N1003" s="6">
        <f t="shared" si="224"/>
        <v>0.218311553810385</v>
      </c>
      <c r="O1003" s="6">
        <f t="shared" si="225"/>
        <v>0.377531701980066</v>
      </c>
      <c r="P1003" s="6">
        <f t="shared" si="226"/>
        <v>0.0532522643833369</v>
      </c>
      <c r="Q1003" s="6">
        <f t="shared" si="227"/>
        <v>0.22591668252458</v>
      </c>
      <c r="R1003" s="6">
        <f t="shared" si="228"/>
        <v>0.518434867623799</v>
      </c>
      <c r="S1003" s="6">
        <f t="shared" si="229"/>
        <v>0.134427675344283</v>
      </c>
      <c r="T1003" s="6">
        <f t="shared" si="230"/>
        <v>0.126370132710039</v>
      </c>
      <c r="U1003" s="6">
        <f t="shared" si="231"/>
        <v>0.0742391037181392</v>
      </c>
      <c r="V1003" s="6">
        <f t="shared" si="232"/>
        <v>0.0523565320665083</v>
      </c>
      <c r="W1003" s="12">
        <f t="shared" si="233"/>
        <v>0.45984927294116</v>
      </c>
      <c r="X1003" s="12">
        <f t="shared" si="234"/>
        <v>0.44986563459784</v>
      </c>
      <c r="Y1003" s="12">
        <f t="shared" si="235"/>
        <v>0.691004262188884</v>
      </c>
    </row>
    <row r="1004" spans="1:25">
      <c r="A1004" t="s">
        <v>50</v>
      </c>
      <c r="B1004" s="6">
        <v>2017</v>
      </c>
      <c r="C1004" s="6">
        <f t="shared" si="213"/>
        <v>0.517171467118301</v>
      </c>
      <c r="D1004" s="6">
        <f t="shared" si="214"/>
        <v>0.537187744595808</v>
      </c>
      <c r="E1004" s="6">
        <f t="shared" si="215"/>
        <v>0.431046802452688</v>
      </c>
      <c r="F1004" s="6">
        <f t="shared" si="216"/>
        <v>0.319966053751966</v>
      </c>
      <c r="G1004" s="6">
        <f t="shared" si="217"/>
        <v>0.359499915804513</v>
      </c>
      <c r="H1004" s="6">
        <f t="shared" si="218"/>
        <v>0.559666456409318</v>
      </c>
      <c r="I1004" s="6">
        <f t="shared" si="219"/>
        <v>0.33721815984177</v>
      </c>
      <c r="J1004" s="6">
        <f t="shared" si="220"/>
        <v>0.806904765824926</v>
      </c>
      <c r="K1004" s="6">
        <f t="shared" si="221"/>
        <v>0.659907972344229</v>
      </c>
      <c r="L1004" s="6">
        <f t="shared" si="222"/>
        <v>0.479643164059432</v>
      </c>
      <c r="M1004" s="6">
        <f t="shared" si="223"/>
        <v>0.375873062038769</v>
      </c>
      <c r="N1004" s="6">
        <f t="shared" si="224"/>
        <v>0.246395213173958</v>
      </c>
      <c r="O1004" s="6">
        <f t="shared" si="225"/>
        <v>0.382728134190877</v>
      </c>
      <c r="P1004" s="6">
        <f t="shared" si="226"/>
        <v>0.0892587964674552</v>
      </c>
      <c r="Q1004" s="6">
        <f t="shared" si="227"/>
        <v>0.150433016175071</v>
      </c>
      <c r="R1004" s="6">
        <f t="shared" si="228"/>
        <v>0.525896452308763</v>
      </c>
      <c r="S1004" s="6">
        <f t="shared" si="229"/>
        <v>0.183565251406872</v>
      </c>
      <c r="T1004" s="6">
        <f t="shared" si="230"/>
        <v>0.116272653791991</v>
      </c>
      <c r="U1004" s="6">
        <f t="shared" si="231"/>
        <v>0.0760874352917024</v>
      </c>
      <c r="V1004" s="6">
        <f t="shared" si="232"/>
        <v>0.0529503562945368</v>
      </c>
      <c r="W1004" s="12">
        <f t="shared" si="233"/>
        <v>0.541812406988641</v>
      </c>
      <c r="X1004" s="12">
        <f t="shared" si="234"/>
        <v>0.616887772169042</v>
      </c>
      <c r="Y1004" s="12">
        <f t="shared" si="235"/>
        <v>0.689432500978987</v>
      </c>
    </row>
    <row r="1005" spans="1:25">
      <c r="A1005" t="s">
        <v>50</v>
      </c>
      <c r="B1005" s="6">
        <v>2018</v>
      </c>
      <c r="C1005" s="6">
        <f t="shared" si="213"/>
        <v>0.516958594473073</v>
      </c>
      <c r="D1005" s="6">
        <f t="shared" si="214"/>
        <v>0.514733810361982</v>
      </c>
      <c r="E1005" s="6">
        <f t="shared" si="215"/>
        <v>0.432999456272103</v>
      </c>
      <c r="F1005" s="6">
        <f t="shared" si="216"/>
        <v>0.32671766868667</v>
      </c>
      <c r="G1005" s="6">
        <f t="shared" si="217"/>
        <v>0.358657960938397</v>
      </c>
      <c r="H1005" s="6">
        <f t="shared" si="218"/>
        <v>0.590740973875442</v>
      </c>
      <c r="I1005" s="6">
        <f t="shared" si="219"/>
        <v>0.37549984860694</v>
      </c>
      <c r="J1005" s="6">
        <f t="shared" si="220"/>
        <v>0.814313875008775</v>
      </c>
      <c r="K1005" s="6">
        <f t="shared" si="221"/>
        <v>0.745385140942617</v>
      </c>
      <c r="L1005" s="6">
        <f t="shared" si="222"/>
        <v>0.485993345700376</v>
      </c>
      <c r="M1005" s="6">
        <f t="shared" si="223"/>
        <v>0.339797818329355</v>
      </c>
      <c r="N1005" s="6">
        <f t="shared" si="224"/>
        <v>0.276509712684761</v>
      </c>
      <c r="O1005" s="6">
        <f t="shared" si="225"/>
        <v>0.380142446104172</v>
      </c>
      <c r="P1005" s="6">
        <f t="shared" si="226"/>
        <v>0.115503777300217</v>
      </c>
      <c r="Q1005" s="6">
        <f t="shared" si="227"/>
        <v>0.208155819854107</v>
      </c>
      <c r="R1005" s="6">
        <f t="shared" si="228"/>
        <v>0.577997184761372</v>
      </c>
      <c r="S1005" s="6">
        <f t="shared" si="229"/>
        <v>0.192120862881457</v>
      </c>
      <c r="T1005" s="6">
        <f t="shared" si="230"/>
        <v>0.109302738931375</v>
      </c>
      <c r="U1005" s="6">
        <f t="shared" si="231"/>
        <v>0.0803948441146031</v>
      </c>
      <c r="V1005" s="6">
        <f t="shared" si="232"/>
        <v>0.0535441805225653</v>
      </c>
      <c r="W1005" s="12">
        <f t="shared" si="233"/>
        <v>0.625606653826694</v>
      </c>
      <c r="X1005" s="12">
        <f t="shared" si="234"/>
        <v>0.62653740781262</v>
      </c>
      <c r="Y1005" s="12">
        <f t="shared" si="235"/>
        <v>0.842626364922614</v>
      </c>
    </row>
    <row r="1006" spans="1:25">
      <c r="A1006" t="s">
        <v>50</v>
      </c>
      <c r="B1006" s="6">
        <v>2019</v>
      </c>
      <c r="C1006" s="6">
        <f t="shared" si="213"/>
        <v>0.507953864698262</v>
      </c>
      <c r="D1006" s="6">
        <f t="shared" si="214"/>
        <v>0.496558227157365</v>
      </c>
      <c r="E1006" s="6">
        <f t="shared" si="215"/>
        <v>0.438687181652784</v>
      </c>
      <c r="F1006" s="6">
        <f t="shared" si="216"/>
        <v>0.333590099215252</v>
      </c>
      <c r="G1006" s="6">
        <f t="shared" si="217"/>
        <v>0.344051319700468</v>
      </c>
      <c r="H1006" s="6">
        <f t="shared" si="218"/>
        <v>0.621558868790481</v>
      </c>
      <c r="I1006" s="6">
        <f t="shared" si="219"/>
        <v>0.41391583766757</v>
      </c>
      <c r="J1006" s="6">
        <f t="shared" si="220"/>
        <v>0.829479893936783</v>
      </c>
      <c r="K1006" s="6">
        <f t="shared" si="221"/>
        <v>0.661636458025027</v>
      </c>
      <c r="L1006" s="6">
        <f t="shared" si="222"/>
        <v>0.524528373011634</v>
      </c>
      <c r="M1006" s="6">
        <f t="shared" si="223"/>
        <v>0.312807371135882</v>
      </c>
      <c r="N1006" s="6">
        <f t="shared" si="224"/>
        <v>0.313012967355585</v>
      </c>
      <c r="O1006" s="6">
        <f t="shared" si="225"/>
        <v>0.364151021662369</v>
      </c>
      <c r="P1006" s="6">
        <f t="shared" si="226"/>
        <v>0.160919950534884</v>
      </c>
      <c r="Q1006" s="6">
        <f t="shared" si="227"/>
        <v>0.436509768474469</v>
      </c>
      <c r="R1006" s="6">
        <f t="shared" si="228"/>
        <v>0.60937775879203</v>
      </c>
      <c r="S1006" s="6">
        <f t="shared" si="229"/>
        <v>0.255990561376218</v>
      </c>
      <c r="T1006" s="6">
        <f t="shared" si="230"/>
        <v>0.249797299098783</v>
      </c>
      <c r="U1006" s="6">
        <f t="shared" si="231"/>
        <v>0.0870414432572571</v>
      </c>
      <c r="V1006" s="6">
        <f t="shared" si="232"/>
        <v>0.0541380047505938</v>
      </c>
      <c r="W1006" s="12">
        <f t="shared" si="233"/>
        <v>0.686372120937221</v>
      </c>
      <c r="X1006" s="12">
        <f t="shared" si="234"/>
        <v>0.67830894387548</v>
      </c>
      <c r="Y1006" s="12">
        <f t="shared" si="235"/>
        <v>0.867982446029134</v>
      </c>
    </row>
    <row r="1007" spans="1:25">
      <c r="A1007" t="s">
        <v>50</v>
      </c>
      <c r="B1007" s="6">
        <v>2020</v>
      </c>
      <c r="C1007" s="6">
        <f t="shared" si="213"/>
        <v>0.518371151362201</v>
      </c>
      <c r="D1007" s="6">
        <f t="shared" si="214"/>
        <v>0.400556621004566</v>
      </c>
      <c r="E1007" s="6">
        <f t="shared" si="215"/>
        <v>0.456639419544053</v>
      </c>
      <c r="F1007" s="6">
        <f t="shared" si="216"/>
        <v>0.341911705966868</v>
      </c>
      <c r="G1007" s="6">
        <f t="shared" si="217"/>
        <v>0.344357485106329</v>
      </c>
      <c r="H1007" s="6">
        <f t="shared" si="218"/>
        <v>0.63078730242523</v>
      </c>
      <c r="I1007" s="6">
        <f t="shared" si="219"/>
        <v>0.437607630698606</v>
      </c>
      <c r="J1007" s="6">
        <f t="shared" si="220"/>
        <v>0.831911307028124</v>
      </c>
      <c r="K1007" s="6">
        <f t="shared" si="221"/>
        <v>0.613759772455515</v>
      </c>
      <c r="L1007" s="6">
        <f t="shared" si="222"/>
        <v>0.575075295667505</v>
      </c>
      <c r="M1007" s="6">
        <f t="shared" si="223"/>
        <v>0.359062975320454</v>
      </c>
      <c r="N1007" s="6">
        <f t="shared" si="224"/>
        <v>0.310818388184766</v>
      </c>
      <c r="O1007" s="6">
        <f t="shared" si="225"/>
        <v>0.354461933939789</v>
      </c>
      <c r="P1007" s="6">
        <f t="shared" si="226"/>
        <v>0.215911834855312</v>
      </c>
      <c r="Q1007" s="6">
        <f t="shared" si="227"/>
        <v>0.348339771646051</v>
      </c>
      <c r="R1007" s="6">
        <f t="shared" si="228"/>
        <v>0.639312451240073</v>
      </c>
      <c r="S1007" s="6">
        <f t="shared" si="229"/>
        <v>0.314964803037928</v>
      </c>
      <c r="T1007" s="6">
        <f t="shared" si="230"/>
        <v>0.00911775210789015</v>
      </c>
      <c r="U1007" s="6">
        <f t="shared" si="231"/>
        <v>0.0911877073044824</v>
      </c>
      <c r="V1007" s="6">
        <f t="shared" si="232"/>
        <v>0.0541380047505938</v>
      </c>
      <c r="W1007" s="12">
        <f t="shared" si="233"/>
        <v>0.720278914502687</v>
      </c>
      <c r="X1007" s="12">
        <f t="shared" si="234"/>
        <v>0.720073890813581</v>
      </c>
      <c r="Y1007" s="12">
        <f t="shared" si="235"/>
        <v>0.861243120039153</v>
      </c>
    </row>
    <row r="1008" spans="1:25">
      <c r="A1008" t="s">
        <v>50</v>
      </c>
      <c r="B1008" s="32">
        <v>2021</v>
      </c>
      <c r="C1008" s="6">
        <f t="shared" si="213"/>
        <v>0.527233546374588</v>
      </c>
      <c r="D1008" s="6">
        <f t="shared" si="214"/>
        <v>0.393250684931507</v>
      </c>
      <c r="E1008" s="6">
        <f t="shared" si="215"/>
        <v>0.45663282481312</v>
      </c>
      <c r="F1008" s="6">
        <f t="shared" si="216"/>
        <v>0.349860656457288</v>
      </c>
      <c r="G1008" s="6">
        <f t="shared" si="217"/>
        <v>0.349064778221434</v>
      </c>
      <c r="H1008" s="6">
        <f t="shared" si="218"/>
        <v>0.637393622767144</v>
      </c>
      <c r="I1008" s="6">
        <f t="shared" si="219"/>
        <v>0.453937325714844</v>
      </c>
      <c r="J1008" s="6">
        <f t="shared" si="220"/>
        <v>0.834371437596921</v>
      </c>
      <c r="K1008" s="6">
        <f t="shared" si="221"/>
        <v>0.880372769247162</v>
      </c>
      <c r="L1008" s="6">
        <f t="shared" si="222"/>
        <v>0.655783965406228</v>
      </c>
      <c r="M1008" s="6">
        <f t="shared" si="223"/>
        <v>0.351734545929651</v>
      </c>
      <c r="N1008" s="6">
        <f t="shared" si="224"/>
        <v>0.361272823559804</v>
      </c>
      <c r="O1008" s="6">
        <f t="shared" si="225"/>
        <v>0.363200384214763</v>
      </c>
      <c r="P1008" s="6">
        <f t="shared" si="226"/>
        <v>0.295125216928853</v>
      </c>
      <c r="Q1008" s="6">
        <f t="shared" si="227"/>
        <v>0.177708626704726</v>
      </c>
      <c r="R1008" s="6">
        <f t="shared" si="228"/>
        <v>0.619266753098443</v>
      </c>
      <c r="S1008" s="6">
        <f t="shared" si="229"/>
        <v>0.315605330100197</v>
      </c>
      <c r="T1008" s="6">
        <f t="shared" si="230"/>
        <v>0.0259587218801551</v>
      </c>
      <c r="U1008" s="6">
        <f t="shared" si="231"/>
        <v>0.0995020492243973</v>
      </c>
      <c r="V1008" s="6">
        <f t="shared" si="232"/>
        <v>0.0529503562945368</v>
      </c>
      <c r="W1008" s="12">
        <f t="shared" si="233"/>
        <v>0.801600234246361</v>
      </c>
      <c r="X1008" s="12">
        <f t="shared" si="234"/>
        <v>0.79777629983734</v>
      </c>
      <c r="Y1008" s="12">
        <f t="shared" si="235"/>
        <v>0.877554241223726</v>
      </c>
    </row>
    <row r="1009" spans="1:25">
      <c r="A1009" t="s">
        <v>50</v>
      </c>
      <c r="B1009" s="32">
        <v>2022</v>
      </c>
      <c r="C1009" s="6">
        <f t="shared" si="213"/>
        <v>0.532667322189039</v>
      </c>
      <c r="D1009" s="6">
        <f t="shared" si="214"/>
        <v>0.414711872146119</v>
      </c>
      <c r="E1009" s="6">
        <f t="shared" si="215"/>
        <v>0.475471517234409</v>
      </c>
      <c r="F1009" s="6">
        <f t="shared" si="216"/>
        <v>0.360961285009107</v>
      </c>
      <c r="G1009" s="6">
        <f t="shared" si="217"/>
        <v>0.346105179298116</v>
      </c>
      <c r="H1009" s="6">
        <f t="shared" si="218"/>
        <v>0.643918900414474</v>
      </c>
      <c r="I1009" s="6">
        <f t="shared" si="219"/>
        <v>0.4873170536957</v>
      </c>
      <c r="J1009" s="6">
        <f t="shared" si="220"/>
        <v>0.835226580258968</v>
      </c>
      <c r="K1009" s="6">
        <f t="shared" si="221"/>
        <v>0.722062423194857</v>
      </c>
      <c r="L1009" s="6">
        <f t="shared" si="222"/>
        <v>0.708046430351179</v>
      </c>
      <c r="M1009" s="6">
        <f t="shared" si="223"/>
        <v>0.350161013757841</v>
      </c>
      <c r="N1009" s="6">
        <f t="shared" si="224"/>
        <v>0.39874264294923</v>
      </c>
      <c r="O1009" s="6">
        <f t="shared" si="225"/>
        <v>0.348249133330965</v>
      </c>
      <c r="P1009" s="6">
        <f t="shared" si="226"/>
        <v>0.389845379202904</v>
      </c>
      <c r="Q1009" s="6">
        <f t="shared" si="227"/>
        <v>0.424774912781478</v>
      </c>
      <c r="R1009" s="6">
        <f t="shared" si="228"/>
        <v>0.680462988519819</v>
      </c>
      <c r="S1009" s="6">
        <f t="shared" si="229"/>
        <v>0.35348793064007</v>
      </c>
      <c r="T1009" s="6">
        <f t="shared" si="230"/>
        <v>0.249882110374687</v>
      </c>
      <c r="U1009" s="6">
        <f t="shared" si="231"/>
        <v>0.113866702825415</v>
      </c>
      <c r="V1009" s="6">
        <f t="shared" si="232"/>
        <v>0.0523565320665083</v>
      </c>
      <c r="W1009" s="12">
        <f t="shared" si="233"/>
        <v>0.846421083972403</v>
      </c>
      <c r="X1009" s="12">
        <f t="shared" si="234"/>
        <v>0.742853444535415</v>
      </c>
      <c r="Y1009" s="12">
        <f t="shared" si="235"/>
        <v>0.928296327220837</v>
      </c>
    </row>
    <row r="1010" spans="1:25">
      <c r="A1010" t="s">
        <v>50</v>
      </c>
      <c r="B1010" s="6">
        <v>2023</v>
      </c>
      <c r="C1010" s="6">
        <f t="shared" si="213"/>
        <v>0.540378322193366</v>
      </c>
      <c r="D1010" s="6">
        <f t="shared" si="214"/>
        <v>0.390054337899543</v>
      </c>
      <c r="E1010" s="6">
        <f t="shared" si="215"/>
        <v>0.477214519956499</v>
      </c>
      <c r="F1010" s="6">
        <f t="shared" si="216"/>
        <v>0.368265279744778</v>
      </c>
      <c r="G1010" s="6">
        <f t="shared" si="217"/>
        <v>0.350684903494113</v>
      </c>
      <c r="H1010" s="6">
        <f t="shared" si="218"/>
        <v>0.648971097160288</v>
      </c>
      <c r="I1010" s="6">
        <f t="shared" si="219"/>
        <v>0.49952617146485</v>
      </c>
      <c r="J1010" s="6">
        <f t="shared" si="220"/>
        <v>0.84160824191603</v>
      </c>
      <c r="K1010" s="6">
        <f t="shared" si="221"/>
        <v>0.915131905951437</v>
      </c>
      <c r="L1010" s="6">
        <f t="shared" si="222"/>
        <v>0.721669190194436</v>
      </c>
      <c r="M1010" s="6">
        <f t="shared" si="223"/>
        <v>0.342884926033706</v>
      </c>
      <c r="N1010" s="6">
        <f t="shared" si="224"/>
        <v>0.439650503745802</v>
      </c>
      <c r="O1010" s="6">
        <f t="shared" si="225"/>
        <v>0.353729092080919</v>
      </c>
      <c r="P1010" s="6">
        <f t="shared" si="226"/>
        <v>0.486634496086483</v>
      </c>
      <c r="Q1010" s="6">
        <f t="shared" si="227"/>
        <v>0.156459023152553</v>
      </c>
      <c r="R1010" s="6">
        <f t="shared" si="228"/>
        <v>0.000160802947391425</v>
      </c>
      <c r="S1010" s="6">
        <f t="shared" si="229"/>
        <v>0.155656572265178</v>
      </c>
      <c r="T1010" s="6">
        <f t="shared" si="230"/>
        <v>0.154780770419192</v>
      </c>
      <c r="U1010" s="6">
        <f t="shared" si="231"/>
        <v>0.136195632498227</v>
      </c>
      <c r="V1010" s="6">
        <f t="shared" si="232"/>
        <v>0.0517627078384798</v>
      </c>
      <c r="W1010" s="12">
        <f t="shared" si="233"/>
        <v>0.872532399519099</v>
      </c>
      <c r="X1010" s="12">
        <f t="shared" si="234"/>
        <v>0.783109860414363</v>
      </c>
      <c r="Y1010" s="12">
        <f t="shared" si="235"/>
        <v>0.927635910396288</v>
      </c>
    </row>
    <row r="1011" spans="1:25">
      <c r="A1011" t="s">
        <v>51</v>
      </c>
      <c r="B1011" s="6">
        <v>2011</v>
      </c>
      <c r="C1011" s="6">
        <f t="shared" si="213"/>
        <v>0.54647244362727</v>
      </c>
      <c r="D1011" s="6">
        <f t="shared" si="214"/>
        <v>0.758063470319635</v>
      </c>
      <c r="E1011" s="6">
        <f t="shared" si="215"/>
        <v>0.407005174057187</v>
      </c>
      <c r="F1011" s="6">
        <f t="shared" si="216"/>
        <v>0.365255784162515</v>
      </c>
      <c r="G1011" s="6">
        <f t="shared" si="217"/>
        <v>0.371402095957341</v>
      </c>
      <c r="H1011" s="6">
        <f t="shared" si="218"/>
        <v>0.665690358520424</v>
      </c>
      <c r="I1011" s="6">
        <f t="shared" si="219"/>
        <v>0.271026427856323</v>
      </c>
      <c r="J1011" s="6">
        <f t="shared" si="220"/>
        <v>0.781847171328471</v>
      </c>
      <c r="K1011" s="6">
        <f t="shared" si="221"/>
        <v>0.437880434962766</v>
      </c>
      <c r="L1011" s="6">
        <f t="shared" si="222"/>
        <v>0.347823865118458</v>
      </c>
      <c r="M1011" s="6">
        <f t="shared" si="223"/>
        <v>0.534992827362557</v>
      </c>
      <c r="N1011" s="6">
        <f t="shared" si="224"/>
        <v>0.0725360630328081</v>
      </c>
      <c r="O1011" s="6">
        <f t="shared" si="225"/>
        <v>0.445881492721745</v>
      </c>
      <c r="P1011" s="6">
        <f t="shared" si="226"/>
        <v>0.132311438659895</v>
      </c>
      <c r="Q1011" s="6">
        <f t="shared" si="227"/>
        <v>0.209741611163971</v>
      </c>
      <c r="R1011" s="6">
        <f t="shared" si="228"/>
        <v>0.290135065276783</v>
      </c>
      <c r="S1011" s="6">
        <f t="shared" si="229"/>
        <v>0.0409564761861189</v>
      </c>
      <c r="T1011" s="6">
        <f t="shared" si="230"/>
        <v>0.0383652537429773</v>
      </c>
      <c r="U1011" s="6">
        <f t="shared" si="231"/>
        <v>0.0509044034279889</v>
      </c>
      <c r="V1011" s="6">
        <f t="shared" si="232"/>
        <v>0.393211638954869</v>
      </c>
      <c r="W1011" s="12">
        <f t="shared" si="233"/>
        <v>0.0288786730308962</v>
      </c>
      <c r="X1011" s="12">
        <f t="shared" si="234"/>
        <v>0.107197260101055</v>
      </c>
      <c r="Y1011" s="12">
        <f t="shared" si="235"/>
        <v>0.0670910481106042</v>
      </c>
    </row>
    <row r="1012" spans="1:25">
      <c r="A1012" t="s">
        <v>51</v>
      </c>
      <c r="B1012" s="6">
        <v>2012</v>
      </c>
      <c r="C1012" s="6">
        <f t="shared" si="213"/>
        <v>0.553695326178426</v>
      </c>
      <c r="D1012" s="6">
        <f t="shared" si="214"/>
        <v>0.753063470319635</v>
      </c>
      <c r="E1012" s="6">
        <f t="shared" si="215"/>
        <v>0.399853725141123</v>
      </c>
      <c r="F1012" s="6">
        <f t="shared" si="216"/>
        <v>0.384386204516915</v>
      </c>
      <c r="G1012" s="6">
        <f t="shared" si="217"/>
        <v>0.387029288548138</v>
      </c>
      <c r="H1012" s="6">
        <f t="shared" si="218"/>
        <v>0.656384769474641</v>
      </c>
      <c r="I1012" s="6">
        <f t="shared" si="219"/>
        <v>0.255465907259541</v>
      </c>
      <c r="J1012" s="6">
        <f t="shared" si="220"/>
        <v>0.76331801670719</v>
      </c>
      <c r="K1012" s="6">
        <f t="shared" si="221"/>
        <v>0.708021436774125</v>
      </c>
      <c r="L1012" s="6">
        <f t="shared" si="222"/>
        <v>0.380007832817167</v>
      </c>
      <c r="M1012" s="6">
        <f t="shared" si="223"/>
        <v>0.515237904559389</v>
      </c>
      <c r="N1012" s="6">
        <f t="shared" si="224"/>
        <v>0.0968708602428313</v>
      </c>
      <c r="O1012" s="6">
        <f t="shared" si="225"/>
        <v>0.464402609840695</v>
      </c>
      <c r="P1012" s="6">
        <f t="shared" si="226"/>
        <v>0.155550355962998</v>
      </c>
      <c r="Q1012" s="6">
        <f t="shared" si="227"/>
        <v>0.224648049476689</v>
      </c>
      <c r="R1012" s="6">
        <f t="shared" si="228"/>
        <v>0.329475565390625</v>
      </c>
      <c r="S1012" s="6">
        <f t="shared" si="229"/>
        <v>0.053904273230544</v>
      </c>
      <c r="T1012" s="6">
        <f t="shared" si="230"/>
        <v>0.0512396902986785</v>
      </c>
      <c r="U1012" s="6">
        <f t="shared" si="231"/>
        <v>0.0529966944393094</v>
      </c>
      <c r="V1012" s="6">
        <f t="shared" si="232"/>
        <v>0.458532304038005</v>
      </c>
      <c r="W1012" s="12">
        <f t="shared" si="233"/>
        <v>0.132326917299024</v>
      </c>
      <c r="X1012" s="12">
        <f t="shared" si="234"/>
        <v>0.249378447542978</v>
      </c>
      <c r="Y1012" s="12">
        <f t="shared" si="235"/>
        <v>0.247225374041599</v>
      </c>
    </row>
    <row r="1013" spans="1:25">
      <c r="A1013" t="s">
        <v>51</v>
      </c>
      <c r="B1013" s="6">
        <v>2013</v>
      </c>
      <c r="C1013" s="6">
        <f t="shared" si="213"/>
        <v>0.562774387216514</v>
      </c>
      <c r="D1013" s="6">
        <f t="shared" si="214"/>
        <v>0.747136529680365</v>
      </c>
      <c r="E1013" s="6">
        <f t="shared" si="215"/>
        <v>0.456371826834022</v>
      </c>
      <c r="F1013" s="6">
        <f t="shared" si="216"/>
        <v>0.402845294723227</v>
      </c>
      <c r="G1013" s="6">
        <f t="shared" si="217"/>
        <v>0.369654401765554</v>
      </c>
      <c r="H1013" s="6">
        <f t="shared" si="218"/>
        <v>0.657673644291732</v>
      </c>
      <c r="I1013" s="6">
        <f t="shared" si="219"/>
        <v>0.247420098649672</v>
      </c>
      <c r="J1013" s="6">
        <f t="shared" si="220"/>
        <v>0.754157141398477</v>
      </c>
      <c r="K1013" s="6">
        <f t="shared" si="221"/>
        <v>0.278670329241005</v>
      </c>
      <c r="L1013" s="6">
        <f t="shared" si="222"/>
        <v>0.391347405146792</v>
      </c>
      <c r="M1013" s="6">
        <f t="shared" si="223"/>
        <v>0.477710970136805</v>
      </c>
      <c r="N1013" s="6">
        <f t="shared" si="224"/>
        <v>0.122833143890468</v>
      </c>
      <c r="O1013" s="6">
        <f t="shared" si="225"/>
        <v>0.398524349995706</v>
      </c>
      <c r="P1013" s="6">
        <f t="shared" si="226"/>
        <v>0.170666674113453</v>
      </c>
      <c r="Q1013" s="6">
        <f t="shared" si="227"/>
        <v>0.238285854741516</v>
      </c>
      <c r="R1013" s="6">
        <f t="shared" si="228"/>
        <v>0.380102608016077</v>
      </c>
      <c r="S1013" s="6">
        <f t="shared" si="229"/>
        <v>0.0690939149929085</v>
      </c>
      <c r="T1013" s="6">
        <f t="shared" si="230"/>
        <v>0.060506134779437</v>
      </c>
      <c r="U1013" s="6">
        <f t="shared" si="231"/>
        <v>0.0571579568098118</v>
      </c>
      <c r="V1013" s="6">
        <f t="shared" si="232"/>
        <v>0.525634441805226</v>
      </c>
      <c r="W1013" s="12">
        <f t="shared" si="233"/>
        <v>0.218576837145547</v>
      </c>
      <c r="X1013" s="12">
        <f t="shared" si="234"/>
        <v>0.333952937546812</v>
      </c>
      <c r="Y1013" s="12">
        <f t="shared" si="235"/>
        <v>0.504386620748623</v>
      </c>
    </row>
    <row r="1014" spans="1:25">
      <c r="A1014" t="s">
        <v>51</v>
      </c>
      <c r="B1014" s="6">
        <v>2014</v>
      </c>
      <c r="C1014" s="6">
        <f t="shared" si="213"/>
        <v>0.570296369307168</v>
      </c>
      <c r="D1014" s="6">
        <f t="shared" si="214"/>
        <v>0.745017808219178</v>
      </c>
      <c r="E1014" s="6">
        <f t="shared" si="215"/>
        <v>0.459040392374221</v>
      </c>
      <c r="F1014" s="6">
        <f t="shared" si="216"/>
        <v>0.420803594903104</v>
      </c>
      <c r="G1014" s="6">
        <f t="shared" si="217"/>
        <v>0.37929861205016</v>
      </c>
      <c r="H1014" s="6">
        <f t="shared" si="218"/>
        <v>0.658225818444644</v>
      </c>
      <c r="I1014" s="6">
        <f t="shared" si="219"/>
        <v>0.247548294386248</v>
      </c>
      <c r="J1014" s="6">
        <f t="shared" si="220"/>
        <v>0.752437283581899</v>
      </c>
      <c r="K1014" s="6">
        <f t="shared" si="221"/>
        <v>0.731178409319616</v>
      </c>
      <c r="L1014" s="6">
        <f t="shared" si="222"/>
        <v>0.412583920519117</v>
      </c>
      <c r="M1014" s="6">
        <f t="shared" si="223"/>
        <v>0.441401231348907</v>
      </c>
      <c r="N1014" s="6">
        <f t="shared" si="224"/>
        <v>0.149471359842395</v>
      </c>
      <c r="O1014" s="6">
        <f t="shared" si="225"/>
        <v>0.40275382281261</v>
      </c>
      <c r="P1014" s="6">
        <f t="shared" si="226"/>
        <v>0.19730112848475</v>
      </c>
      <c r="Q1014" s="6">
        <f t="shared" si="227"/>
        <v>0.255729559150016</v>
      </c>
      <c r="R1014" s="6">
        <f t="shared" si="228"/>
        <v>0.410289413834611</v>
      </c>
      <c r="S1014" s="6">
        <f t="shared" si="229"/>
        <v>0.0825449833005445</v>
      </c>
      <c r="T1014" s="6">
        <f t="shared" si="230"/>
        <v>0.116680748209468</v>
      </c>
      <c r="U1014" s="6">
        <f t="shared" si="231"/>
        <v>0.0597739434279191</v>
      </c>
      <c r="V1014" s="6">
        <f t="shared" si="232"/>
        <v>0.608176009501188</v>
      </c>
      <c r="W1014" s="12">
        <f t="shared" si="233"/>
        <v>0.319657352144118</v>
      </c>
      <c r="X1014" s="12">
        <f t="shared" si="234"/>
        <v>0.291209283987859</v>
      </c>
      <c r="Y1014" s="12">
        <f t="shared" si="235"/>
        <v>0.512355657642187</v>
      </c>
    </row>
    <row r="1015" spans="1:25">
      <c r="A1015" t="s">
        <v>51</v>
      </c>
      <c r="B1015" s="6">
        <v>2015</v>
      </c>
      <c r="C1015" s="6">
        <f t="shared" si="213"/>
        <v>0.567175902127352</v>
      </c>
      <c r="D1015" s="6">
        <f t="shared" si="214"/>
        <v>0.730104566210046</v>
      </c>
      <c r="E1015" s="6">
        <f t="shared" si="215"/>
        <v>0.460822503384401</v>
      </c>
      <c r="F1015" s="6">
        <f t="shared" si="216"/>
        <v>0.437543859100011</v>
      </c>
      <c r="G1015" s="6">
        <f t="shared" si="217"/>
        <v>0.391149764635344</v>
      </c>
      <c r="H1015" s="6">
        <f t="shared" si="218"/>
        <v>0.66000278204592</v>
      </c>
      <c r="I1015" s="6">
        <f t="shared" si="219"/>
        <v>0.25929346568017</v>
      </c>
      <c r="J1015" s="6">
        <f t="shared" si="220"/>
        <v>0.749109247027741</v>
      </c>
      <c r="K1015" s="6">
        <f t="shared" si="221"/>
        <v>0.819023366521837</v>
      </c>
      <c r="L1015" s="6">
        <f t="shared" si="222"/>
        <v>0.43908002234145</v>
      </c>
      <c r="M1015" s="6">
        <f t="shared" si="223"/>
        <v>0.436822333161986</v>
      </c>
      <c r="N1015" s="6">
        <f t="shared" si="224"/>
        <v>0.173557702930811</v>
      </c>
      <c r="O1015" s="6">
        <f t="shared" si="225"/>
        <v>0.397599143616465</v>
      </c>
      <c r="P1015" s="6">
        <f t="shared" si="226"/>
        <v>0.232232160036061</v>
      </c>
      <c r="Q1015" s="6">
        <f t="shared" si="227"/>
        <v>0.316941103710752</v>
      </c>
      <c r="R1015" s="6">
        <f t="shared" si="228"/>
        <v>0.497578684217303</v>
      </c>
      <c r="S1015" s="6">
        <f t="shared" si="229"/>
        <v>0.0941659742874136</v>
      </c>
      <c r="T1015" s="6">
        <f t="shared" si="230"/>
        <v>0.00274963968771719</v>
      </c>
      <c r="U1015" s="6">
        <f t="shared" si="231"/>
        <v>0.0598138060811474</v>
      </c>
      <c r="V1015" s="6">
        <f t="shared" si="232"/>
        <v>0.684779334916865</v>
      </c>
      <c r="W1015" s="12">
        <f t="shared" si="233"/>
        <v>0.361953606823034</v>
      </c>
      <c r="X1015" s="12">
        <f t="shared" si="234"/>
        <v>0.332901213480599</v>
      </c>
      <c r="Y1015" s="12">
        <f t="shared" si="235"/>
        <v>0.802671507040082</v>
      </c>
    </row>
    <row r="1016" spans="1:25">
      <c r="A1016" t="s">
        <v>51</v>
      </c>
      <c r="B1016" s="6">
        <v>2016</v>
      </c>
      <c r="C1016" s="6">
        <f t="shared" si="213"/>
        <v>0.572189812008316</v>
      </c>
      <c r="D1016" s="6">
        <f t="shared" si="214"/>
        <v>0.715771232876712</v>
      </c>
      <c r="E1016" s="6">
        <f t="shared" si="215"/>
        <v>0.463744398611916</v>
      </c>
      <c r="F1016" s="6">
        <f t="shared" si="216"/>
        <v>0.45289049403992</v>
      </c>
      <c r="G1016" s="6">
        <f t="shared" si="217"/>
        <v>0.385804626924696</v>
      </c>
      <c r="H1016" s="6">
        <f t="shared" si="218"/>
        <v>0.660133341930891</v>
      </c>
      <c r="I1016" s="6">
        <f t="shared" si="219"/>
        <v>0.281831497082021</v>
      </c>
      <c r="J1016" s="6">
        <f t="shared" si="220"/>
        <v>0.746907573756055</v>
      </c>
      <c r="K1016" s="6">
        <f t="shared" si="221"/>
        <v>0.674493550143843</v>
      </c>
      <c r="L1016" s="6">
        <f t="shared" si="222"/>
        <v>0.475757318642851</v>
      </c>
      <c r="M1016" s="6">
        <f t="shared" si="223"/>
        <v>0.429656383982277</v>
      </c>
      <c r="N1016" s="6">
        <f t="shared" si="224"/>
        <v>0.197785608473263</v>
      </c>
      <c r="O1016" s="6">
        <f t="shared" si="225"/>
        <v>0.399062936213554</v>
      </c>
      <c r="P1016" s="6">
        <f t="shared" si="226"/>
        <v>0.259126592936888</v>
      </c>
      <c r="Q1016" s="6">
        <f t="shared" si="227"/>
        <v>0.311232254995243</v>
      </c>
      <c r="R1016" s="6">
        <f t="shared" si="228"/>
        <v>0.536944270604661</v>
      </c>
      <c r="S1016" s="6">
        <f t="shared" si="229"/>
        <v>0.100571244910097</v>
      </c>
      <c r="T1016" s="6">
        <f t="shared" si="230"/>
        <v>0.0450187841039531</v>
      </c>
      <c r="U1016" s="6">
        <f t="shared" si="231"/>
        <v>0.0612040161124844</v>
      </c>
      <c r="V1016" s="6">
        <f t="shared" si="232"/>
        <v>0.763164133016627</v>
      </c>
      <c r="W1016" s="12">
        <f t="shared" si="233"/>
        <v>0.396528338615072</v>
      </c>
      <c r="X1016" s="12">
        <f t="shared" si="234"/>
        <v>0.422857349328532</v>
      </c>
      <c r="Y1016" s="12">
        <f t="shared" si="235"/>
        <v>0.661687389049985</v>
      </c>
    </row>
    <row r="1017" spans="1:25">
      <c r="A1017" t="s">
        <v>51</v>
      </c>
      <c r="B1017" s="6">
        <v>2017</v>
      </c>
      <c r="C1017" s="6">
        <f t="shared" si="213"/>
        <v>0.541214837615247</v>
      </c>
      <c r="D1017" s="6">
        <f t="shared" si="214"/>
        <v>0.682821461187215</v>
      </c>
      <c r="E1017" s="6">
        <f t="shared" si="215"/>
        <v>0.465814837393106</v>
      </c>
      <c r="F1017" s="6">
        <f t="shared" si="216"/>
        <v>0.464753199135685</v>
      </c>
      <c r="G1017" s="6">
        <f t="shared" si="217"/>
        <v>0.388521844901708</v>
      </c>
      <c r="H1017" s="6">
        <f t="shared" si="218"/>
        <v>0.661798296674985</v>
      </c>
      <c r="I1017" s="6">
        <f t="shared" si="219"/>
        <v>0.29793532341953</v>
      </c>
      <c r="J1017" s="6">
        <f t="shared" si="220"/>
        <v>0.745216433416933</v>
      </c>
      <c r="K1017" s="6">
        <f t="shared" si="221"/>
        <v>0.711857254312335</v>
      </c>
      <c r="L1017" s="6">
        <f t="shared" si="222"/>
        <v>0.405158589483987</v>
      </c>
      <c r="M1017" s="6">
        <f t="shared" si="223"/>
        <v>0.33334100325807</v>
      </c>
      <c r="N1017" s="6">
        <f t="shared" si="224"/>
        <v>0.223757387844766</v>
      </c>
      <c r="O1017" s="6">
        <f t="shared" si="225"/>
        <v>0.366719938258552</v>
      </c>
      <c r="P1017" s="6">
        <f t="shared" si="226"/>
        <v>0.308581824238698</v>
      </c>
      <c r="Q1017" s="6">
        <f t="shared" si="227"/>
        <v>0.263975673961307</v>
      </c>
      <c r="R1017" s="6">
        <f t="shared" si="228"/>
        <v>0.575692999503965</v>
      </c>
      <c r="S1017" s="6">
        <f t="shared" si="229"/>
        <v>0.136074744932973</v>
      </c>
      <c r="T1017" s="6">
        <f t="shared" si="230"/>
        <v>0.0430869336697893</v>
      </c>
      <c r="U1017" s="6">
        <f t="shared" si="231"/>
        <v>0.0621295272638125</v>
      </c>
      <c r="V1017" s="6">
        <f t="shared" si="232"/>
        <v>0.816608313539192</v>
      </c>
      <c r="W1017" s="12">
        <f t="shared" si="233"/>
        <v>0.476901722947684</v>
      </c>
      <c r="X1017" s="12">
        <f t="shared" si="234"/>
        <v>0.577434442863735</v>
      </c>
      <c r="Y1017" s="12">
        <f t="shared" si="235"/>
        <v>0.663583155000707</v>
      </c>
    </row>
    <row r="1018" spans="1:25">
      <c r="A1018" t="s">
        <v>51</v>
      </c>
      <c r="B1018" s="6">
        <v>2018</v>
      </c>
      <c r="C1018" s="6">
        <f t="shared" si="213"/>
        <v>0.527354850187191</v>
      </c>
      <c r="D1018" s="6">
        <f t="shared" si="214"/>
        <v>0.65872100456621</v>
      </c>
      <c r="E1018" s="6">
        <f t="shared" si="215"/>
        <v>0.468595820090832</v>
      </c>
      <c r="F1018" s="6">
        <f t="shared" si="216"/>
        <v>0.4710688854028</v>
      </c>
      <c r="G1018" s="6">
        <f t="shared" si="217"/>
        <v>0.382054100702905</v>
      </c>
      <c r="H1018" s="6">
        <f t="shared" si="218"/>
        <v>0.665513421065978</v>
      </c>
      <c r="I1018" s="6">
        <f t="shared" si="219"/>
        <v>0.309338639415916</v>
      </c>
      <c r="J1018" s="6">
        <f t="shared" si="220"/>
        <v>0.744616557221169</v>
      </c>
      <c r="K1018" s="6">
        <f t="shared" si="221"/>
        <v>0.852054017545314</v>
      </c>
      <c r="L1018" s="6">
        <f t="shared" si="222"/>
        <v>0.417201912960301</v>
      </c>
      <c r="M1018" s="6">
        <f t="shared" si="223"/>
        <v>0.318737174224164</v>
      </c>
      <c r="N1018" s="6">
        <f t="shared" si="224"/>
        <v>0.253639410056941</v>
      </c>
      <c r="O1018" s="6">
        <f t="shared" si="225"/>
        <v>0.35037233273124</v>
      </c>
      <c r="P1018" s="6">
        <f t="shared" si="226"/>
        <v>0.340524585467694</v>
      </c>
      <c r="Q1018" s="6">
        <f t="shared" si="227"/>
        <v>0.283956644465588</v>
      </c>
      <c r="R1018" s="6">
        <f t="shared" si="228"/>
        <v>0.681003998653051</v>
      </c>
      <c r="S1018" s="6">
        <f t="shared" si="229"/>
        <v>0.175833174726632</v>
      </c>
      <c r="T1018" s="6">
        <f t="shared" si="230"/>
        <v>0.126547175962561</v>
      </c>
      <c r="U1018" s="6">
        <f t="shared" si="231"/>
        <v>0.0632572915519577</v>
      </c>
      <c r="V1018" s="6">
        <f t="shared" si="232"/>
        <v>0.85342541567696</v>
      </c>
      <c r="W1018" s="12">
        <f t="shared" si="233"/>
        <v>0.551369134211406</v>
      </c>
      <c r="X1018" s="12">
        <f t="shared" si="234"/>
        <v>0.555314124527941</v>
      </c>
      <c r="Y1018" s="12">
        <f t="shared" si="235"/>
        <v>0.798310245137583</v>
      </c>
    </row>
    <row r="1019" spans="1:25">
      <c r="A1019" t="s">
        <v>51</v>
      </c>
      <c r="B1019" s="6">
        <v>2019</v>
      </c>
      <c r="C1019" s="6">
        <f t="shared" si="213"/>
        <v>0.528124385785515</v>
      </c>
      <c r="D1019" s="6">
        <f t="shared" si="214"/>
        <v>0.634456164383562</v>
      </c>
      <c r="E1019" s="6">
        <f t="shared" si="215"/>
        <v>0.470452313531299</v>
      </c>
      <c r="F1019" s="6">
        <f t="shared" si="216"/>
        <v>0.481118262997726</v>
      </c>
      <c r="G1019" s="6">
        <f t="shared" si="217"/>
        <v>0.375918035693784</v>
      </c>
      <c r="H1019" s="6">
        <f t="shared" si="218"/>
        <v>0.684636017264553</v>
      </c>
      <c r="I1019" s="6">
        <f t="shared" si="219"/>
        <v>0.361880577735453</v>
      </c>
      <c r="J1019" s="6">
        <f t="shared" si="220"/>
        <v>0.749737840700962</v>
      </c>
      <c r="K1019" s="6">
        <f t="shared" si="221"/>
        <v>0.763924925710633</v>
      </c>
      <c r="L1019" s="6">
        <f t="shared" si="222"/>
        <v>0.502026334735519</v>
      </c>
      <c r="M1019" s="6">
        <f t="shared" si="223"/>
        <v>0.346074410105766</v>
      </c>
      <c r="N1019" s="6">
        <f t="shared" si="224"/>
        <v>0.287281352323242</v>
      </c>
      <c r="O1019" s="6">
        <f t="shared" si="225"/>
        <v>0.349156692262136</v>
      </c>
      <c r="P1019" s="6">
        <f t="shared" si="226"/>
        <v>0.395241663585806</v>
      </c>
      <c r="Q1019" s="6">
        <f t="shared" si="227"/>
        <v>0.231625531240089</v>
      </c>
      <c r="R1019" s="6">
        <f t="shared" si="228"/>
        <v>0.720071051028897</v>
      </c>
      <c r="S1019" s="6">
        <f t="shared" si="229"/>
        <v>0.194271203733358</v>
      </c>
      <c r="T1019" s="6">
        <f t="shared" si="230"/>
        <v>0.11797654345116</v>
      </c>
      <c r="U1019" s="6">
        <f t="shared" si="231"/>
        <v>0.0643320385113093</v>
      </c>
      <c r="V1019" s="6">
        <f t="shared" si="232"/>
        <v>0.871240142517815</v>
      </c>
      <c r="W1019" s="12">
        <f t="shared" si="233"/>
        <v>0.60348266974142</v>
      </c>
      <c r="X1019" s="12">
        <f t="shared" si="234"/>
        <v>0.605439740988907</v>
      </c>
      <c r="Y1019" s="12">
        <f t="shared" si="235"/>
        <v>0.843631584202126</v>
      </c>
    </row>
    <row r="1020" spans="1:25">
      <c r="A1020" t="s">
        <v>51</v>
      </c>
      <c r="B1020" s="6">
        <v>2020</v>
      </c>
      <c r="C1020" s="6">
        <f t="shared" si="213"/>
        <v>0.546351121335485</v>
      </c>
      <c r="D1020" s="6">
        <f t="shared" si="214"/>
        <v>0.372702739726027</v>
      </c>
      <c r="E1020" s="6">
        <f t="shared" si="215"/>
        <v>0.473028092740934</v>
      </c>
      <c r="F1020" s="6">
        <f t="shared" si="216"/>
        <v>0.489952711921291</v>
      </c>
      <c r="G1020" s="6">
        <f t="shared" si="217"/>
        <v>0.381059063133858</v>
      </c>
      <c r="H1020" s="6">
        <f t="shared" si="218"/>
        <v>0.692048979861555</v>
      </c>
      <c r="I1020" s="6">
        <f t="shared" si="219"/>
        <v>0.386897060044441</v>
      </c>
      <c r="J1020" s="6">
        <f t="shared" si="220"/>
        <v>0.752249024563016</v>
      </c>
      <c r="K1020" s="6">
        <f t="shared" si="221"/>
        <v>0.806734543667941</v>
      </c>
      <c r="L1020" s="6">
        <f t="shared" si="222"/>
        <v>0.592011067134488</v>
      </c>
      <c r="M1020" s="6">
        <f t="shared" si="223"/>
        <v>0.383672880341644</v>
      </c>
      <c r="N1020" s="6">
        <f t="shared" si="224"/>
        <v>0.318017074770101</v>
      </c>
      <c r="O1020" s="6">
        <f t="shared" si="225"/>
        <v>0.363824459499281</v>
      </c>
      <c r="P1020" s="6">
        <f t="shared" si="226"/>
        <v>0.442781159563552</v>
      </c>
      <c r="Q1020" s="6">
        <f t="shared" si="227"/>
        <v>0.248117760862671</v>
      </c>
      <c r="R1020" s="6">
        <f t="shared" si="228"/>
        <v>0.72671714790765</v>
      </c>
      <c r="S1020" s="6">
        <f t="shared" si="229"/>
        <v>0.265095196047033</v>
      </c>
      <c r="T1020" s="6">
        <f t="shared" si="230"/>
        <v>0.169136586985664</v>
      </c>
      <c r="U1020" s="6">
        <f t="shared" si="231"/>
        <v>0.0651832058143666</v>
      </c>
      <c r="V1020" s="6">
        <f t="shared" si="232"/>
        <v>0.8771783847981</v>
      </c>
      <c r="W1020" s="12">
        <f t="shared" si="233"/>
        <v>0.646534934365572</v>
      </c>
      <c r="X1020" s="12">
        <f t="shared" si="234"/>
        <v>0.676147473172713</v>
      </c>
      <c r="Y1020" s="12">
        <f t="shared" si="235"/>
        <v>0.841157767079539</v>
      </c>
    </row>
    <row r="1021" spans="1:25">
      <c r="A1021" t="s">
        <v>51</v>
      </c>
      <c r="B1021" s="32">
        <v>2021</v>
      </c>
      <c r="C1021" s="6">
        <f t="shared" si="213"/>
        <v>0.553195228769221</v>
      </c>
      <c r="D1021" s="6">
        <f t="shared" si="214"/>
        <v>0.35672100456621</v>
      </c>
      <c r="E1021" s="6">
        <f t="shared" si="215"/>
        <v>0.473027632643427</v>
      </c>
      <c r="F1021" s="6">
        <f t="shared" si="216"/>
        <v>0.496548148849276</v>
      </c>
      <c r="G1021" s="6">
        <f t="shared" si="217"/>
        <v>0.388623900036995</v>
      </c>
      <c r="H1021" s="6">
        <f t="shared" si="218"/>
        <v>0.698612613164221</v>
      </c>
      <c r="I1021" s="6">
        <f t="shared" si="219"/>
        <v>0.449993780675408</v>
      </c>
      <c r="J1021" s="6">
        <f t="shared" si="220"/>
        <v>0.764728363933401</v>
      </c>
      <c r="K1021" s="6">
        <f t="shared" si="221"/>
        <v>0.896947289473996</v>
      </c>
      <c r="L1021" s="6">
        <f t="shared" si="222"/>
        <v>0.60423698325965</v>
      </c>
      <c r="M1021" s="6">
        <f t="shared" si="223"/>
        <v>0.354193191687794</v>
      </c>
      <c r="N1021" s="6">
        <f t="shared" si="224"/>
        <v>0.36220798243348</v>
      </c>
      <c r="O1021" s="6">
        <f t="shared" si="225"/>
        <v>0.370342033127119</v>
      </c>
      <c r="P1021" s="6">
        <f t="shared" si="226"/>
        <v>0.521109823827477</v>
      </c>
      <c r="Q1021" s="6">
        <f t="shared" si="227"/>
        <v>0.30393761496987</v>
      </c>
      <c r="R1021" s="6">
        <f t="shared" si="228"/>
        <v>0.698247537972976</v>
      </c>
      <c r="S1021" s="6">
        <f t="shared" si="229"/>
        <v>0.222225634808071</v>
      </c>
      <c r="T1021" s="6">
        <f t="shared" si="230"/>
        <v>0.136254570440477</v>
      </c>
      <c r="U1021" s="6">
        <f t="shared" si="231"/>
        <v>0.163116957906533</v>
      </c>
      <c r="V1021" s="6">
        <f t="shared" si="232"/>
        <v>0.878366033254157</v>
      </c>
      <c r="W1021" s="12">
        <f t="shared" si="233"/>
        <v>0.725113554915143</v>
      </c>
      <c r="X1021" s="12">
        <f t="shared" si="234"/>
        <v>0.735517983114241</v>
      </c>
      <c r="Y1021" s="12">
        <f t="shared" si="235"/>
        <v>0.86392563086938</v>
      </c>
    </row>
    <row r="1022" spans="1:25">
      <c r="A1022" t="s">
        <v>51</v>
      </c>
      <c r="B1022" s="32">
        <v>2022</v>
      </c>
      <c r="C1022" s="6">
        <f t="shared" si="213"/>
        <v>0.55893141016795</v>
      </c>
      <c r="D1022" s="6">
        <f t="shared" si="214"/>
        <v>0.349415068493151</v>
      </c>
      <c r="E1022" s="6">
        <f t="shared" si="215"/>
        <v>0.424425999327951</v>
      </c>
      <c r="F1022" s="6">
        <f t="shared" si="216"/>
        <v>0.50254806468035</v>
      </c>
      <c r="G1022" s="6">
        <f t="shared" si="217"/>
        <v>0.381429012999273</v>
      </c>
      <c r="H1022" s="6">
        <f t="shared" si="218"/>
        <v>0.703094570991124</v>
      </c>
      <c r="I1022" s="6">
        <f t="shared" si="219"/>
        <v>0.505630730349425</v>
      </c>
      <c r="J1022" s="6">
        <f t="shared" si="220"/>
        <v>0.780982456173938</v>
      </c>
      <c r="K1022" s="6">
        <f t="shared" si="221"/>
        <v>0.732693794026069</v>
      </c>
      <c r="L1022" s="6">
        <f t="shared" si="222"/>
        <v>0.644703088060259</v>
      </c>
      <c r="M1022" s="6">
        <f t="shared" si="223"/>
        <v>0.356975393697546</v>
      </c>
      <c r="N1022" s="6">
        <f t="shared" si="224"/>
        <v>0.394527185880935</v>
      </c>
      <c r="O1022" s="6">
        <f t="shared" si="225"/>
        <v>0.435048856249017</v>
      </c>
      <c r="P1022" s="6">
        <f t="shared" si="226"/>
        <v>0.593283026861812</v>
      </c>
      <c r="Q1022" s="6">
        <f t="shared" si="227"/>
        <v>0.32138131937837</v>
      </c>
      <c r="R1022" s="6">
        <f t="shared" si="228"/>
        <v>0.732406435187161</v>
      </c>
      <c r="S1022" s="6">
        <f t="shared" si="229"/>
        <v>0.195506505924875</v>
      </c>
      <c r="T1022" s="6">
        <f t="shared" si="230"/>
        <v>0.227591632485983</v>
      </c>
      <c r="U1022" s="6">
        <f t="shared" si="231"/>
        <v>0.163760315383347</v>
      </c>
      <c r="V1022" s="6">
        <f t="shared" si="232"/>
        <v>0.879553681710214</v>
      </c>
      <c r="W1022" s="12">
        <f t="shared" si="233"/>
        <v>0.775490670178337</v>
      </c>
      <c r="X1022" s="12">
        <f t="shared" si="234"/>
        <v>0.687967152987561</v>
      </c>
      <c r="Y1022" s="12">
        <f t="shared" si="235"/>
        <v>0.917006491249469</v>
      </c>
    </row>
    <row r="1023" spans="1:25">
      <c r="A1023" t="s">
        <v>51</v>
      </c>
      <c r="B1023" s="6">
        <v>2023</v>
      </c>
      <c r="C1023" s="6">
        <f t="shared" si="213"/>
        <v>0.567042035224953</v>
      </c>
      <c r="D1023" s="6">
        <f t="shared" si="214"/>
        <v>0.343935616438356</v>
      </c>
      <c r="E1023" s="6">
        <f t="shared" si="215"/>
        <v>0.430806018090727</v>
      </c>
      <c r="F1023" s="6">
        <f t="shared" si="216"/>
        <v>0.508849739310131</v>
      </c>
      <c r="G1023" s="6">
        <f t="shared" si="217"/>
        <v>0.3878074589547</v>
      </c>
      <c r="H1023" s="6">
        <f t="shared" si="218"/>
        <v>0.706657971866276</v>
      </c>
      <c r="I1023" s="6">
        <f t="shared" si="219"/>
        <v>0.54836264254145</v>
      </c>
      <c r="J1023" s="6">
        <f t="shared" si="220"/>
        <v>0.806509102802188</v>
      </c>
      <c r="K1023" s="6">
        <f t="shared" si="221"/>
        <v>0.934829539346727</v>
      </c>
      <c r="L1023" s="6">
        <f t="shared" si="222"/>
        <v>0.647895187304348</v>
      </c>
      <c r="M1023" s="6">
        <f t="shared" si="223"/>
        <v>0.348619390821584</v>
      </c>
      <c r="N1023" s="6">
        <f t="shared" si="224"/>
        <v>0.430040583828468</v>
      </c>
      <c r="O1023" s="6">
        <f t="shared" si="225"/>
        <v>0.434989677702656</v>
      </c>
      <c r="P1023" s="6">
        <f t="shared" si="226"/>
        <v>0.748262851341707</v>
      </c>
      <c r="Q1023" s="6">
        <f t="shared" si="227"/>
        <v>0.289031176657152</v>
      </c>
      <c r="R1023" s="6">
        <f t="shared" si="228"/>
        <v>0.000169245471580947</v>
      </c>
      <c r="S1023" s="6">
        <f t="shared" si="229"/>
        <v>0.0714730155099053</v>
      </c>
      <c r="T1023" s="6">
        <f t="shared" si="230"/>
        <v>0.263033621066882</v>
      </c>
      <c r="U1023" s="6">
        <f t="shared" si="231"/>
        <v>0.156176787428914</v>
      </c>
      <c r="V1023" s="6">
        <f t="shared" si="232"/>
        <v>0.877772209026128</v>
      </c>
      <c r="W1023" s="12">
        <f t="shared" si="233"/>
        <v>0.798322662486354</v>
      </c>
      <c r="X1023" s="12">
        <f t="shared" si="234"/>
        <v>0.715011265249678</v>
      </c>
      <c r="Y1023" s="12">
        <f t="shared" si="235"/>
        <v>0.910989217695319</v>
      </c>
    </row>
    <row r="1024" spans="1:25">
      <c r="A1024" t="s">
        <v>52</v>
      </c>
      <c r="B1024" s="6">
        <v>2011</v>
      </c>
      <c r="C1024" s="6">
        <f t="shared" si="213"/>
        <v>0.294762271971938</v>
      </c>
      <c r="D1024" s="6">
        <f t="shared" si="214"/>
        <v>0.631300913242009</v>
      </c>
      <c r="E1024" s="6">
        <f t="shared" si="215"/>
        <v>0.270624604711061</v>
      </c>
      <c r="F1024" s="6">
        <f t="shared" si="216"/>
        <v>0.175138935670353</v>
      </c>
      <c r="G1024" s="6">
        <f t="shared" si="217"/>
        <v>0.170047314036408</v>
      </c>
      <c r="H1024" s="6">
        <f t="shared" si="218"/>
        <v>0.667360513173821</v>
      </c>
      <c r="I1024" s="6">
        <f t="shared" si="219"/>
        <v>0.30978427221449</v>
      </c>
      <c r="J1024" s="6">
        <f t="shared" si="220"/>
        <v>0.876595701950874</v>
      </c>
      <c r="K1024" s="6">
        <f t="shared" si="221"/>
        <v>0.88139091834681</v>
      </c>
      <c r="L1024" s="6">
        <f t="shared" si="222"/>
        <v>0.33776321288896</v>
      </c>
      <c r="M1024" s="6">
        <f t="shared" si="223"/>
        <v>0.185426071589063</v>
      </c>
      <c r="N1024" s="6">
        <f t="shared" si="224"/>
        <v>0.119216507362439</v>
      </c>
      <c r="O1024" s="6">
        <f t="shared" si="225"/>
        <v>0.325847197326537</v>
      </c>
      <c r="P1024" s="6">
        <f t="shared" si="226"/>
        <v>0.0169402822398089</v>
      </c>
      <c r="Q1024" s="6">
        <f t="shared" si="227"/>
        <v>0.280467903583888</v>
      </c>
      <c r="R1024" s="6">
        <f t="shared" si="228"/>
        <v>0.309321282675069</v>
      </c>
      <c r="S1024" s="6">
        <f t="shared" si="229"/>
        <v>0.136303504598069</v>
      </c>
      <c r="T1024" s="6">
        <f t="shared" si="230"/>
        <v>0.216806765371268</v>
      </c>
      <c r="U1024" s="6">
        <f t="shared" si="231"/>
        <v>0.563584065651797</v>
      </c>
      <c r="V1024" s="6">
        <f t="shared" si="232"/>
        <v>0.0493874109263658</v>
      </c>
      <c r="W1024" s="12">
        <f t="shared" si="233"/>
        <v>0.132369966922107</v>
      </c>
      <c r="X1024" s="12">
        <f t="shared" si="234"/>
        <v>0.147361213120239</v>
      </c>
      <c r="Y1024" s="12">
        <f t="shared" si="235"/>
        <v>0.130246730871365</v>
      </c>
    </row>
    <row r="1025" spans="1:25">
      <c r="A1025" t="s">
        <v>52</v>
      </c>
      <c r="B1025" s="6">
        <v>2012</v>
      </c>
      <c r="C1025" s="6">
        <f t="shared" si="213"/>
        <v>0.298545674123169</v>
      </c>
      <c r="D1025" s="6">
        <f t="shared" si="214"/>
        <v>0.619629680365297</v>
      </c>
      <c r="E1025" s="6">
        <f t="shared" si="215"/>
        <v>0.270820912980685</v>
      </c>
      <c r="F1025" s="6">
        <f t="shared" si="216"/>
        <v>0.181312831990225</v>
      </c>
      <c r="G1025" s="6">
        <f t="shared" si="217"/>
        <v>0.16171706361862</v>
      </c>
      <c r="H1025" s="6">
        <f t="shared" si="218"/>
        <v>0.661632180653416</v>
      </c>
      <c r="I1025" s="6">
        <f t="shared" si="219"/>
        <v>0.311029602226943</v>
      </c>
      <c r="J1025" s="6">
        <f t="shared" si="220"/>
        <v>0.875335323773604</v>
      </c>
      <c r="K1025" s="6">
        <f t="shared" si="221"/>
        <v>0.901398732049203</v>
      </c>
      <c r="L1025" s="6">
        <f t="shared" si="222"/>
        <v>0.359908184991088</v>
      </c>
      <c r="M1025" s="6">
        <f t="shared" si="223"/>
        <v>0.184671757601006</v>
      </c>
      <c r="N1025" s="6">
        <f t="shared" si="224"/>
        <v>0.147891268406097</v>
      </c>
      <c r="O1025" s="6">
        <f t="shared" si="225"/>
        <v>0.331650818025231</v>
      </c>
      <c r="P1025" s="6">
        <f t="shared" si="226"/>
        <v>0.0416085871995666</v>
      </c>
      <c r="Q1025" s="6">
        <f t="shared" si="227"/>
        <v>0.367686425626388</v>
      </c>
      <c r="R1025" s="6">
        <f t="shared" si="228"/>
        <v>0.397026131823416</v>
      </c>
      <c r="S1025" s="6">
        <f t="shared" si="229"/>
        <v>0.155885331930274</v>
      </c>
      <c r="T1025" s="6">
        <f t="shared" si="230"/>
        <v>0.103177861121717</v>
      </c>
      <c r="U1025" s="6">
        <f t="shared" si="231"/>
        <v>0.589781950838386</v>
      </c>
      <c r="V1025" s="6">
        <f t="shared" si="232"/>
        <v>0.0499812351543943</v>
      </c>
      <c r="W1025" s="12">
        <f t="shared" si="233"/>
        <v>0.235602963074821</v>
      </c>
      <c r="X1025" s="12">
        <f t="shared" si="234"/>
        <v>0.283112993063043</v>
      </c>
      <c r="Y1025" s="12">
        <f t="shared" si="235"/>
        <v>0.278654062325041</v>
      </c>
    </row>
    <row r="1026" spans="1:25">
      <c r="A1026" t="s">
        <v>52</v>
      </c>
      <c r="B1026" s="6">
        <v>2013</v>
      </c>
      <c r="C1026" s="6">
        <f t="shared" si="213"/>
        <v>0.303046428828479</v>
      </c>
      <c r="D1026" s="6">
        <f t="shared" si="214"/>
        <v>0.385488127853881</v>
      </c>
      <c r="E1026" s="6">
        <f t="shared" si="215"/>
        <v>0.254919498380227</v>
      </c>
      <c r="F1026" s="6">
        <f t="shared" si="216"/>
        <v>0.18645728049898</v>
      </c>
      <c r="G1026" s="6">
        <f t="shared" si="217"/>
        <v>0.164293955784613</v>
      </c>
      <c r="H1026" s="6">
        <f t="shared" si="218"/>
        <v>0.663698512180588</v>
      </c>
      <c r="I1026" s="6">
        <f t="shared" si="219"/>
        <v>0.334153671281713</v>
      </c>
      <c r="J1026" s="6">
        <f t="shared" si="220"/>
        <v>0.871024511324259</v>
      </c>
      <c r="K1026" s="6">
        <f t="shared" si="221"/>
        <v>0.731557255496229</v>
      </c>
      <c r="L1026" s="6">
        <f t="shared" si="222"/>
        <v>0.383479885338859</v>
      </c>
      <c r="M1026" s="6">
        <f t="shared" si="223"/>
        <v>0.180380604479153</v>
      </c>
      <c r="N1026" s="6">
        <f t="shared" si="224"/>
        <v>0.175506871609403</v>
      </c>
      <c r="O1026" s="6">
        <f t="shared" si="225"/>
        <v>0.368275332479933</v>
      </c>
      <c r="P1026" s="6">
        <f t="shared" si="226"/>
        <v>0.0629891028467155</v>
      </c>
      <c r="Q1026" s="6">
        <f t="shared" si="227"/>
        <v>0.334701966381224</v>
      </c>
      <c r="R1026" s="6">
        <f t="shared" si="228"/>
        <v>0.438018941917188</v>
      </c>
      <c r="S1026" s="6">
        <f t="shared" si="229"/>
        <v>0.200584970490003</v>
      </c>
      <c r="T1026" s="6">
        <f t="shared" si="230"/>
        <v>0.403136336232432</v>
      </c>
      <c r="U1026" s="6">
        <f t="shared" si="231"/>
        <v>0.613371522967615</v>
      </c>
      <c r="V1026" s="6">
        <f t="shared" si="232"/>
        <v>0.0511688836104513</v>
      </c>
      <c r="W1026" s="12">
        <f t="shared" si="233"/>
        <v>0.325921072302675</v>
      </c>
      <c r="X1026" s="12">
        <f t="shared" si="234"/>
        <v>0.400310772969812</v>
      </c>
      <c r="Y1026" s="12">
        <f t="shared" si="235"/>
        <v>0.507284452346282</v>
      </c>
    </row>
    <row r="1027" spans="1:25">
      <c r="A1027" t="s">
        <v>52</v>
      </c>
      <c r="B1027" s="6">
        <v>2014</v>
      </c>
      <c r="C1027" s="6">
        <f t="shared" si="213"/>
        <v>0.306126608595042</v>
      </c>
      <c r="D1027" s="6">
        <f t="shared" si="214"/>
        <v>0.41699497716895</v>
      </c>
      <c r="E1027" s="6">
        <f t="shared" si="215"/>
        <v>0.254955385985767</v>
      </c>
      <c r="F1027" s="6">
        <f t="shared" si="216"/>
        <v>0.191546596852716</v>
      </c>
      <c r="G1027" s="6">
        <f t="shared" si="217"/>
        <v>0.169575309035707</v>
      </c>
      <c r="H1027" s="6">
        <f t="shared" si="218"/>
        <v>0.655719602697922</v>
      </c>
      <c r="I1027" s="6">
        <f t="shared" si="219"/>
        <v>0.318440536712817</v>
      </c>
      <c r="J1027" s="6">
        <f t="shared" si="220"/>
        <v>0.869668408222133</v>
      </c>
      <c r="K1027" s="6">
        <f t="shared" si="221"/>
        <v>0.800720360614204</v>
      </c>
      <c r="L1027" s="6">
        <f t="shared" si="222"/>
        <v>0.406843620227464</v>
      </c>
      <c r="M1027" s="6">
        <f t="shared" si="223"/>
        <v>0.172364962369687</v>
      </c>
      <c r="N1027" s="6">
        <f t="shared" si="224"/>
        <v>0.205926789562307</v>
      </c>
      <c r="O1027" s="6">
        <f t="shared" si="225"/>
        <v>0.373493160576501</v>
      </c>
      <c r="P1027" s="6">
        <f t="shared" si="226"/>
        <v>0.0817965230095826</v>
      </c>
      <c r="Q1027" s="6">
        <f t="shared" si="227"/>
        <v>0.084146939422772</v>
      </c>
      <c r="R1027" s="6">
        <f t="shared" si="228"/>
        <v>0.410290885170301</v>
      </c>
      <c r="S1027" s="6">
        <f t="shared" si="229"/>
        <v>0.231604781077</v>
      </c>
      <c r="T1027" s="6">
        <f t="shared" si="230"/>
        <v>0.687235762129701</v>
      </c>
      <c r="U1027" s="6">
        <f t="shared" si="231"/>
        <v>0.65281561833702</v>
      </c>
      <c r="V1027" s="6">
        <f t="shared" si="232"/>
        <v>0.0517627078384798</v>
      </c>
      <c r="W1027" s="12">
        <f t="shared" si="233"/>
        <v>0.425580949739511</v>
      </c>
      <c r="X1027" s="12">
        <f t="shared" si="234"/>
        <v>0.334032312948036</v>
      </c>
      <c r="Y1027" s="12">
        <f t="shared" si="235"/>
        <v>0.529380418278438</v>
      </c>
    </row>
    <row r="1028" spans="1:25">
      <c r="A1028" t="s">
        <v>52</v>
      </c>
      <c r="B1028" s="6">
        <v>2015</v>
      </c>
      <c r="C1028" s="6">
        <f t="shared" si="213"/>
        <v>0.308740229884151</v>
      </c>
      <c r="D1028" s="6">
        <f t="shared" si="214"/>
        <v>0.441652511415525</v>
      </c>
      <c r="E1028" s="6">
        <f t="shared" si="215"/>
        <v>0.254996810097975</v>
      </c>
      <c r="F1028" s="6">
        <f t="shared" si="216"/>
        <v>0.196405165151349</v>
      </c>
      <c r="G1028" s="6">
        <f t="shared" si="217"/>
        <v>0.151001274413502</v>
      </c>
      <c r="H1028" s="6">
        <f t="shared" si="218"/>
        <v>0.646059014438535</v>
      </c>
      <c r="I1028" s="6">
        <f t="shared" si="219"/>
        <v>0.311615639879862</v>
      </c>
      <c r="J1028" s="6">
        <f t="shared" si="220"/>
        <v>0.867789008864128</v>
      </c>
      <c r="K1028" s="6">
        <f t="shared" si="221"/>
        <v>0.799796923058709</v>
      </c>
      <c r="L1028" s="6">
        <f t="shared" si="222"/>
        <v>0.430079480177725</v>
      </c>
      <c r="M1028" s="6">
        <f t="shared" si="223"/>
        <v>0.169456322492952</v>
      </c>
      <c r="N1028" s="6">
        <f t="shared" si="224"/>
        <v>0.234727840201894</v>
      </c>
      <c r="O1028" s="6">
        <f t="shared" si="225"/>
        <v>0.37789775392194</v>
      </c>
      <c r="P1028" s="6">
        <f t="shared" si="226"/>
        <v>0.088004375349686</v>
      </c>
      <c r="Q1028" s="6">
        <f t="shared" si="227"/>
        <v>0.0784380907072629</v>
      </c>
      <c r="R1028" s="6">
        <f t="shared" si="228"/>
        <v>0.597379384073573</v>
      </c>
      <c r="S1028" s="6">
        <f t="shared" si="229"/>
        <v>0.288520185752848</v>
      </c>
      <c r="T1028" s="6">
        <f t="shared" si="230"/>
        <v>0.241552443186779</v>
      </c>
      <c r="U1028" s="6">
        <f t="shared" si="231"/>
        <v>0.658894672954336</v>
      </c>
      <c r="V1028" s="6">
        <f t="shared" si="232"/>
        <v>0.0517627078384798</v>
      </c>
      <c r="W1028" s="12">
        <f t="shared" si="233"/>
        <v>0.481308686820281</v>
      </c>
      <c r="X1028" s="12">
        <f t="shared" si="234"/>
        <v>0.375367053135269</v>
      </c>
      <c r="Y1028" s="12">
        <f t="shared" si="235"/>
        <v>0.780405080425711</v>
      </c>
    </row>
    <row r="1029" spans="1:25">
      <c r="A1029" t="s">
        <v>52</v>
      </c>
      <c r="B1029" s="6">
        <v>2016</v>
      </c>
      <c r="C1029" s="6">
        <f t="shared" si="213"/>
        <v>0.311770855475196</v>
      </c>
      <c r="D1029" s="6">
        <f t="shared" si="214"/>
        <v>0.468593150684932</v>
      </c>
      <c r="E1029" s="6">
        <f t="shared" si="215"/>
        <v>0.255065640685012</v>
      </c>
      <c r="F1029" s="6">
        <f t="shared" si="216"/>
        <v>0.173304565937982</v>
      </c>
      <c r="G1029" s="6">
        <f t="shared" si="217"/>
        <v>0.150044507520188</v>
      </c>
      <c r="H1029" s="6">
        <f t="shared" si="218"/>
        <v>0.639652023484837</v>
      </c>
      <c r="I1029" s="6">
        <f t="shared" si="219"/>
        <v>0.312409232534857</v>
      </c>
      <c r="J1029" s="6">
        <f t="shared" si="220"/>
        <v>0.871905180632933</v>
      </c>
      <c r="K1029" s="6">
        <f t="shared" si="221"/>
        <v>0.850846445357359</v>
      </c>
      <c r="L1029" s="6">
        <f t="shared" si="222"/>
        <v>0.475473652520886</v>
      </c>
      <c r="M1029" s="6">
        <f t="shared" si="223"/>
        <v>0.16846920134074</v>
      </c>
      <c r="N1029" s="6">
        <f t="shared" si="224"/>
        <v>0.264480081761819</v>
      </c>
      <c r="O1029" s="6">
        <f t="shared" si="225"/>
        <v>0.382961716292087</v>
      </c>
      <c r="P1029" s="6">
        <f t="shared" si="226"/>
        <v>0.105239073685626</v>
      </c>
      <c r="Q1029" s="6">
        <f t="shared" si="227"/>
        <v>0.067971868062163</v>
      </c>
      <c r="R1029" s="6">
        <f t="shared" si="228"/>
        <v>0.526416863742335</v>
      </c>
      <c r="S1029" s="6">
        <f t="shared" si="229"/>
        <v>0.42289361303015</v>
      </c>
      <c r="T1029" s="6">
        <f t="shared" si="230"/>
        <v>0.444158378436514</v>
      </c>
      <c r="U1029" s="6">
        <f t="shared" si="231"/>
        <v>0.663169942513071</v>
      </c>
      <c r="V1029" s="6">
        <f t="shared" si="232"/>
        <v>0.0523565320665083</v>
      </c>
      <c r="W1029" s="12">
        <f t="shared" si="233"/>
        <v>0.512633877375082</v>
      </c>
      <c r="X1029" s="12">
        <f t="shared" si="234"/>
        <v>0.455990991042264</v>
      </c>
      <c r="Y1029" s="12">
        <f t="shared" si="235"/>
        <v>0.612661509800947</v>
      </c>
    </row>
    <row r="1030" spans="1:25">
      <c r="A1030" t="s">
        <v>52</v>
      </c>
      <c r="B1030" s="6">
        <v>2017</v>
      </c>
      <c r="C1030" s="6">
        <f t="shared" si="213"/>
        <v>0.272119497011409</v>
      </c>
      <c r="D1030" s="6">
        <f t="shared" si="214"/>
        <v>0.498730136986301</v>
      </c>
      <c r="E1030" s="6">
        <f t="shared" si="215"/>
        <v>0.255510401608378</v>
      </c>
      <c r="F1030" s="6">
        <f t="shared" si="216"/>
        <v>0.174833483922302</v>
      </c>
      <c r="G1030" s="6">
        <f t="shared" si="217"/>
        <v>0.150605810764265</v>
      </c>
      <c r="H1030" s="6">
        <f t="shared" si="218"/>
        <v>0.643464259695546</v>
      </c>
      <c r="I1030" s="6">
        <f t="shared" si="219"/>
        <v>0.316645796400752</v>
      </c>
      <c r="J1030" s="6">
        <f t="shared" si="220"/>
        <v>0.870750099873005</v>
      </c>
      <c r="K1030" s="6">
        <f t="shared" si="221"/>
        <v>0.933269166656801</v>
      </c>
      <c r="L1030" s="6">
        <f t="shared" si="222"/>
        <v>0.466648582737588</v>
      </c>
      <c r="M1030" s="6">
        <f t="shared" si="223"/>
        <v>0.147518063279799</v>
      </c>
      <c r="N1030" s="6">
        <f t="shared" si="224"/>
        <v>0.297225828023578</v>
      </c>
      <c r="O1030" s="6">
        <f t="shared" si="225"/>
        <v>0.314139022633717</v>
      </c>
      <c r="P1030" s="6">
        <f t="shared" si="226"/>
        <v>0.126193540868032</v>
      </c>
      <c r="Q1030" s="6">
        <f t="shared" si="227"/>
        <v>0.160264922296226</v>
      </c>
      <c r="R1030" s="6">
        <f t="shared" si="228"/>
        <v>0.555078924385267</v>
      </c>
      <c r="S1030" s="6">
        <f t="shared" si="229"/>
        <v>0.576437100242485</v>
      </c>
      <c r="T1030" s="6">
        <f t="shared" si="230"/>
        <v>0.672167158281816</v>
      </c>
      <c r="U1030" s="6">
        <f t="shared" si="231"/>
        <v>0.703030004668913</v>
      </c>
      <c r="V1030" s="6">
        <f t="shared" si="232"/>
        <v>0.0529503562945368</v>
      </c>
      <c r="W1030" s="12">
        <f t="shared" si="233"/>
        <v>0.589779524978716</v>
      </c>
      <c r="X1030" s="12">
        <f t="shared" si="234"/>
        <v>0.637893478366513</v>
      </c>
      <c r="Y1030" s="12">
        <f t="shared" si="235"/>
        <v>0.633660736909324</v>
      </c>
    </row>
    <row r="1031" spans="1:25">
      <c r="A1031" t="s">
        <v>52</v>
      </c>
      <c r="B1031" s="6">
        <v>2018</v>
      </c>
      <c r="C1031" s="6">
        <f t="shared" si="213"/>
        <v>0.275527233821447</v>
      </c>
      <c r="D1031" s="6">
        <f t="shared" si="214"/>
        <v>0.526127397260274</v>
      </c>
      <c r="E1031" s="6">
        <f t="shared" si="215"/>
        <v>0.255601807646422</v>
      </c>
      <c r="F1031" s="6">
        <f t="shared" si="216"/>
        <v>0.176279288863078</v>
      </c>
      <c r="G1031" s="6">
        <f t="shared" si="217"/>
        <v>0.148679520085726</v>
      </c>
      <c r="H1031" s="6">
        <f t="shared" si="218"/>
        <v>0.681387198253901</v>
      </c>
      <c r="I1031" s="6">
        <f t="shared" si="219"/>
        <v>0.434305064342051</v>
      </c>
      <c r="J1031" s="6">
        <f t="shared" si="220"/>
        <v>0.874110044735448</v>
      </c>
      <c r="K1031" s="6">
        <f t="shared" si="221"/>
        <v>0.870475412883138</v>
      </c>
      <c r="L1031" s="6">
        <f t="shared" si="222"/>
        <v>0.494958777129281</v>
      </c>
      <c r="M1031" s="6">
        <f t="shared" si="223"/>
        <v>0.144153565153985</v>
      </c>
      <c r="N1031" s="6">
        <f t="shared" si="224"/>
        <v>0.333082098159819</v>
      </c>
      <c r="O1031" s="6">
        <f t="shared" si="225"/>
        <v>0.319815526851196</v>
      </c>
      <c r="P1031" s="6">
        <f t="shared" si="226"/>
        <v>0.151232537647461</v>
      </c>
      <c r="Q1031" s="6">
        <f t="shared" si="227"/>
        <v>0.0505281636536632</v>
      </c>
      <c r="R1031" s="6">
        <f t="shared" si="228"/>
        <v>0.669389568982914</v>
      </c>
      <c r="S1031" s="6">
        <f t="shared" si="229"/>
        <v>0.62136549846731</v>
      </c>
      <c r="T1031" s="6">
        <f t="shared" si="230"/>
        <v>0.734514025451839</v>
      </c>
      <c r="U1031" s="6">
        <f t="shared" si="231"/>
        <v>0.717143377044394</v>
      </c>
      <c r="V1031" s="6">
        <f t="shared" si="232"/>
        <v>0.0529503562945368</v>
      </c>
      <c r="W1031" s="12">
        <f t="shared" si="233"/>
        <v>0.668406052482921</v>
      </c>
      <c r="X1031" s="12">
        <f t="shared" si="234"/>
        <v>0.641393389996627</v>
      </c>
      <c r="Y1031" s="12">
        <f t="shared" si="235"/>
        <v>0.835951641676708</v>
      </c>
    </row>
    <row r="1032" spans="1:25">
      <c r="A1032" t="s">
        <v>52</v>
      </c>
      <c r="B1032" s="6">
        <v>2019</v>
      </c>
      <c r="C1032" s="6">
        <f t="shared" si="213"/>
        <v>0.280654710831448</v>
      </c>
      <c r="D1032" s="6">
        <f t="shared" si="214"/>
        <v>0.558547488584475</v>
      </c>
      <c r="E1032" s="6">
        <f t="shared" si="215"/>
        <v>0.255324215483907</v>
      </c>
      <c r="F1032" s="6">
        <f t="shared" si="216"/>
        <v>0.178228870469604</v>
      </c>
      <c r="G1032" s="6">
        <f t="shared" si="217"/>
        <v>0.154713529959561</v>
      </c>
      <c r="H1032" s="6">
        <f t="shared" si="218"/>
        <v>0.689159095131008</v>
      </c>
      <c r="I1032" s="6">
        <f t="shared" si="219"/>
        <v>0.472122806631993</v>
      </c>
      <c r="J1032" s="6">
        <f t="shared" si="220"/>
        <v>0.877211532300781</v>
      </c>
      <c r="K1032" s="6">
        <f t="shared" si="221"/>
        <v>0.965920971503664</v>
      </c>
      <c r="L1032" s="6">
        <f t="shared" si="222"/>
        <v>0.564690200412627</v>
      </c>
      <c r="M1032" s="6">
        <f t="shared" si="223"/>
        <v>0.148110294744543</v>
      </c>
      <c r="N1032" s="6">
        <f t="shared" si="224"/>
        <v>0.375724459116231</v>
      </c>
      <c r="O1032" s="6">
        <f t="shared" si="225"/>
        <v>0.329097771594986</v>
      </c>
      <c r="P1032" s="6">
        <f t="shared" si="226"/>
        <v>0.184163810395583</v>
      </c>
      <c r="Q1032" s="6">
        <f t="shared" si="227"/>
        <v>0.0800238820171266</v>
      </c>
      <c r="R1032" s="6">
        <f t="shared" si="228"/>
        <v>0.704625631055785</v>
      </c>
      <c r="S1032" s="6">
        <f t="shared" si="229"/>
        <v>0.727464231138766</v>
      </c>
      <c r="T1032" s="6">
        <f t="shared" si="230"/>
        <v>0.569992395758454</v>
      </c>
      <c r="U1032" s="6">
        <f t="shared" si="231"/>
        <v>0.719604297941443</v>
      </c>
      <c r="V1032" s="6">
        <f t="shared" si="232"/>
        <v>0.0523565320665083</v>
      </c>
      <c r="W1032" s="12">
        <f t="shared" si="233"/>
        <v>0.727689444546763</v>
      </c>
      <c r="X1032" s="12">
        <f t="shared" si="234"/>
        <v>0.709990223104917</v>
      </c>
      <c r="Y1032" s="12">
        <f t="shared" si="235"/>
        <v>0.882407314604557</v>
      </c>
    </row>
    <row r="1033" spans="1:25">
      <c r="A1033" t="s">
        <v>52</v>
      </c>
      <c r="B1033" s="6">
        <v>2020</v>
      </c>
      <c r="C1033" s="6">
        <f t="shared" si="213"/>
        <v>0.286860944123873</v>
      </c>
      <c r="D1033" s="6">
        <f t="shared" si="214"/>
        <v>0.602839726027397</v>
      </c>
      <c r="E1033" s="6">
        <f t="shared" si="215"/>
        <v>0.255793514940976</v>
      </c>
      <c r="F1033" s="6">
        <f t="shared" si="216"/>
        <v>0.181218881066139</v>
      </c>
      <c r="G1033" s="6">
        <f t="shared" si="217"/>
        <v>0.15813237699167</v>
      </c>
      <c r="H1033" s="6">
        <f t="shared" si="218"/>
        <v>0.697579434752207</v>
      </c>
      <c r="I1033" s="6">
        <f t="shared" si="219"/>
        <v>0.498201482186897</v>
      </c>
      <c r="J1033" s="6">
        <f t="shared" si="220"/>
        <v>0.881308559084614</v>
      </c>
      <c r="K1033" s="6">
        <f t="shared" si="221"/>
        <v>0.980293448328933</v>
      </c>
      <c r="L1033" s="6">
        <f t="shared" si="222"/>
        <v>0.623711825275976</v>
      </c>
      <c r="M1033" s="6">
        <f t="shared" si="223"/>
        <v>0.158342564281268</v>
      </c>
      <c r="N1033" s="6">
        <f t="shared" si="224"/>
        <v>0.409953530488163</v>
      </c>
      <c r="O1033" s="6">
        <f t="shared" si="225"/>
        <v>0.338873798352422</v>
      </c>
      <c r="P1033" s="6">
        <f t="shared" si="226"/>
        <v>0.262617027110917</v>
      </c>
      <c r="Q1033" s="6">
        <f t="shared" si="227"/>
        <v>0.106982334284808</v>
      </c>
      <c r="R1033" s="6">
        <f t="shared" si="228"/>
        <v>0.828312877305784</v>
      </c>
      <c r="S1033" s="6">
        <f t="shared" si="229"/>
        <v>1.0001</v>
      </c>
      <c r="T1033" s="6">
        <f t="shared" si="230"/>
        <v>0.555851859720825</v>
      </c>
      <c r="U1033" s="6">
        <f t="shared" si="231"/>
        <v>0.729283548085073</v>
      </c>
      <c r="V1033" s="6">
        <f t="shared" si="232"/>
        <v>0.0529503562945368</v>
      </c>
      <c r="W1033" s="12">
        <f t="shared" si="233"/>
        <v>0.764190600216836</v>
      </c>
      <c r="X1033" s="12">
        <f t="shared" si="234"/>
        <v>0.789077886357142</v>
      </c>
      <c r="Y1033" s="12">
        <f t="shared" si="235"/>
        <v>0.855561555155852</v>
      </c>
    </row>
    <row r="1034" spans="1:25">
      <c r="A1034" t="s">
        <v>52</v>
      </c>
      <c r="B1034" s="32">
        <v>2021</v>
      </c>
      <c r="C1034" s="6">
        <f t="shared" si="213"/>
        <v>0.289920206858259</v>
      </c>
      <c r="D1034" s="6">
        <f t="shared" si="214"/>
        <v>0.334803196347032</v>
      </c>
      <c r="E1034" s="6">
        <f t="shared" si="215"/>
        <v>0.255800263037745</v>
      </c>
      <c r="F1034" s="6">
        <f t="shared" si="216"/>
        <v>0.183409535751053</v>
      </c>
      <c r="G1034" s="6">
        <f t="shared" si="217"/>
        <v>0.159701474696705</v>
      </c>
      <c r="H1034" s="6">
        <f t="shared" si="218"/>
        <v>0.707313939019669</v>
      </c>
      <c r="I1034" s="6">
        <f t="shared" si="219"/>
        <v>0.533467518863087</v>
      </c>
      <c r="J1034" s="6">
        <f t="shared" si="220"/>
        <v>0.879812059426033</v>
      </c>
      <c r="K1034" s="6">
        <f t="shared" si="221"/>
        <v>0.982187679212</v>
      </c>
      <c r="L1034" s="6">
        <f t="shared" si="222"/>
        <v>0.656547840292283</v>
      </c>
      <c r="M1034" s="6">
        <f t="shared" si="223"/>
        <v>0.14741589589151</v>
      </c>
      <c r="N1034" s="6">
        <f t="shared" si="224"/>
        <v>0.465819452337897</v>
      </c>
      <c r="O1034" s="6">
        <f t="shared" si="225"/>
        <v>0.344097076118265</v>
      </c>
      <c r="P1034" s="6">
        <f t="shared" si="226"/>
        <v>0.47649632194634</v>
      </c>
      <c r="Q1034" s="6">
        <f t="shared" si="227"/>
        <v>0.207838661592134</v>
      </c>
      <c r="R1034" s="6">
        <f t="shared" si="228"/>
        <v>0.816292506118761</v>
      </c>
      <c r="S1034" s="6">
        <f t="shared" si="229"/>
        <v>0.842850606213112</v>
      </c>
      <c r="T1034" s="6">
        <f t="shared" si="230"/>
        <v>1.0001</v>
      </c>
      <c r="U1034" s="6">
        <f t="shared" si="231"/>
        <v>0.342087213042462</v>
      </c>
      <c r="V1034" s="6">
        <f t="shared" si="232"/>
        <v>0.0541380047505938</v>
      </c>
      <c r="W1034" s="12">
        <f t="shared" si="233"/>
        <v>0.827538142784741</v>
      </c>
      <c r="X1034" s="12">
        <f t="shared" si="234"/>
        <v>0.856098913081885</v>
      </c>
      <c r="Y1034" s="12">
        <f t="shared" si="235"/>
        <v>0.869719650258139</v>
      </c>
    </row>
    <row r="1035" spans="1:25">
      <c r="A1035" t="s">
        <v>52</v>
      </c>
      <c r="B1035" s="32">
        <v>2022</v>
      </c>
      <c r="C1035" s="6">
        <f t="shared" si="213"/>
        <v>0.293542206327646</v>
      </c>
      <c r="D1035" s="6">
        <f t="shared" si="214"/>
        <v>0.320647945205479</v>
      </c>
      <c r="E1035" s="6">
        <f t="shared" si="215"/>
        <v>0.222632140494761</v>
      </c>
      <c r="F1035" s="6">
        <f t="shared" si="216"/>
        <v>0.185809722793111</v>
      </c>
      <c r="G1035" s="6">
        <f t="shared" si="217"/>
        <v>0.161181274158364</v>
      </c>
      <c r="H1035" s="6">
        <f t="shared" si="218"/>
        <v>0.71311549891151</v>
      </c>
      <c r="I1035" s="6">
        <f t="shared" si="219"/>
        <v>0.542258083656875</v>
      </c>
      <c r="J1035" s="6">
        <f t="shared" si="220"/>
        <v>0.873516550201341</v>
      </c>
      <c r="K1035" s="6">
        <f t="shared" si="221"/>
        <v>0.954153062142612</v>
      </c>
      <c r="L1035" s="6">
        <f t="shared" si="222"/>
        <v>0.704222813773475</v>
      </c>
      <c r="M1035" s="6">
        <f t="shared" si="223"/>
        <v>0.151766061020941</v>
      </c>
      <c r="N1035" s="6">
        <f t="shared" si="224"/>
        <v>0.499189527465285</v>
      </c>
      <c r="O1035" s="6">
        <f t="shared" si="225"/>
        <v>0.42128805800156</v>
      </c>
      <c r="P1035" s="6">
        <f t="shared" si="226"/>
        <v>0.808649043021998</v>
      </c>
      <c r="Q1035" s="6">
        <f t="shared" si="227"/>
        <v>0.0790724072312084</v>
      </c>
      <c r="R1035" s="6">
        <f t="shared" si="228"/>
        <v>0.785465007173994</v>
      </c>
      <c r="S1035" s="6">
        <f t="shared" si="229"/>
        <v>0.749928430251178</v>
      </c>
      <c r="T1035" s="6">
        <f t="shared" si="230"/>
        <v>0.694029031815297</v>
      </c>
      <c r="U1035" s="6">
        <f t="shared" si="231"/>
        <v>0.279358468945249</v>
      </c>
      <c r="V1035" s="6">
        <f t="shared" si="232"/>
        <v>0.0547318289786223</v>
      </c>
      <c r="W1035" s="12">
        <f t="shared" si="233"/>
        <v>0.885514707545799</v>
      </c>
      <c r="X1035" s="12">
        <f t="shared" si="234"/>
        <v>0.791489677068222</v>
      </c>
      <c r="Y1035" s="12">
        <f t="shared" si="235"/>
        <v>0.934421020005088</v>
      </c>
    </row>
    <row r="1036" spans="1:25">
      <c r="A1036" t="s">
        <v>52</v>
      </c>
      <c r="B1036" s="6">
        <v>2023</v>
      </c>
      <c r="C1036" s="6">
        <f t="shared" si="213"/>
        <v>0.295763830341182</v>
      </c>
      <c r="D1036" s="6">
        <f t="shared" si="214"/>
        <v>0.305122831050228</v>
      </c>
      <c r="E1036" s="6">
        <f t="shared" si="215"/>
        <v>0.222627232788021</v>
      </c>
      <c r="F1036" s="6">
        <f t="shared" si="216"/>
        <v>0.188052507909692</v>
      </c>
      <c r="G1036" s="6">
        <f t="shared" si="217"/>
        <v>0.16037758996798</v>
      </c>
      <c r="H1036" s="6">
        <f t="shared" si="218"/>
        <v>0.715856321917627</v>
      </c>
      <c r="I1036" s="6">
        <f t="shared" si="219"/>
        <v>0.554467201426025</v>
      </c>
      <c r="J1036" s="6">
        <f t="shared" si="220"/>
        <v>0.876707381029873</v>
      </c>
      <c r="K1036" s="6">
        <f t="shared" si="221"/>
        <v>0.948695309410776</v>
      </c>
      <c r="L1036" s="6">
        <f t="shared" si="222"/>
        <v>0.729408347302024</v>
      </c>
      <c r="M1036" s="6">
        <f t="shared" si="223"/>
        <v>0.149753436084347</v>
      </c>
      <c r="N1036" s="6">
        <f t="shared" si="224"/>
        <v>0.53908217514854</v>
      </c>
      <c r="O1036" s="6">
        <f t="shared" si="225"/>
        <v>0.425629260166599</v>
      </c>
      <c r="P1036" s="6">
        <f t="shared" si="226"/>
        <v>1.0001</v>
      </c>
      <c r="Q1036" s="6">
        <f t="shared" si="227"/>
        <v>0.0441849984142087</v>
      </c>
      <c r="R1036" s="6">
        <f t="shared" si="228"/>
        <v>0.00016987520325629</v>
      </c>
      <c r="S1036" s="6">
        <f t="shared" si="229"/>
        <v>0.249997058150707</v>
      </c>
      <c r="T1036" s="6">
        <f t="shared" si="230"/>
        <v>0.669954394370291</v>
      </c>
      <c r="U1036" s="6">
        <f t="shared" si="231"/>
        <v>0.378859534025515</v>
      </c>
      <c r="V1036" s="6">
        <f t="shared" si="232"/>
        <v>0.0535441805225653</v>
      </c>
      <c r="W1036" s="12">
        <f t="shared" si="233"/>
        <v>0.908042642822415</v>
      </c>
      <c r="X1036" s="12">
        <f t="shared" si="234"/>
        <v>0.818115927825813</v>
      </c>
      <c r="Y1036" s="12">
        <f t="shared" si="235"/>
        <v>0.940745412955168</v>
      </c>
    </row>
    <row r="1037" spans="1:25">
      <c r="A1037" t="s">
        <v>53</v>
      </c>
      <c r="B1037" s="6">
        <v>2011</v>
      </c>
      <c r="C1037" s="6">
        <f t="shared" si="213"/>
        <v>0.388379573452311</v>
      </c>
      <c r="D1037" s="6">
        <f t="shared" si="214"/>
        <v>0.705579452054795</v>
      </c>
      <c r="E1037" s="6">
        <f t="shared" si="215"/>
        <v>0.217879333248164</v>
      </c>
      <c r="F1037" s="6">
        <f t="shared" si="216"/>
        <v>0.221773272217843</v>
      </c>
      <c r="G1037" s="6">
        <f t="shared" si="217"/>
        <v>0.178836812562987</v>
      </c>
      <c r="H1037" s="6">
        <f t="shared" si="218"/>
        <v>0.665379207190684</v>
      </c>
      <c r="I1037" s="6">
        <f t="shared" si="219"/>
        <v>0.601905728518057</v>
      </c>
      <c r="J1037" s="6">
        <f t="shared" si="220"/>
        <v>0.897757292005692</v>
      </c>
      <c r="K1037" s="6">
        <f t="shared" si="221"/>
        <v>0.659718549255922</v>
      </c>
      <c r="L1037" s="6">
        <f t="shared" si="222"/>
        <v>0.251504478168959</v>
      </c>
      <c r="M1037" s="6">
        <f t="shared" si="223"/>
        <v>0.665884951299934</v>
      </c>
      <c r="N1037" s="6">
        <f t="shared" si="224"/>
        <v>0.0446621286489279</v>
      </c>
      <c r="O1037" s="6">
        <f t="shared" si="225"/>
        <v>0.621654899438677</v>
      </c>
      <c r="P1037" s="6">
        <f t="shared" si="226"/>
        <v>0.00622382886097772</v>
      </c>
      <c r="Q1037" s="6">
        <f t="shared" si="227"/>
        <v>0.261755566127498</v>
      </c>
      <c r="R1037" s="6">
        <f t="shared" si="228"/>
        <v>0.231723038381693</v>
      </c>
      <c r="S1037" s="6">
        <f t="shared" si="229"/>
        <v>0.0205053621265498</v>
      </c>
      <c r="T1037" s="6">
        <f t="shared" si="230"/>
        <v>0.0251525048153057</v>
      </c>
      <c r="U1037" s="6">
        <f t="shared" si="231"/>
        <v>0.0260647883218371</v>
      </c>
      <c r="V1037" s="6">
        <f t="shared" si="232"/>
        <v>0.108176009501188</v>
      </c>
      <c r="W1037" s="12">
        <f t="shared" si="233"/>
        <v>0.0388877103976627</v>
      </c>
      <c r="X1037" s="12">
        <f t="shared" si="234"/>
        <v>0.0741175616410848</v>
      </c>
      <c r="Y1037" s="12">
        <f t="shared" si="235"/>
        <v>0.11462827086339</v>
      </c>
    </row>
    <row r="1038" spans="1:25">
      <c r="A1038" t="s">
        <v>53</v>
      </c>
      <c r="B1038" s="6">
        <v>2012</v>
      </c>
      <c r="C1038" s="6">
        <f t="shared" si="213"/>
        <v>0.394039987875141</v>
      </c>
      <c r="D1038" s="6">
        <f t="shared" si="214"/>
        <v>0.667223287671233</v>
      </c>
      <c r="E1038" s="6">
        <f t="shared" si="215"/>
        <v>0.219727084835999</v>
      </c>
      <c r="F1038" s="6">
        <f t="shared" si="216"/>
        <v>0.234048887740826</v>
      </c>
      <c r="G1038" s="6">
        <f t="shared" si="217"/>
        <v>0.178377564454196</v>
      </c>
      <c r="H1038" s="6">
        <f t="shared" si="218"/>
        <v>0.656483146137161</v>
      </c>
      <c r="I1038" s="6">
        <f t="shared" si="219"/>
        <v>0.592413139452543</v>
      </c>
      <c r="J1038" s="6">
        <f t="shared" si="220"/>
        <v>0.890431144423385</v>
      </c>
      <c r="K1038" s="6">
        <f t="shared" si="221"/>
        <v>0.864035027880711</v>
      </c>
      <c r="L1038" s="6">
        <f t="shared" si="222"/>
        <v>0.265109282273496</v>
      </c>
      <c r="M1038" s="6">
        <f t="shared" si="223"/>
        <v>0.63499281095847</v>
      </c>
      <c r="N1038" s="6">
        <f t="shared" si="224"/>
        <v>0.0676794368380264</v>
      </c>
      <c r="O1038" s="6">
        <f t="shared" si="225"/>
        <v>0.626695931977568</v>
      </c>
      <c r="P1038" s="6">
        <f t="shared" si="226"/>
        <v>0.0108184304018695</v>
      </c>
      <c r="Q1038" s="6">
        <f t="shared" si="227"/>
        <v>0.302668981921979</v>
      </c>
      <c r="R1038" s="6">
        <f t="shared" si="228"/>
        <v>0.271599913921345</v>
      </c>
      <c r="S1038" s="6">
        <f t="shared" si="229"/>
        <v>0.0422375303106556</v>
      </c>
      <c r="T1038" s="6">
        <f t="shared" si="230"/>
        <v>0.000898981910650988</v>
      </c>
      <c r="U1038" s="6">
        <f t="shared" si="231"/>
        <v>0.0296198393933701</v>
      </c>
      <c r="V1038" s="6">
        <f t="shared" si="232"/>
        <v>0.114114251781473</v>
      </c>
      <c r="W1038" s="12">
        <f t="shared" si="233"/>
        <v>0.138956559253786</v>
      </c>
      <c r="X1038" s="12">
        <f t="shared" si="234"/>
        <v>0.194212543692518</v>
      </c>
      <c r="Y1038" s="12">
        <f t="shared" si="235"/>
        <v>0.276395458285689</v>
      </c>
    </row>
    <row r="1039" spans="1:25">
      <c r="A1039" t="s">
        <v>53</v>
      </c>
      <c r="B1039" s="6">
        <v>2013</v>
      </c>
      <c r="C1039" s="6">
        <f t="shared" si="213"/>
        <v>0.397625107602583</v>
      </c>
      <c r="D1039" s="6">
        <f t="shared" si="214"/>
        <v>0.665853424657534</v>
      </c>
      <c r="E1039" s="6">
        <f t="shared" si="215"/>
        <v>0.226640755360481</v>
      </c>
      <c r="F1039" s="6">
        <f t="shared" si="216"/>
        <v>0.248157741693409</v>
      </c>
      <c r="G1039" s="6">
        <f t="shared" si="217"/>
        <v>0.190560396229063</v>
      </c>
      <c r="H1039" s="6">
        <f t="shared" si="218"/>
        <v>0.647122466160368</v>
      </c>
      <c r="I1039" s="6">
        <f t="shared" si="219"/>
        <v>0.584764127170171</v>
      </c>
      <c r="J1039" s="6">
        <f t="shared" si="220"/>
        <v>0.8847514655486</v>
      </c>
      <c r="K1039" s="6">
        <f t="shared" si="221"/>
        <v>0.83576363195094</v>
      </c>
      <c r="L1039" s="6">
        <f t="shared" si="222"/>
        <v>0.286609441137581</v>
      </c>
      <c r="M1039" s="6">
        <f t="shared" si="223"/>
        <v>0.617755065395204</v>
      </c>
      <c r="N1039" s="6">
        <f t="shared" si="224"/>
        <v>0.0909034099715836</v>
      </c>
      <c r="O1039" s="6">
        <f t="shared" si="225"/>
        <v>0.611158496748412</v>
      </c>
      <c r="P1039" s="6">
        <f t="shared" si="226"/>
        <v>0.0253278024795823</v>
      </c>
      <c r="Q1039" s="6">
        <f t="shared" si="227"/>
        <v>0.320112686330479</v>
      </c>
      <c r="R1039" s="6">
        <f t="shared" si="228"/>
        <v>0.273682883857752</v>
      </c>
      <c r="S1039" s="6">
        <f t="shared" si="229"/>
        <v>0.0722507983712312</v>
      </c>
      <c r="T1039" s="6">
        <f t="shared" si="230"/>
        <v>0.00230394191639319</v>
      </c>
      <c r="U1039" s="6">
        <f t="shared" si="231"/>
        <v>0.0321441419090524</v>
      </c>
      <c r="V1039" s="6">
        <f t="shared" si="232"/>
        <v>0.119458669833729</v>
      </c>
      <c r="W1039" s="12">
        <f t="shared" si="233"/>
        <v>0.22613204599659</v>
      </c>
      <c r="X1039" s="12">
        <f t="shared" si="234"/>
        <v>0.291963350299484</v>
      </c>
      <c r="Y1039" s="12">
        <f t="shared" si="235"/>
        <v>0.480032050777115</v>
      </c>
    </row>
    <row r="1040" spans="1:25">
      <c r="A1040" t="s">
        <v>53</v>
      </c>
      <c r="B1040" s="6">
        <v>2014</v>
      </c>
      <c r="C1040" s="6">
        <f t="shared" si="213"/>
        <v>0.384006253158578</v>
      </c>
      <c r="D1040" s="6">
        <f t="shared" si="214"/>
        <v>0.65306803652968</v>
      </c>
      <c r="E1040" s="6">
        <f t="shared" si="215"/>
        <v>0.228731193046638</v>
      </c>
      <c r="F1040" s="6">
        <f t="shared" si="216"/>
        <v>0.26207351997315</v>
      </c>
      <c r="G1040" s="6">
        <f t="shared" si="217"/>
        <v>0.19216776460983</v>
      </c>
      <c r="H1040" s="6">
        <f t="shared" si="218"/>
        <v>0.642940614774765</v>
      </c>
      <c r="I1040" s="6">
        <f t="shared" si="219"/>
        <v>0.56668242375406</v>
      </c>
      <c r="J1040" s="6">
        <f t="shared" si="220"/>
        <v>0.87642977874779</v>
      </c>
      <c r="K1040" s="6">
        <f t="shared" si="221"/>
        <v>0.713041148614252</v>
      </c>
      <c r="L1040" s="6">
        <f t="shared" si="222"/>
        <v>0.302261455531242</v>
      </c>
      <c r="M1040" s="6">
        <f t="shared" si="223"/>
        <v>0.586138917421357</v>
      </c>
      <c r="N1040" s="6">
        <f t="shared" si="224"/>
        <v>0.113899591108218</v>
      </c>
      <c r="O1040" s="6">
        <f t="shared" si="225"/>
        <v>0.578694415849647</v>
      </c>
      <c r="P1040" s="6">
        <f t="shared" si="226"/>
        <v>0.0471818151443919</v>
      </c>
      <c r="Q1040" s="6">
        <f t="shared" si="227"/>
        <v>0.350877037741833</v>
      </c>
      <c r="R1040" s="6">
        <f t="shared" si="228"/>
        <v>0.28794777763995</v>
      </c>
      <c r="S1040" s="6">
        <f t="shared" si="229"/>
        <v>0.0760939607448415</v>
      </c>
      <c r="T1040" s="6">
        <f t="shared" si="230"/>
        <v>0.0234468431863069</v>
      </c>
      <c r="U1040" s="6">
        <f t="shared" si="231"/>
        <v>0.0360456990937724</v>
      </c>
      <c r="V1040" s="6">
        <f t="shared" si="232"/>
        <v>0.124209263657957</v>
      </c>
      <c r="W1040" s="12">
        <f t="shared" si="233"/>
        <v>0.327987454210652</v>
      </c>
      <c r="X1040" s="12">
        <f t="shared" si="234"/>
        <v>0.264459773775478</v>
      </c>
      <c r="Y1040" s="12">
        <f t="shared" si="235"/>
        <v>0.522306299966504</v>
      </c>
    </row>
    <row r="1041" spans="1:25">
      <c r="A1041" t="s">
        <v>53</v>
      </c>
      <c r="B1041" s="6">
        <v>2015</v>
      </c>
      <c r="C1041" s="6">
        <f t="shared" si="213"/>
        <v>0.3974636950627</v>
      </c>
      <c r="D1041" s="6">
        <f t="shared" si="214"/>
        <v>0.58320502283105</v>
      </c>
      <c r="E1041" s="6">
        <f t="shared" si="215"/>
        <v>0.231612937098383</v>
      </c>
      <c r="F1041" s="6">
        <f t="shared" si="216"/>
        <v>0.279849303306044</v>
      </c>
      <c r="G1041" s="6">
        <f t="shared" si="217"/>
        <v>0.179257789996045</v>
      </c>
      <c r="H1041" s="6">
        <f t="shared" si="218"/>
        <v>0.641281000478066</v>
      </c>
      <c r="I1041" s="6">
        <f t="shared" si="219"/>
        <v>0.548875425487754</v>
      </c>
      <c r="J1041" s="6">
        <f t="shared" si="220"/>
        <v>0.869445050064136</v>
      </c>
      <c r="K1041" s="6">
        <f t="shared" si="221"/>
        <v>0.870972648489943</v>
      </c>
      <c r="L1041" s="6">
        <f t="shared" si="222"/>
        <v>0.322534811665173</v>
      </c>
      <c r="M1041" s="6">
        <f t="shared" si="223"/>
        <v>0.5810821608264</v>
      </c>
      <c r="N1041" s="6">
        <f t="shared" si="224"/>
        <v>0.13413708583575</v>
      </c>
      <c r="O1041" s="6">
        <f t="shared" si="225"/>
        <v>0.595373539963342</v>
      </c>
      <c r="P1041" s="6">
        <f t="shared" si="226"/>
        <v>0.0606898250532313</v>
      </c>
      <c r="Q1041" s="6">
        <f t="shared" si="227"/>
        <v>0.35753736124326</v>
      </c>
      <c r="R1041" s="6">
        <f t="shared" si="228"/>
        <v>0.36610748363265</v>
      </c>
      <c r="S1041" s="6">
        <f t="shared" si="229"/>
        <v>0.0862966418081164</v>
      </c>
      <c r="T1041" s="6">
        <f t="shared" si="230"/>
        <v>0.0117058184742643</v>
      </c>
      <c r="U1041" s="6">
        <f t="shared" si="231"/>
        <v>0.0398824794669965</v>
      </c>
      <c r="V1041" s="6">
        <f t="shared" si="232"/>
        <v>0.129553681710214</v>
      </c>
      <c r="W1041" s="12">
        <f t="shared" si="233"/>
        <v>0.375428138847971</v>
      </c>
      <c r="X1041" s="12">
        <f t="shared" si="234"/>
        <v>0.291209283987859</v>
      </c>
      <c r="Y1041" s="12">
        <f t="shared" si="235"/>
        <v>0.851039725618667</v>
      </c>
    </row>
    <row r="1042" spans="1:25">
      <c r="A1042" t="s">
        <v>53</v>
      </c>
      <c r="B1042" s="6">
        <v>2016</v>
      </c>
      <c r="C1042" s="6">
        <f t="shared" si="213"/>
        <v>0.398160345275548</v>
      </c>
      <c r="D1042" s="6">
        <f t="shared" si="214"/>
        <v>0.542109132420091</v>
      </c>
      <c r="E1042" s="6">
        <f t="shared" si="215"/>
        <v>0.235796757094742</v>
      </c>
      <c r="F1042" s="6">
        <f t="shared" si="216"/>
        <v>0.259039735501412</v>
      </c>
      <c r="G1042" s="6">
        <f t="shared" si="217"/>
        <v>0.177446311344704</v>
      </c>
      <c r="H1042" s="6">
        <f t="shared" si="218"/>
        <v>0.638070548365796</v>
      </c>
      <c r="I1042" s="6">
        <f t="shared" si="219"/>
        <v>0.483080489829805</v>
      </c>
      <c r="J1042" s="6">
        <f t="shared" si="220"/>
        <v>0.862524137997052</v>
      </c>
      <c r="K1042" s="6">
        <f t="shared" si="221"/>
        <v>0.928912435625747</v>
      </c>
      <c r="L1042" s="6">
        <f t="shared" si="222"/>
        <v>0.354585116316441</v>
      </c>
      <c r="M1042" s="6">
        <f t="shared" si="223"/>
        <v>0.581106926483744</v>
      </c>
      <c r="N1042" s="6">
        <f t="shared" si="224"/>
        <v>0.157203380650995</v>
      </c>
      <c r="O1042" s="6">
        <f t="shared" si="225"/>
        <v>0.584110677662932</v>
      </c>
      <c r="P1042" s="6">
        <f t="shared" si="226"/>
        <v>0.0858069142426717</v>
      </c>
      <c r="Q1042" s="6">
        <f t="shared" si="227"/>
        <v>0.368320742150333</v>
      </c>
      <c r="R1042" s="6">
        <f t="shared" si="228"/>
        <v>0.421981456462399</v>
      </c>
      <c r="S1042" s="6">
        <f t="shared" si="229"/>
        <v>0.069505682390081</v>
      </c>
      <c r="T1042" s="6">
        <f t="shared" si="230"/>
        <v>0.0193613199812404</v>
      </c>
      <c r="U1042" s="6">
        <f t="shared" si="231"/>
        <v>0.0455928045419507</v>
      </c>
      <c r="V1042" s="6">
        <f t="shared" si="232"/>
        <v>0.131335154394299</v>
      </c>
      <c r="W1042" s="12">
        <f t="shared" si="233"/>
        <v>0.412417032975101</v>
      </c>
      <c r="X1042" s="12">
        <f t="shared" si="234"/>
        <v>0.387941434350404</v>
      </c>
      <c r="Y1042" s="12">
        <f t="shared" si="235"/>
        <v>0.751333720905054</v>
      </c>
    </row>
    <row r="1043" spans="1:25">
      <c r="A1043" t="s">
        <v>53</v>
      </c>
      <c r="B1043" s="19">
        <v>2017</v>
      </c>
      <c r="C1043" s="6">
        <f t="shared" si="213"/>
        <v>0.386630915696343</v>
      </c>
      <c r="D1043" s="6">
        <f t="shared" si="214"/>
        <v>0.497816894977169</v>
      </c>
      <c r="E1043" s="6">
        <f t="shared" si="215"/>
        <v>0.239446863983061</v>
      </c>
      <c r="F1043" s="6">
        <f t="shared" si="216"/>
        <v>0.268924689551665</v>
      </c>
      <c r="G1043" s="6">
        <f t="shared" si="217"/>
        <v>0.171259218767939</v>
      </c>
      <c r="H1043" s="6">
        <f t="shared" si="218"/>
        <v>0.635696438423028</v>
      </c>
      <c r="I1043" s="6">
        <f t="shared" si="219"/>
        <v>0.56365456254731</v>
      </c>
      <c r="J1043" s="6">
        <f t="shared" si="220"/>
        <v>0.864923642780107</v>
      </c>
      <c r="K1043" s="6">
        <f t="shared" si="221"/>
        <v>0.953774215965999</v>
      </c>
      <c r="L1043" s="6">
        <f t="shared" si="222"/>
        <v>0.363311194801316</v>
      </c>
      <c r="M1043" s="6">
        <f t="shared" si="223"/>
        <v>0.59153929688187</v>
      </c>
      <c r="N1043" s="6">
        <f t="shared" si="224"/>
        <v>0.182157791118582</v>
      </c>
      <c r="O1043" s="6">
        <f t="shared" si="225"/>
        <v>0.552486902049618</v>
      </c>
      <c r="P1043" s="6">
        <f t="shared" si="226"/>
        <v>0.121872757017938</v>
      </c>
      <c r="Q1043" s="6">
        <f t="shared" si="227"/>
        <v>0.398450777037742</v>
      </c>
      <c r="R1043" s="6">
        <f t="shared" si="228"/>
        <v>0.475971163240682</v>
      </c>
      <c r="S1043" s="6">
        <f t="shared" si="229"/>
        <v>0.0855646108798097</v>
      </c>
      <c r="T1043" s="6">
        <f t="shared" si="230"/>
        <v>0.0214524394380116</v>
      </c>
      <c r="U1043" s="6">
        <f t="shared" si="231"/>
        <v>0.049659492767669</v>
      </c>
      <c r="V1043" s="6">
        <f t="shared" si="232"/>
        <v>0.131928978622328</v>
      </c>
      <c r="W1043" s="12">
        <f t="shared" si="233"/>
        <v>0.496836944444711</v>
      </c>
      <c r="X1043" s="12">
        <f t="shared" si="234"/>
        <v>0.541352619694836</v>
      </c>
      <c r="Y1043" s="12">
        <f t="shared" si="235"/>
        <v>0.679520397152076</v>
      </c>
    </row>
    <row r="1044" spans="1:25">
      <c r="A1044" t="s">
        <v>53</v>
      </c>
      <c r="B1044" s="6">
        <v>2018</v>
      </c>
      <c r="C1044" s="6">
        <f t="shared" si="213"/>
        <v>0.386795154270108</v>
      </c>
      <c r="D1044" s="6">
        <f t="shared" si="214"/>
        <v>0.458547488584475</v>
      </c>
      <c r="E1044" s="6">
        <f t="shared" si="215"/>
        <v>0.24512339365774</v>
      </c>
      <c r="F1044" s="6">
        <f t="shared" si="216"/>
        <v>0.275900302434941</v>
      </c>
      <c r="G1044" s="6">
        <f t="shared" si="217"/>
        <v>0.171552627281889</v>
      </c>
      <c r="H1044" s="6">
        <f t="shared" si="218"/>
        <v>0.64804270956919</v>
      </c>
      <c r="I1044" s="6">
        <f t="shared" si="219"/>
        <v>0.580631340805314</v>
      </c>
      <c r="J1044" s="6">
        <f t="shared" si="220"/>
        <v>0.866512676532716</v>
      </c>
      <c r="K1044" s="6">
        <f t="shared" si="221"/>
        <v>0.964666043543633</v>
      </c>
      <c r="L1044" s="6">
        <f t="shared" si="222"/>
        <v>0.380425649748576</v>
      </c>
      <c r="M1044" s="6">
        <f t="shared" si="223"/>
        <v>0.564408391633888</v>
      </c>
      <c r="N1044" s="6">
        <f t="shared" si="224"/>
        <v>0.210814748724642</v>
      </c>
      <c r="O1044" s="6">
        <f t="shared" si="225"/>
        <v>0.537289009342988</v>
      </c>
      <c r="P1044" s="6">
        <f t="shared" si="226"/>
        <v>0.16491057153759</v>
      </c>
      <c r="Q1044" s="6">
        <f t="shared" si="227"/>
        <v>0.407648366634951</v>
      </c>
      <c r="R1044" s="6">
        <f t="shared" si="228"/>
        <v>0.483115380817301</v>
      </c>
      <c r="S1044" s="6">
        <f t="shared" si="229"/>
        <v>0.0975058653978131</v>
      </c>
      <c r="T1044" s="6">
        <f t="shared" si="230"/>
        <v>0.0299050096645446</v>
      </c>
      <c r="U1044" s="6">
        <f t="shared" si="231"/>
        <v>0.0520103429134916</v>
      </c>
      <c r="V1044" s="6">
        <f t="shared" si="232"/>
        <v>0.133116627078385</v>
      </c>
      <c r="W1044" s="12">
        <f t="shared" si="233"/>
        <v>0.577924432396289</v>
      </c>
      <c r="X1044" s="12">
        <f t="shared" si="234"/>
        <v>0.527418929491691</v>
      </c>
      <c r="Y1044" s="12">
        <f t="shared" si="235"/>
        <v>0.797746575353557</v>
      </c>
    </row>
    <row r="1045" spans="1:25">
      <c r="A1045" t="s">
        <v>53</v>
      </c>
      <c r="B1045" s="6">
        <v>2019</v>
      </c>
      <c r="C1045" s="6">
        <f t="shared" si="213"/>
        <v>0.387901185065582</v>
      </c>
      <c r="D1045" s="6">
        <f t="shared" si="214"/>
        <v>0.425214155251142</v>
      </c>
      <c r="E1045" s="6">
        <f t="shared" si="215"/>
        <v>0.246074415204566</v>
      </c>
      <c r="F1045" s="6">
        <f t="shared" si="216"/>
        <v>0.282629072595699</v>
      </c>
      <c r="G1045" s="6">
        <f t="shared" si="217"/>
        <v>0.16634781538226</v>
      </c>
      <c r="H1045" s="6">
        <f t="shared" si="218"/>
        <v>0.652273608747963</v>
      </c>
      <c r="I1045" s="6">
        <f t="shared" si="219"/>
        <v>0.590215498254096</v>
      </c>
      <c r="J1045" s="6">
        <f t="shared" si="220"/>
        <v>0.865293779156217</v>
      </c>
      <c r="K1045" s="6">
        <f t="shared" si="221"/>
        <v>0.941509070998141</v>
      </c>
      <c r="L1045" s="6">
        <f t="shared" si="222"/>
        <v>0.428353965188035</v>
      </c>
      <c r="M1045" s="6">
        <f t="shared" si="223"/>
        <v>0.607472080194338</v>
      </c>
      <c r="N1045" s="6">
        <f t="shared" si="224"/>
        <v>0.242872757643513</v>
      </c>
      <c r="O1045" s="6">
        <f t="shared" si="225"/>
        <v>0.536721168592646</v>
      </c>
      <c r="P1045" s="6">
        <f t="shared" si="226"/>
        <v>0.188149488840693</v>
      </c>
      <c r="Q1045" s="6">
        <f t="shared" si="227"/>
        <v>0.49486688867745</v>
      </c>
      <c r="R1045" s="6">
        <f t="shared" si="228"/>
        <v>0.549786309207794</v>
      </c>
      <c r="S1045" s="6">
        <f t="shared" si="229"/>
        <v>0.119878560644187</v>
      </c>
      <c r="T1045" s="6">
        <f t="shared" si="230"/>
        <v>0.0532160788692236</v>
      </c>
      <c r="U1045" s="6">
        <f t="shared" si="231"/>
        <v>0.0610891120145539</v>
      </c>
      <c r="V1045" s="6">
        <f t="shared" si="232"/>
        <v>0.133116627078385</v>
      </c>
      <c r="W1045" s="12">
        <f t="shared" si="233"/>
        <v>0.631414869617898</v>
      </c>
      <c r="X1045" s="12">
        <f t="shared" si="234"/>
        <v>0.567074044735007</v>
      </c>
      <c r="Y1045" s="12">
        <f t="shared" si="235"/>
        <v>0.814967432826358</v>
      </c>
    </row>
    <row r="1046" spans="1:25">
      <c r="A1046" t="s">
        <v>53</v>
      </c>
      <c r="B1046" s="6">
        <v>2020</v>
      </c>
      <c r="C1046" s="6">
        <f t="shared" si="213"/>
        <v>0.395664037253414</v>
      </c>
      <c r="D1046" s="6">
        <f t="shared" si="214"/>
        <v>0.386401369863014</v>
      </c>
      <c r="E1046" s="6">
        <f t="shared" si="215"/>
        <v>0.248826718491027</v>
      </c>
      <c r="F1046" s="6">
        <f t="shared" si="216"/>
        <v>0.287257066305655</v>
      </c>
      <c r="G1046" s="6">
        <f t="shared" si="217"/>
        <v>0.171195434308385</v>
      </c>
      <c r="H1046" s="6">
        <f t="shared" si="218"/>
        <v>0.658155549399987</v>
      </c>
      <c r="I1046" s="6">
        <f t="shared" si="219"/>
        <v>0.603144953971626</v>
      </c>
      <c r="J1046" s="6">
        <f t="shared" si="220"/>
        <v>0.861672186165834</v>
      </c>
      <c r="K1046" s="6">
        <f t="shared" si="221"/>
        <v>0.934121570554181</v>
      </c>
      <c r="L1046" s="6">
        <f t="shared" si="222"/>
        <v>0.46204821476343</v>
      </c>
      <c r="M1046" s="6">
        <f t="shared" si="223"/>
        <v>0.61119599266168</v>
      </c>
      <c r="N1046" s="6">
        <f t="shared" si="224"/>
        <v>0.272301790232204</v>
      </c>
      <c r="O1046" s="6">
        <f t="shared" si="225"/>
        <v>0.543113212991223</v>
      </c>
      <c r="P1046" s="6">
        <f t="shared" si="226"/>
        <v>0.246719784860353</v>
      </c>
      <c r="Q1046" s="6">
        <f t="shared" si="227"/>
        <v>0.460613796384396</v>
      </c>
      <c r="R1046" s="6">
        <f t="shared" si="228"/>
        <v>0.665413946381607</v>
      </c>
      <c r="S1046" s="6">
        <f t="shared" si="229"/>
        <v>0.168878880907718</v>
      </c>
      <c r="T1046" s="6">
        <f t="shared" si="230"/>
        <v>0.00120156502960241</v>
      </c>
      <c r="U1046" s="6">
        <f t="shared" si="231"/>
        <v>0.0684783025585346</v>
      </c>
      <c r="V1046" s="6">
        <f t="shared" si="232"/>
        <v>0.133116627078385</v>
      </c>
      <c r="W1046" s="12">
        <f t="shared" si="233"/>
        <v>0.667422918535285</v>
      </c>
      <c r="X1046" s="12">
        <f t="shared" si="234"/>
        <v>0.608277275580069</v>
      </c>
      <c r="Y1046" s="12">
        <f t="shared" si="235"/>
        <v>0.815811365323355</v>
      </c>
    </row>
    <row r="1047" spans="1:25">
      <c r="A1047" t="s">
        <v>53</v>
      </c>
      <c r="B1047" s="32">
        <v>2021</v>
      </c>
      <c r="C1047" s="6">
        <f t="shared" ref="C1047:C1110" si="236">C656+0.0001</f>
        <v>0.400277601403761</v>
      </c>
      <c r="D1047" s="6">
        <f t="shared" ref="D1047:D1110" si="237">D656+0.0001</f>
        <v>0.375442465753425</v>
      </c>
      <c r="E1047" s="6">
        <f t="shared" ref="E1047:E1110" si="238">E656+0.0001</f>
        <v>0.248822117515958</v>
      </c>
      <c r="F1047" s="6">
        <f t="shared" ref="F1047:F1110" si="239">F656+0.0001</f>
        <v>0.286121740547023</v>
      </c>
      <c r="G1047" s="6">
        <f t="shared" ref="G1047:G1110" si="240">G656+0.0001</f>
        <v>0.173300321473676</v>
      </c>
      <c r="H1047" s="6">
        <f t="shared" ref="H1047:H1110" si="241">H656+0.0001</f>
        <v>0.652473666123481</v>
      </c>
      <c r="I1047" s="6">
        <f t="shared" ref="I1047:I1110" si="242">I656+0.0001</f>
        <v>0.614090428051669</v>
      </c>
      <c r="J1047" s="6">
        <f t="shared" ref="J1047:J1110" si="243">J656+0.0001</f>
        <v>0.872227454546615</v>
      </c>
      <c r="K1047" s="6">
        <f t="shared" ref="K1047:K1110" si="244">K656+0.0001</f>
        <v>0.964192485822866</v>
      </c>
      <c r="L1047" s="6">
        <f t="shared" ref="L1047:L1110" si="245">L656+0.0001</f>
        <v>0.511727586118202</v>
      </c>
      <c r="M1047" s="6">
        <f t="shared" ref="M1047:M1110" si="246">M656+0.0001</f>
        <v>0.618204406295265</v>
      </c>
      <c r="N1047" s="6">
        <f t="shared" ref="N1047:N1110" si="247">N656+0.0001</f>
        <v>0.312290648411263</v>
      </c>
      <c r="O1047" s="6">
        <f t="shared" ref="O1047:O1110" si="248">O656+0.0001</f>
        <v>0.551228714385178</v>
      </c>
      <c r="P1047" s="6">
        <f t="shared" ref="P1047:P1110" si="249">P656+0.0001</f>
        <v>0.360375873794757</v>
      </c>
      <c r="Q1047" s="6">
        <f t="shared" ref="Q1047:Q1110" si="250">Q656+0.0001</f>
        <v>0.575742245480495</v>
      </c>
      <c r="R1047" s="6">
        <f t="shared" ref="R1047:R1110" si="251">R656+0.0001</f>
        <v>0.557582402061892</v>
      </c>
      <c r="S1047" s="6">
        <f t="shared" ref="S1047:S1110" si="252">S656+0.0001</f>
        <v>0.169610911836025</v>
      </c>
      <c r="T1047" s="6">
        <f t="shared" ref="T1047:T1110" si="253">T656+0.0001</f>
        <v>0.0205663367159918</v>
      </c>
      <c r="U1047" s="6">
        <f t="shared" ref="U1047:U1110" si="254">U656+0.0001</f>
        <v>0.116081660688099</v>
      </c>
      <c r="V1047" s="6">
        <f t="shared" ref="V1047:V1110" si="255">V656+0.0001</f>
        <v>0.132522802850356</v>
      </c>
      <c r="W1047" s="12">
        <f t="shared" ref="W1047:W1110" si="256">W656+0.0001</f>
        <v>0.733774074934756</v>
      </c>
      <c r="X1047" s="12">
        <f t="shared" ref="X1047:X1110" si="257">X656+0.0001</f>
        <v>0.68486974025416</v>
      </c>
      <c r="Y1047" s="12">
        <f t="shared" ref="Y1047:Y1110" si="258">Y656+0.0001</f>
        <v>0.839902683540207</v>
      </c>
    </row>
    <row r="1048" spans="1:25">
      <c r="A1048" t="s">
        <v>53</v>
      </c>
      <c r="B1048" s="32">
        <v>2022</v>
      </c>
      <c r="C1048" s="6">
        <f t="shared" si="236"/>
        <v>0.406447230590908</v>
      </c>
      <c r="D1048" s="6">
        <f t="shared" si="237"/>
        <v>0.382291780821918</v>
      </c>
      <c r="E1048" s="6">
        <f t="shared" si="238"/>
        <v>0.22096382693463</v>
      </c>
      <c r="F1048" s="6">
        <f t="shared" si="239"/>
        <v>0.281514829870918</v>
      </c>
      <c r="G1048" s="6">
        <f t="shared" si="240"/>
        <v>0.174142276339793</v>
      </c>
      <c r="H1048" s="6">
        <f t="shared" si="241"/>
        <v>0.65625196098024</v>
      </c>
      <c r="I1048" s="6">
        <f t="shared" si="242"/>
        <v>0.627721908040925</v>
      </c>
      <c r="J1048" s="6">
        <f t="shared" si="243"/>
        <v>0.87032571937281</v>
      </c>
      <c r="K1048" s="6">
        <f t="shared" si="244"/>
        <v>0.911154021096997</v>
      </c>
      <c r="L1048" s="6">
        <f t="shared" si="245"/>
        <v>0.545394121463079</v>
      </c>
      <c r="M1048" s="6">
        <f t="shared" si="246"/>
        <v>0.618365975659454</v>
      </c>
      <c r="N1048" s="6">
        <f t="shared" si="247"/>
        <v>0.339926732510615</v>
      </c>
      <c r="O1048" s="6">
        <f t="shared" si="248"/>
        <v>0.646938700393791</v>
      </c>
      <c r="P1048" s="6">
        <f t="shared" si="249"/>
        <v>0.466543987971792</v>
      </c>
      <c r="Q1048" s="6">
        <f t="shared" si="250"/>
        <v>0.585574151601649</v>
      </c>
      <c r="R1048" s="6">
        <f t="shared" si="251"/>
        <v>0.542327814327779</v>
      </c>
      <c r="S1048" s="6">
        <f t="shared" si="252"/>
        <v>0.160003005901999</v>
      </c>
      <c r="T1048" s="6">
        <f t="shared" si="253"/>
        <v>0.0168611092838127</v>
      </c>
      <c r="U1048" s="6">
        <f t="shared" si="254"/>
        <v>0.103704052736297</v>
      </c>
      <c r="V1048" s="6">
        <f t="shared" si="255"/>
        <v>0.132522802850356</v>
      </c>
      <c r="W1048" s="12">
        <f t="shared" si="256"/>
        <v>0.778923174821274</v>
      </c>
      <c r="X1048" s="12">
        <f t="shared" si="257"/>
        <v>0.62857434521837</v>
      </c>
      <c r="Y1048" s="12">
        <f t="shared" si="258"/>
        <v>0.892261544350459</v>
      </c>
    </row>
    <row r="1049" spans="1:25">
      <c r="A1049" t="s">
        <v>53</v>
      </c>
      <c r="B1049" s="6">
        <v>2023</v>
      </c>
      <c r="C1049" s="6">
        <f t="shared" si="236"/>
        <v>0.411767808524436</v>
      </c>
      <c r="D1049" s="6">
        <f t="shared" si="237"/>
        <v>0.369506392694064</v>
      </c>
      <c r="E1049" s="6">
        <f t="shared" si="238"/>
        <v>0.243392966934172</v>
      </c>
      <c r="F1049" s="6">
        <f t="shared" si="239"/>
        <v>0.283450767966031</v>
      </c>
      <c r="G1049" s="6">
        <f t="shared" si="240"/>
        <v>0.174435684853742</v>
      </c>
      <c r="H1049" s="6">
        <f t="shared" si="241"/>
        <v>0.658547040733863</v>
      </c>
      <c r="I1049" s="6">
        <f t="shared" si="242"/>
        <v>0.639931025810075</v>
      </c>
      <c r="J1049" s="6">
        <f t="shared" si="243"/>
        <v>0.876707381029873</v>
      </c>
      <c r="K1049" s="6">
        <f t="shared" si="244"/>
        <v>0.948138879088875</v>
      </c>
      <c r="L1049" s="6">
        <f t="shared" si="245"/>
        <v>0.569032200854019</v>
      </c>
      <c r="M1049" s="6">
        <f t="shared" si="246"/>
        <v>0.625745067597826</v>
      </c>
      <c r="N1049" s="6">
        <f t="shared" si="247"/>
        <v>0.371528571428571</v>
      </c>
      <c r="O1049" s="6">
        <f t="shared" si="248"/>
        <v>0.586719195233006</v>
      </c>
      <c r="P1049" s="6">
        <f t="shared" si="249"/>
        <v>0.592558447918294</v>
      </c>
      <c r="Q1049" s="6">
        <f t="shared" si="250"/>
        <v>0.453636314620996</v>
      </c>
      <c r="R1049" s="6">
        <f t="shared" si="251"/>
        <v>0.000144360035387242</v>
      </c>
      <c r="S1049" s="6">
        <f t="shared" si="252"/>
        <v>0.0534010019673331</v>
      </c>
      <c r="T1049" s="6">
        <f t="shared" si="253"/>
        <v>0.0464263449426434</v>
      </c>
      <c r="U1049" s="6">
        <f t="shared" si="254"/>
        <v>0.132906963606892</v>
      </c>
      <c r="V1049" s="6">
        <f t="shared" si="255"/>
        <v>0.132522802850356</v>
      </c>
      <c r="W1049" s="12">
        <f t="shared" si="256"/>
        <v>0.79482799626771</v>
      </c>
      <c r="X1049" s="12">
        <f t="shared" si="257"/>
        <v>0.660550850448383</v>
      </c>
      <c r="Y1049" s="12">
        <f t="shared" si="258"/>
        <v>0.88106041947672</v>
      </c>
    </row>
    <row r="1050" spans="1:25">
      <c r="A1050" t="s">
        <v>54</v>
      </c>
      <c r="B1050" s="6">
        <v>2011</v>
      </c>
      <c r="C1050" s="6">
        <f t="shared" si="236"/>
        <v>0.0493780128578613</v>
      </c>
      <c r="D1050" s="6">
        <f t="shared" si="237"/>
        <v>0.0950360730593607</v>
      </c>
      <c r="E1050" s="6">
        <f t="shared" si="238"/>
        <v>0.0213054339969422</v>
      </c>
      <c r="F1050" s="6">
        <f t="shared" si="239"/>
        <v>0.0265242159129048</v>
      </c>
      <c r="G1050" s="6">
        <f t="shared" si="240"/>
        <v>0.0204089719220809</v>
      </c>
      <c r="H1050" s="6">
        <f t="shared" si="241"/>
        <v>0.939400373733503</v>
      </c>
      <c r="I1050" s="6">
        <f t="shared" si="242"/>
        <v>0.720181556906698</v>
      </c>
      <c r="J1050" s="6">
        <f t="shared" si="243"/>
        <v>0.955243300212509</v>
      </c>
      <c r="K1050" s="6">
        <f t="shared" si="244"/>
        <v>0.877862913327098</v>
      </c>
      <c r="L1050" s="6">
        <f t="shared" si="245"/>
        <v>0.0628207793734424</v>
      </c>
      <c r="M1050" s="6">
        <f t="shared" si="246"/>
        <v>1.0001</v>
      </c>
      <c r="N1050" s="6">
        <f t="shared" si="247"/>
        <v>0.0652769568586928</v>
      </c>
      <c r="O1050" s="6">
        <f t="shared" si="248"/>
        <v>0.514936034876897</v>
      </c>
      <c r="P1050" s="6">
        <f t="shared" si="249"/>
        <v>0.00757314708458298</v>
      </c>
      <c r="Q1050" s="6">
        <f t="shared" si="250"/>
        <v>0.0397447827465906</v>
      </c>
      <c r="R1050" s="6">
        <f t="shared" si="251"/>
        <v>0.0777992551668371</v>
      </c>
      <c r="S1050" s="6">
        <f t="shared" si="252"/>
        <v>0.00664252642174132</v>
      </c>
      <c r="T1050" s="6">
        <f t="shared" si="253"/>
        <v>0.00136327205812703</v>
      </c>
      <c r="U1050" s="6">
        <f t="shared" si="254"/>
        <v>0.00159604537565817</v>
      </c>
      <c r="V1050" s="6">
        <f t="shared" si="255"/>
        <v>0.113520427553444</v>
      </c>
      <c r="W1050" s="12">
        <f t="shared" si="256"/>
        <v>0.0625219534701564</v>
      </c>
      <c r="X1050" s="12">
        <f t="shared" si="257"/>
        <v>0.101263948859584</v>
      </c>
      <c r="Y1050" s="12">
        <f t="shared" si="258"/>
        <v>0.136575083698607</v>
      </c>
    </row>
    <row r="1051" spans="1:25">
      <c r="A1051" t="s">
        <v>54</v>
      </c>
      <c r="B1051" s="6">
        <v>2012</v>
      </c>
      <c r="C1051" s="6">
        <f t="shared" si="236"/>
        <v>0.0504488825341021</v>
      </c>
      <c r="D1051" s="6">
        <f t="shared" si="237"/>
        <v>0.0905794520547945</v>
      </c>
      <c r="E1051" s="6">
        <f t="shared" si="238"/>
        <v>0.0227225343182896</v>
      </c>
      <c r="F1051" s="6">
        <f t="shared" si="239"/>
        <v>0.0291888110384982</v>
      </c>
      <c r="G1051" s="6">
        <f t="shared" si="240"/>
        <v>0.0191460396229063</v>
      </c>
      <c r="H1051" s="6">
        <f t="shared" si="241"/>
        <v>0.942492211698393</v>
      </c>
      <c r="I1051" s="6">
        <f t="shared" si="242"/>
        <v>0.764238158376676</v>
      </c>
      <c r="J1051" s="6">
        <f t="shared" si="243"/>
        <v>0.948839302739647</v>
      </c>
      <c r="K1051" s="6">
        <f t="shared" si="244"/>
        <v>0.985857751547942</v>
      </c>
      <c r="L1051" s="6">
        <f t="shared" si="245"/>
        <v>0.069307770126743</v>
      </c>
      <c r="M1051" s="6">
        <f t="shared" si="246"/>
        <v>0.953261856749341</v>
      </c>
      <c r="N1051" s="6">
        <f t="shared" si="247"/>
        <v>0.0914975716869026</v>
      </c>
      <c r="O1051" s="6">
        <f t="shared" si="248"/>
        <v>0.503259879739289</v>
      </c>
      <c r="P1051" s="6">
        <f t="shared" si="249"/>
        <v>0.0141220358987843</v>
      </c>
      <c r="Q1051" s="6">
        <f t="shared" si="250"/>
        <v>0.0340359340310815</v>
      </c>
      <c r="R1051" s="6">
        <f t="shared" si="251"/>
        <v>0.0910368623702407</v>
      </c>
      <c r="S1051" s="6">
        <f t="shared" si="252"/>
        <v>0.00970790593402571</v>
      </c>
      <c r="T1051" s="6">
        <f t="shared" si="253"/>
        <v>0.00247850163484159</v>
      </c>
      <c r="U1051" s="6">
        <f t="shared" si="254"/>
        <v>0.00235059557295339</v>
      </c>
      <c r="V1051" s="6">
        <f t="shared" si="255"/>
        <v>0.122427790973872</v>
      </c>
      <c r="W1051" s="12">
        <f t="shared" si="256"/>
        <v>0.167024913503815</v>
      </c>
      <c r="X1051" s="12">
        <f t="shared" si="257"/>
        <v>0.226240518086274</v>
      </c>
      <c r="Y1051" s="12">
        <f t="shared" si="258"/>
        <v>0.299258497287813</v>
      </c>
    </row>
    <row r="1052" spans="1:25">
      <c r="A1052" t="s">
        <v>54</v>
      </c>
      <c r="B1052" s="6">
        <v>2013</v>
      </c>
      <c r="C1052" s="6">
        <f t="shared" si="236"/>
        <v>0.0500265547729923</v>
      </c>
      <c r="D1052" s="6">
        <f t="shared" si="237"/>
        <v>0.0820223744292237</v>
      </c>
      <c r="E1052" s="6">
        <f t="shared" si="238"/>
        <v>0.0233632507698582</v>
      </c>
      <c r="F1052" s="6">
        <f t="shared" si="239"/>
        <v>0.0308812399832567</v>
      </c>
      <c r="G1052" s="6">
        <f t="shared" si="240"/>
        <v>0.0207789217874957</v>
      </c>
      <c r="H1052" s="6">
        <f t="shared" si="241"/>
        <v>0.939625234676404</v>
      </c>
      <c r="I1052" s="6">
        <f t="shared" si="242"/>
        <v>0.740790547701023</v>
      </c>
      <c r="J1052" s="6">
        <f t="shared" si="243"/>
        <v>0.942652281763125</v>
      </c>
      <c r="K1052" s="6">
        <f t="shared" si="244"/>
        <v>0.961185394295997</v>
      </c>
      <c r="L1052" s="6">
        <f t="shared" si="245"/>
        <v>0.0744120775432317</v>
      </c>
      <c r="M1052" s="6">
        <f t="shared" si="246"/>
        <v>0.910404232602845</v>
      </c>
      <c r="N1052" s="6">
        <f t="shared" si="247"/>
        <v>0.116969026091449</v>
      </c>
      <c r="O1052" s="6">
        <f t="shared" si="248"/>
        <v>0.487689601396612</v>
      </c>
      <c r="P1052" s="6">
        <f t="shared" si="249"/>
        <v>0.0275657925588807</v>
      </c>
      <c r="Q1052" s="6">
        <f t="shared" si="250"/>
        <v>0.0159579130986362</v>
      </c>
      <c r="R1052" s="6">
        <f t="shared" si="251"/>
        <v>0.102371296858561</v>
      </c>
      <c r="S1052" s="6">
        <f t="shared" si="252"/>
        <v>0.0142830992359427</v>
      </c>
      <c r="T1052" s="6">
        <f t="shared" si="253"/>
        <v>0.0019614614659593</v>
      </c>
      <c r="U1052" s="6">
        <f t="shared" si="254"/>
        <v>0.00287000594451816</v>
      </c>
      <c r="V1052" s="6">
        <f t="shared" si="255"/>
        <v>0.128959857482185</v>
      </c>
      <c r="W1052" s="12">
        <f t="shared" si="256"/>
        <v>0.257945717454829</v>
      </c>
      <c r="X1052" s="12">
        <f t="shared" si="257"/>
        <v>0.330718389946947</v>
      </c>
      <c r="Y1052" s="12">
        <f t="shared" si="258"/>
        <v>0.519600236636336</v>
      </c>
    </row>
    <row r="1053" spans="1:25">
      <c r="A1053" t="s">
        <v>54</v>
      </c>
      <c r="B1053" s="6">
        <v>2014</v>
      </c>
      <c r="C1053" s="6">
        <f t="shared" si="236"/>
        <v>0.0507757166386771</v>
      </c>
      <c r="D1053" s="6">
        <f t="shared" si="237"/>
        <v>0.0802780821917808</v>
      </c>
      <c r="E1053" s="6">
        <f t="shared" si="238"/>
        <v>0.0232092714708719</v>
      </c>
      <c r="F1053" s="6">
        <f t="shared" si="239"/>
        <v>0.032028380992605</v>
      </c>
      <c r="G1053" s="6">
        <f t="shared" si="240"/>
        <v>0.0202303754353289</v>
      </c>
      <c r="H1053" s="6">
        <f t="shared" si="241"/>
        <v>0.936969064788385</v>
      </c>
      <c r="I1053" s="6">
        <f t="shared" si="242"/>
        <v>0.762632659390033</v>
      </c>
      <c r="J1053" s="6">
        <f t="shared" si="243"/>
        <v>0.927441591203518</v>
      </c>
      <c r="K1053" s="6">
        <f t="shared" si="244"/>
        <v>0.926923493198527</v>
      </c>
      <c r="L1053" s="6">
        <f t="shared" si="245"/>
        <v>0.0831297990391275</v>
      </c>
      <c r="M1053" s="6">
        <f t="shared" si="246"/>
        <v>0.884091975323398</v>
      </c>
      <c r="N1053" s="6">
        <f t="shared" si="247"/>
        <v>0.145658497833481</v>
      </c>
      <c r="O1053" s="6">
        <f t="shared" si="248"/>
        <v>0.49896159359303</v>
      </c>
      <c r="P1053" s="6">
        <f t="shared" si="249"/>
        <v>0.0298433230989441</v>
      </c>
      <c r="Q1053" s="6">
        <f t="shared" si="250"/>
        <v>0.0146892800507453</v>
      </c>
      <c r="R1053" s="6">
        <f t="shared" si="251"/>
        <v>0.10771989635904</v>
      </c>
      <c r="S1053" s="6">
        <f t="shared" si="252"/>
        <v>0.0171197190831313</v>
      </c>
      <c r="T1053" s="6">
        <f t="shared" si="253"/>
        <v>0.00333742409162194</v>
      </c>
      <c r="U1053" s="6">
        <f t="shared" si="254"/>
        <v>0.00349784273286392</v>
      </c>
      <c r="V1053" s="6">
        <f t="shared" si="255"/>
        <v>0.141430166270784</v>
      </c>
      <c r="W1053" s="12">
        <f t="shared" si="256"/>
        <v>0.363933889484846</v>
      </c>
      <c r="X1053" s="12">
        <f t="shared" si="257"/>
        <v>0.29188397489826</v>
      </c>
      <c r="Y1053" s="12">
        <f t="shared" si="258"/>
        <v>0.527356197677131</v>
      </c>
    </row>
    <row r="1054" spans="1:25">
      <c r="A1054" t="s">
        <v>54</v>
      </c>
      <c r="B1054" s="6">
        <v>2015</v>
      </c>
      <c r="C1054" s="6">
        <f t="shared" si="236"/>
        <v>0.0498333986432223</v>
      </c>
      <c r="D1054" s="6">
        <f t="shared" si="237"/>
        <v>0.0777027397260274</v>
      </c>
      <c r="E1054" s="6">
        <f t="shared" si="238"/>
        <v>0.0238334704219416</v>
      </c>
      <c r="F1054" s="6">
        <f t="shared" si="239"/>
        <v>0.031596977536098</v>
      </c>
      <c r="G1054" s="6">
        <f t="shared" si="240"/>
        <v>0.0161354131319445</v>
      </c>
      <c r="H1054" s="6">
        <f t="shared" si="241"/>
        <v>0.934608024887924</v>
      </c>
      <c r="I1054" s="6">
        <f t="shared" si="242"/>
        <v>0.76324311527849</v>
      </c>
      <c r="J1054" s="6">
        <f t="shared" si="243"/>
        <v>0.913615721223492</v>
      </c>
      <c r="K1054" s="6">
        <f t="shared" si="244"/>
        <v>0.99042758355334</v>
      </c>
      <c r="L1054" s="6">
        <f t="shared" si="245"/>
        <v>0.0889615303181642</v>
      </c>
      <c r="M1054" s="6">
        <f t="shared" si="246"/>
        <v>0.882508246580686</v>
      </c>
      <c r="N1054" s="6">
        <f t="shared" si="247"/>
        <v>0.170070398240845</v>
      </c>
      <c r="O1054" s="6">
        <f t="shared" si="248"/>
        <v>0.477921191433576</v>
      </c>
      <c r="P1054" s="6">
        <f t="shared" si="249"/>
        <v>0.0336243796595962</v>
      </c>
      <c r="Q1054" s="6">
        <f t="shared" si="250"/>
        <v>0.0216667618141453</v>
      </c>
      <c r="R1054" s="6">
        <f t="shared" si="251"/>
        <v>0.120916747563829</v>
      </c>
      <c r="S1054" s="6">
        <f t="shared" si="252"/>
        <v>0.0207798737246649</v>
      </c>
      <c r="T1054" s="6">
        <f t="shared" si="253"/>
        <v>0.00329395585995838</v>
      </c>
      <c r="U1054" s="6">
        <f t="shared" si="254"/>
        <v>0.00455918587506745</v>
      </c>
      <c r="V1054" s="6">
        <f t="shared" si="255"/>
        <v>0.153900475059382</v>
      </c>
      <c r="W1054" s="12">
        <f t="shared" si="256"/>
        <v>0.409717163633474</v>
      </c>
      <c r="X1054" s="12">
        <f t="shared" si="257"/>
        <v>0.35361819319998</v>
      </c>
      <c r="Y1054" s="12">
        <f t="shared" si="258"/>
        <v>0.918478233020086</v>
      </c>
    </row>
    <row r="1055" spans="1:25">
      <c r="A1055" t="s">
        <v>54</v>
      </c>
      <c r="B1055" s="6">
        <v>2016</v>
      </c>
      <c r="C1055" s="6">
        <f t="shared" si="236"/>
        <v>0.0483864035737616</v>
      </c>
      <c r="D1055" s="6">
        <f t="shared" si="237"/>
        <v>0.0765611872146119</v>
      </c>
      <c r="E1055" s="6">
        <f t="shared" si="238"/>
        <v>0.0278142800616592</v>
      </c>
      <c r="F1055" s="6">
        <f t="shared" si="239"/>
        <v>0.0319725248038132</v>
      </c>
      <c r="G1055" s="6">
        <f t="shared" si="240"/>
        <v>0.0150638342114327</v>
      </c>
      <c r="H1055" s="6">
        <f t="shared" si="241"/>
        <v>0.935335028423941</v>
      </c>
      <c r="I1055" s="6">
        <f t="shared" si="242"/>
        <v>0.798478629160257</v>
      </c>
      <c r="J1055" s="6">
        <f t="shared" si="243"/>
        <v>0.931895991040147</v>
      </c>
      <c r="K1055" s="6">
        <f t="shared" si="244"/>
        <v>0.879591399007897</v>
      </c>
      <c r="L1055" s="6">
        <f t="shared" si="245"/>
        <v>0.100870751761235</v>
      </c>
      <c r="M1055" s="6">
        <f t="shared" si="246"/>
        <v>0.894627612010258</v>
      </c>
      <c r="N1055" s="6">
        <f t="shared" si="247"/>
        <v>0.195524046473779</v>
      </c>
      <c r="O1055" s="6">
        <f t="shared" si="248"/>
        <v>0.405474653160768</v>
      </c>
      <c r="P1055" s="6">
        <f t="shared" si="249"/>
        <v>0.0346969146578465</v>
      </c>
      <c r="Q1055" s="6">
        <f t="shared" si="250"/>
        <v>0.0508453219156359</v>
      </c>
      <c r="R1055" s="6">
        <f t="shared" si="251"/>
        <v>0.131804631670219</v>
      </c>
      <c r="S1055" s="6">
        <f t="shared" si="252"/>
        <v>0.019727579265224</v>
      </c>
      <c r="T1055" s="6">
        <f t="shared" si="253"/>
        <v>0.00439545003372863</v>
      </c>
      <c r="U1055" s="6">
        <f t="shared" si="254"/>
        <v>0.00499269222892524</v>
      </c>
      <c r="V1055" s="6">
        <f t="shared" si="255"/>
        <v>0.177653444180523</v>
      </c>
      <c r="W1055" s="12">
        <f t="shared" si="256"/>
        <v>0.448097833181134</v>
      </c>
      <c r="X1055" s="12">
        <f t="shared" si="257"/>
        <v>0.423939936469277</v>
      </c>
      <c r="Y1055" s="12">
        <f t="shared" si="258"/>
        <v>0.67183150614325</v>
      </c>
    </row>
    <row r="1056" spans="1:25">
      <c r="A1056" t="s">
        <v>54</v>
      </c>
      <c r="B1056" s="6">
        <v>2017</v>
      </c>
      <c r="C1056" s="6">
        <f t="shared" si="236"/>
        <v>0.0409060233307242</v>
      </c>
      <c r="D1056" s="6">
        <f t="shared" si="237"/>
        <v>0.0747712328767123</v>
      </c>
      <c r="E1056" s="6">
        <f t="shared" si="238"/>
        <v>0.0277069239767086</v>
      </c>
      <c r="F1056" s="6">
        <f t="shared" si="239"/>
        <v>0.0359871864877196</v>
      </c>
      <c r="G1056" s="6">
        <f t="shared" si="240"/>
        <v>0.0140432828585643</v>
      </c>
      <c r="H1056" s="6">
        <f t="shared" si="241"/>
        <v>0.934298700553346</v>
      </c>
      <c r="I1056" s="6">
        <f t="shared" si="242"/>
        <v>0.802263455668694</v>
      </c>
      <c r="J1056" s="6">
        <f t="shared" si="243"/>
        <v>0.928902991722985</v>
      </c>
      <c r="K1056" s="6">
        <f t="shared" si="244"/>
        <v>0.997625660908994</v>
      </c>
      <c r="L1056" s="6">
        <f t="shared" si="245"/>
        <v>0.102371140198635</v>
      </c>
      <c r="M1056" s="6">
        <f t="shared" si="246"/>
        <v>0.824377224973668</v>
      </c>
      <c r="N1056" s="6">
        <f t="shared" si="247"/>
        <v>0.222878536038344</v>
      </c>
      <c r="O1056" s="6">
        <f t="shared" si="248"/>
        <v>0.328220624444401</v>
      </c>
      <c r="P1056" s="6">
        <f t="shared" si="249"/>
        <v>0.0437052201316302</v>
      </c>
      <c r="Q1056" s="6">
        <f t="shared" si="250"/>
        <v>0.0232525531240089</v>
      </c>
      <c r="R1056" s="6">
        <f t="shared" si="251"/>
        <v>0.146058711135095</v>
      </c>
      <c r="S1056" s="6">
        <f t="shared" si="252"/>
        <v>0.0283746946058471</v>
      </c>
      <c r="T1056" s="6">
        <f t="shared" si="253"/>
        <v>0.00175900776689091</v>
      </c>
      <c r="U1056" s="6">
        <f t="shared" si="254"/>
        <v>0.00580434567697</v>
      </c>
      <c r="V1056" s="6">
        <f t="shared" si="255"/>
        <v>0.204375534441805</v>
      </c>
      <c r="W1056" s="12">
        <f t="shared" si="256"/>
        <v>0.541300024216383</v>
      </c>
      <c r="X1056" s="12">
        <f t="shared" si="257"/>
        <v>0.577108985164553</v>
      </c>
      <c r="Y1056" s="12">
        <f t="shared" si="258"/>
        <v>0.643067067708846</v>
      </c>
    </row>
    <row r="1057" spans="1:25">
      <c r="A1057" t="s">
        <v>54</v>
      </c>
      <c r="B1057" s="6">
        <v>2018</v>
      </c>
      <c r="C1057" s="6">
        <f t="shared" si="236"/>
        <v>0.041135852179246</v>
      </c>
      <c r="D1057" s="6">
        <f t="shared" si="237"/>
        <v>0.0718305936073059</v>
      </c>
      <c r="E1057" s="6">
        <f t="shared" si="238"/>
        <v>0.0278958706862216</v>
      </c>
      <c r="F1057" s="6">
        <f t="shared" si="239"/>
        <v>0.0356870141525977</v>
      </c>
      <c r="G1057" s="6">
        <f t="shared" si="240"/>
        <v>0.0151914031305413</v>
      </c>
      <c r="H1057" s="6">
        <f t="shared" si="241"/>
        <v>0.938500929961899</v>
      </c>
      <c r="I1057" s="6">
        <f t="shared" si="242"/>
        <v>0.864273564818206</v>
      </c>
      <c r="J1057" s="6">
        <f t="shared" si="243"/>
        <v>0.935613308955386</v>
      </c>
      <c r="K1057" s="6">
        <f t="shared" si="244"/>
        <v>0.992511237524714</v>
      </c>
      <c r="L1057" s="6">
        <f t="shared" si="245"/>
        <v>0.106181171141281</v>
      </c>
      <c r="M1057" s="6">
        <f t="shared" si="246"/>
        <v>0.790491120775259</v>
      </c>
      <c r="N1057" s="6">
        <f t="shared" si="247"/>
        <v>0.250962233349757</v>
      </c>
      <c r="O1057" s="6">
        <f t="shared" si="248"/>
        <v>0.328547561793868</v>
      </c>
      <c r="P1057" s="6">
        <f t="shared" si="249"/>
        <v>0.0810758981121407</v>
      </c>
      <c r="Q1057" s="6">
        <f t="shared" si="250"/>
        <v>0.0416477323184269</v>
      </c>
      <c r="R1057" s="6">
        <f t="shared" si="251"/>
        <v>0.167610321355495</v>
      </c>
      <c r="S1057" s="6">
        <f t="shared" si="252"/>
        <v>0.0336819188360708</v>
      </c>
      <c r="T1057" s="6">
        <f t="shared" si="253"/>
        <v>0.00732399778734686</v>
      </c>
      <c r="U1057" s="6">
        <f t="shared" si="254"/>
        <v>0.00674639982938785</v>
      </c>
      <c r="V1057" s="6">
        <f t="shared" si="255"/>
        <v>0.218033491686461</v>
      </c>
      <c r="W1057" s="12">
        <f t="shared" si="256"/>
        <v>0.62957879248533</v>
      </c>
      <c r="X1057" s="12">
        <f t="shared" si="257"/>
        <v>0.582464198584249</v>
      </c>
      <c r="Y1057" s="12">
        <f t="shared" si="258"/>
        <v>0.788398373537397</v>
      </c>
    </row>
    <row r="1058" spans="1:25">
      <c r="A1058" t="s">
        <v>54</v>
      </c>
      <c r="B1058" s="6">
        <v>2019</v>
      </c>
      <c r="C1058" s="6">
        <f t="shared" si="236"/>
        <v>0.0387236679563992</v>
      </c>
      <c r="D1058" s="6">
        <f t="shared" si="237"/>
        <v>0.0709447488584475</v>
      </c>
      <c r="E1058" s="6">
        <f t="shared" si="238"/>
        <v>0.02791810873239</v>
      </c>
      <c r="F1058" s="6">
        <f t="shared" si="239"/>
        <v>0.0368493598711822</v>
      </c>
      <c r="G1058" s="6">
        <f t="shared" si="240"/>
        <v>0.0149235084004133</v>
      </c>
      <c r="H1058" s="6">
        <f t="shared" si="241"/>
        <v>0.941460099970477</v>
      </c>
      <c r="I1058" s="6">
        <f t="shared" si="242"/>
        <v>0.875823390227822</v>
      </c>
      <c r="J1058" s="6">
        <f t="shared" si="243"/>
        <v>0.919624055673616</v>
      </c>
      <c r="K1058" s="6">
        <f t="shared" si="244"/>
        <v>0.999330468703754</v>
      </c>
      <c r="L1058" s="6">
        <f t="shared" si="245"/>
        <v>0.118673349471102</v>
      </c>
      <c r="M1058" s="6">
        <f t="shared" si="246"/>
        <v>0.777086605037213</v>
      </c>
      <c r="N1058" s="6">
        <f t="shared" si="247"/>
        <v>0.280005647948447</v>
      </c>
      <c r="O1058" s="6">
        <f t="shared" si="248"/>
        <v>0.303068305857029</v>
      </c>
      <c r="P1058" s="6">
        <f t="shared" si="249"/>
        <v>0.0945502986293299</v>
      </c>
      <c r="Q1058" s="6">
        <f t="shared" si="250"/>
        <v>0.0505281636536632</v>
      </c>
      <c r="R1058" s="6">
        <f t="shared" si="251"/>
        <v>0.185037041968832</v>
      </c>
      <c r="S1058" s="6">
        <f t="shared" si="252"/>
        <v>0.0544075444937549</v>
      </c>
      <c r="T1058" s="6">
        <f t="shared" si="253"/>
        <v>0.0124505190210369</v>
      </c>
      <c r="U1058" s="6">
        <f t="shared" si="254"/>
        <v>0.00738146172363123</v>
      </c>
      <c r="V1058" s="6">
        <f t="shared" si="255"/>
        <v>0.223377909738717</v>
      </c>
      <c r="W1058" s="12">
        <f t="shared" si="256"/>
        <v>0.683412847573004</v>
      </c>
      <c r="X1058" s="12">
        <f t="shared" si="257"/>
        <v>0.610689153784009</v>
      </c>
      <c r="Y1058" s="12">
        <f t="shared" si="258"/>
        <v>0.805536690917703</v>
      </c>
    </row>
    <row r="1059" spans="1:25">
      <c r="A1059" t="s">
        <v>54</v>
      </c>
      <c r="B1059" s="6">
        <v>2020</v>
      </c>
      <c r="C1059" s="6">
        <f t="shared" si="236"/>
        <v>0.0387650069171428</v>
      </c>
      <c r="D1059" s="6">
        <f t="shared" si="237"/>
        <v>0.0689538812785388</v>
      </c>
      <c r="E1059" s="6">
        <f t="shared" si="238"/>
        <v>0.0281604267527069</v>
      </c>
      <c r="F1059" s="6">
        <f t="shared" si="239"/>
        <v>0.0394389647071246</v>
      </c>
      <c r="G1059" s="6">
        <f t="shared" si="240"/>
        <v>0.0149872928599676</v>
      </c>
      <c r="H1059" s="6">
        <f t="shared" si="241"/>
        <v>0.946597188749141</v>
      </c>
      <c r="I1059" s="6">
        <f t="shared" si="242"/>
        <v>0.885657834590873</v>
      </c>
      <c r="J1059" s="6">
        <f t="shared" si="243"/>
        <v>0.91952833074876</v>
      </c>
      <c r="K1059" s="6">
        <f t="shared" si="244"/>
        <v>0.9907117181858</v>
      </c>
      <c r="L1059" s="6">
        <f t="shared" si="245"/>
        <v>0.129373156899411</v>
      </c>
      <c r="M1059" s="6">
        <f t="shared" si="246"/>
        <v>0.784159671787575</v>
      </c>
      <c r="N1059" s="6">
        <f t="shared" si="247"/>
        <v>0.310118984290403</v>
      </c>
      <c r="O1059" s="6">
        <f t="shared" si="248"/>
        <v>0.300984465328865</v>
      </c>
      <c r="P1059" s="6">
        <f t="shared" si="249"/>
        <v>0.112606450037662</v>
      </c>
      <c r="Q1059" s="6">
        <f t="shared" si="250"/>
        <v>0.0391104662226451</v>
      </c>
      <c r="R1059" s="6">
        <f t="shared" si="251"/>
        <v>0.197668973835425</v>
      </c>
      <c r="S1059" s="6">
        <f t="shared" si="252"/>
        <v>0.0909175870430526</v>
      </c>
      <c r="T1059" s="6">
        <f t="shared" si="253"/>
        <v>0.00472053272049825</v>
      </c>
      <c r="U1059" s="6">
        <f t="shared" si="254"/>
        <v>0.00851366073194807</v>
      </c>
      <c r="V1059" s="6">
        <f t="shared" si="255"/>
        <v>0.228722327790974</v>
      </c>
      <c r="W1059" s="12">
        <f t="shared" si="256"/>
        <v>0.718825767346243</v>
      </c>
      <c r="X1059" s="12">
        <f t="shared" si="257"/>
        <v>0.655906159457191</v>
      </c>
      <c r="Y1059" s="12">
        <f t="shared" si="258"/>
        <v>0.80100631886583</v>
      </c>
    </row>
    <row r="1060" spans="1:25">
      <c r="A1060" t="s">
        <v>54</v>
      </c>
      <c r="B1060" s="32">
        <v>2021</v>
      </c>
      <c r="C1060" s="6">
        <f t="shared" si="236"/>
        <v>0.039285040067623</v>
      </c>
      <c r="D1060" s="6">
        <f t="shared" si="237"/>
        <v>0.0681365296803653</v>
      </c>
      <c r="E1060" s="6">
        <f t="shared" si="238"/>
        <v>0.0281593531918574</v>
      </c>
      <c r="F1060" s="6">
        <f t="shared" si="239"/>
        <v>0.0405841660601627</v>
      </c>
      <c r="G1060" s="6">
        <f t="shared" si="240"/>
        <v>0.0150510773195219</v>
      </c>
      <c r="H1060" s="6">
        <f t="shared" si="241"/>
        <v>0.949185581332827</v>
      </c>
      <c r="I1060" s="6">
        <f t="shared" si="242"/>
        <v>0.89187227553537</v>
      </c>
      <c r="J1060" s="6">
        <f t="shared" si="243"/>
        <v>0.907830744931365</v>
      </c>
      <c r="K1060" s="6">
        <f t="shared" si="244"/>
        <v>0.992605949068867</v>
      </c>
      <c r="L1060" s="6">
        <f t="shared" si="245"/>
        <v>0.14512595365357</v>
      </c>
      <c r="M1060" s="6">
        <f t="shared" si="246"/>
        <v>0.739387669376979</v>
      </c>
      <c r="N1060" s="6">
        <f t="shared" si="247"/>
        <v>0.356553112890726</v>
      </c>
      <c r="O1060" s="6">
        <f t="shared" si="248"/>
        <v>0.306406488871922</v>
      </c>
      <c r="P1060" s="6">
        <f t="shared" si="249"/>
        <v>0.142151082321262</v>
      </c>
      <c r="Q1060" s="6">
        <f t="shared" si="250"/>
        <v>0.00961474785918173</v>
      </c>
      <c r="R1060" s="6">
        <f t="shared" si="251"/>
        <v>0.191892436349494</v>
      </c>
      <c r="S1060" s="6">
        <f t="shared" si="252"/>
        <v>0.0992901907855607</v>
      </c>
      <c r="T1060" s="6">
        <f t="shared" si="253"/>
        <v>0.0103365479971334</v>
      </c>
      <c r="U1060" s="6">
        <f t="shared" si="254"/>
        <v>0.0292904966438137</v>
      </c>
      <c r="V1060" s="6">
        <f t="shared" si="255"/>
        <v>0.228722327790974</v>
      </c>
      <c r="W1060" s="12">
        <f t="shared" si="256"/>
        <v>0.789018347979042</v>
      </c>
      <c r="X1060" s="12">
        <f t="shared" si="257"/>
        <v>0.735035076233095</v>
      </c>
      <c r="Y1060" s="12">
        <f t="shared" si="258"/>
        <v>0.825344035722658</v>
      </c>
    </row>
    <row r="1061" spans="1:25">
      <c r="A1061" t="s">
        <v>54</v>
      </c>
      <c r="B1061" s="32">
        <v>2022</v>
      </c>
      <c r="C1061" s="6">
        <f t="shared" si="236"/>
        <v>0.0394432181132915</v>
      </c>
      <c r="D1061" s="6">
        <f t="shared" si="237"/>
        <v>0.0699630136986301</v>
      </c>
      <c r="E1061" s="6">
        <f t="shared" si="238"/>
        <v>0.0339829607029186</v>
      </c>
      <c r="F1061" s="6">
        <f t="shared" si="239"/>
        <v>0.0406629020932872</v>
      </c>
      <c r="G1061" s="6">
        <f t="shared" si="240"/>
        <v>0.015127618670987</v>
      </c>
      <c r="H1061" s="6">
        <f t="shared" si="241"/>
        <v>0.952170507757033</v>
      </c>
      <c r="I1061" s="6">
        <f t="shared" si="242"/>
        <v>0.896322498962225</v>
      </c>
      <c r="J1061" s="6">
        <f t="shared" si="243"/>
        <v>0.905424858486653</v>
      </c>
      <c r="K1061" s="6">
        <f t="shared" si="244"/>
        <v>0.999354146589792</v>
      </c>
      <c r="L1061" s="6">
        <f t="shared" si="245"/>
        <v>0.166038580016852</v>
      </c>
      <c r="M1061" s="6">
        <f t="shared" si="246"/>
        <v>0.794228969523314</v>
      </c>
      <c r="N1061" s="6">
        <f t="shared" si="247"/>
        <v>0.38344725309993</v>
      </c>
      <c r="O1061" s="6">
        <f t="shared" si="248"/>
        <v>0.254008495500243</v>
      </c>
      <c r="P1061" s="6">
        <f t="shared" si="249"/>
        <v>0.166960744428255</v>
      </c>
      <c r="Q1061" s="6">
        <f t="shared" si="250"/>
        <v>0.0203981287662544</v>
      </c>
      <c r="R1061" s="6">
        <f t="shared" si="251"/>
        <v>0.195519352392258</v>
      </c>
      <c r="S1061" s="6">
        <f t="shared" si="252"/>
        <v>0.0776037745344741</v>
      </c>
      <c r="T1061" s="6">
        <f t="shared" si="253"/>
        <v>0.0193594980749911</v>
      </c>
      <c r="U1061" s="6">
        <f t="shared" si="254"/>
        <v>0.0210595473795039</v>
      </c>
      <c r="V1061" s="6">
        <f t="shared" si="255"/>
        <v>0.227534679334917</v>
      </c>
      <c r="W1061" s="12">
        <f t="shared" si="256"/>
        <v>0.840938963011917</v>
      </c>
      <c r="X1061" s="12">
        <f t="shared" si="257"/>
        <v>0.671250995694991</v>
      </c>
      <c r="Y1061" s="12">
        <f t="shared" si="258"/>
        <v>0.870426298867849</v>
      </c>
    </row>
    <row r="1062" spans="1:25">
      <c r="A1062" t="s">
        <v>54</v>
      </c>
      <c r="B1062" s="6">
        <v>2023</v>
      </c>
      <c r="C1062" s="6">
        <f t="shared" si="236"/>
        <v>0.0404408818137336</v>
      </c>
      <c r="D1062" s="6">
        <f t="shared" si="237"/>
        <v>0.0676799086757991</v>
      </c>
      <c r="E1062" s="6">
        <f t="shared" si="238"/>
        <v>0.0346467280395843</v>
      </c>
      <c r="F1062" s="6">
        <f t="shared" si="239"/>
        <v>0.04076055531882</v>
      </c>
      <c r="G1062" s="6">
        <f t="shared" si="240"/>
        <v>0.0151786462386304</v>
      </c>
      <c r="H1062" s="6">
        <f t="shared" si="241"/>
        <v>0.953822354513536</v>
      </c>
      <c r="I1062" s="6">
        <f t="shared" si="242"/>
        <v>0.9024270578468</v>
      </c>
      <c r="J1062" s="6">
        <f t="shared" si="243"/>
        <v>0.899043196829591</v>
      </c>
      <c r="K1062" s="6">
        <f t="shared" si="244"/>
        <v>0.999936622586336</v>
      </c>
      <c r="L1062" s="6">
        <f t="shared" si="245"/>
        <v>0.177278019115913</v>
      </c>
      <c r="M1062" s="6">
        <f t="shared" si="246"/>
        <v>0.762142873393458</v>
      </c>
      <c r="N1062" s="6">
        <f t="shared" si="247"/>
        <v>0.424538129682253</v>
      </c>
      <c r="O1062" s="6">
        <f t="shared" si="248"/>
        <v>0.257695566411991</v>
      </c>
      <c r="P1062" s="6">
        <f t="shared" si="249"/>
        <v>0.183729853838687</v>
      </c>
      <c r="Q1062" s="6">
        <f t="shared" si="250"/>
        <v>0.0248383444338725</v>
      </c>
      <c r="R1062" s="6">
        <f t="shared" si="251"/>
        <v>0.000110659091406586</v>
      </c>
      <c r="S1062" s="6">
        <f t="shared" si="252"/>
        <v>0.0389433911332754</v>
      </c>
      <c r="T1062" s="6">
        <f t="shared" si="253"/>
        <v>0.024621525698484</v>
      </c>
      <c r="U1062" s="6">
        <f t="shared" si="254"/>
        <v>0.0360407162621189</v>
      </c>
      <c r="V1062" s="6">
        <f t="shared" si="255"/>
        <v>0.22634703087886</v>
      </c>
      <c r="W1062" s="12">
        <f t="shared" si="256"/>
        <v>0.854740663581057</v>
      </c>
      <c r="X1062" s="12">
        <f t="shared" si="257"/>
        <v>0.703790161947115</v>
      </c>
      <c r="Y1062" s="12">
        <f t="shared" si="258"/>
        <v>0.873189839234061</v>
      </c>
    </row>
    <row r="1063" spans="1:25">
      <c r="A1063" t="s">
        <v>55</v>
      </c>
      <c r="B1063" s="6">
        <v>2011</v>
      </c>
      <c r="C1063" s="6">
        <f t="shared" si="236"/>
        <v>0.218594349558746</v>
      </c>
      <c r="D1063" s="6">
        <f t="shared" si="237"/>
        <v>0.250762100456621</v>
      </c>
      <c r="E1063" s="6">
        <f t="shared" si="238"/>
        <v>0.0896099762175599</v>
      </c>
      <c r="F1063" s="6">
        <f t="shared" si="239"/>
        <v>0.0790144018613702</v>
      </c>
      <c r="G1063" s="6">
        <f t="shared" si="240"/>
        <v>0.140183430073097</v>
      </c>
      <c r="H1063" s="6">
        <f t="shared" si="241"/>
        <v>0.872152897997151</v>
      </c>
      <c r="I1063" s="6">
        <f t="shared" si="242"/>
        <v>0.882135504114473</v>
      </c>
      <c r="J1063" s="6">
        <f t="shared" si="243"/>
        <v>0.891602179337456</v>
      </c>
      <c r="K1063" s="6">
        <f t="shared" si="244"/>
        <v>0.806971322528325</v>
      </c>
      <c r="L1063" s="6">
        <f t="shared" si="245"/>
        <v>0.084199363558383</v>
      </c>
      <c r="M1063" s="6">
        <f t="shared" si="246"/>
        <v>0.317587995914424</v>
      </c>
      <c r="N1063" s="6">
        <f t="shared" si="247"/>
        <v>0.0602136657194523</v>
      </c>
      <c r="O1063" s="6">
        <f t="shared" si="248"/>
        <v>0.822416237960781</v>
      </c>
      <c r="P1063" s="6">
        <f t="shared" si="249"/>
        <v>0.0132610423656267</v>
      </c>
      <c r="Q1063" s="6">
        <f t="shared" si="250"/>
        <v>0.157093339676499</v>
      </c>
      <c r="R1063" s="6">
        <f t="shared" si="251"/>
        <v>0.146422351750892</v>
      </c>
      <c r="S1063" s="6">
        <f t="shared" si="252"/>
        <v>0.0356492519558951</v>
      </c>
      <c r="T1063" s="6">
        <f t="shared" si="253"/>
        <v>0.0222527036162187</v>
      </c>
      <c r="U1063" s="6">
        <f t="shared" si="254"/>
        <v>0.0331360243780056</v>
      </c>
      <c r="V1063" s="6">
        <f t="shared" si="255"/>
        <v>0.241192636579572</v>
      </c>
      <c r="W1063" s="12">
        <f t="shared" si="256"/>
        <v>0.0827983259421865</v>
      </c>
      <c r="X1063" s="12">
        <f t="shared" si="257"/>
        <v>0.0808644707450979</v>
      </c>
      <c r="Y1063" s="12">
        <f t="shared" si="258"/>
        <v>0.0622968414232995</v>
      </c>
    </row>
    <row r="1064" spans="1:25">
      <c r="A1064" t="s">
        <v>55</v>
      </c>
      <c r="B1064" s="6">
        <v>2012</v>
      </c>
      <c r="C1064" s="6">
        <f t="shared" si="236"/>
        <v>0.222840366884339</v>
      </c>
      <c r="D1064" s="6">
        <f t="shared" si="237"/>
        <v>0.233515525114155</v>
      </c>
      <c r="E1064" s="6">
        <f t="shared" si="238"/>
        <v>0.0911574374992044</v>
      </c>
      <c r="F1064" s="6">
        <f t="shared" si="239"/>
        <v>0.0806510198694477</v>
      </c>
      <c r="G1064" s="6">
        <f t="shared" si="240"/>
        <v>0.131712853844289</v>
      </c>
      <c r="H1064" s="6">
        <f t="shared" si="241"/>
        <v>0.871534530404173</v>
      </c>
      <c r="I1064" s="6">
        <f t="shared" si="242"/>
        <v>0.887287751813054</v>
      </c>
      <c r="J1064" s="6">
        <f t="shared" si="243"/>
        <v>0.88650961333512</v>
      </c>
      <c r="K1064" s="6">
        <f t="shared" si="244"/>
        <v>0.904192722601726</v>
      </c>
      <c r="L1064" s="6">
        <f t="shared" si="245"/>
        <v>0.0953124354727445</v>
      </c>
      <c r="M1064" s="6">
        <f t="shared" si="246"/>
        <v>0.309996254387841</v>
      </c>
      <c r="N1064" s="6">
        <f t="shared" si="247"/>
        <v>0.0840059674502713</v>
      </c>
      <c r="O1064" s="6">
        <f t="shared" si="248"/>
        <v>0.826652413429276</v>
      </c>
      <c r="P1064" s="6">
        <f t="shared" si="249"/>
        <v>0.0167910170004211</v>
      </c>
      <c r="Q1064" s="6">
        <f t="shared" si="250"/>
        <v>0.178660101490644</v>
      </c>
      <c r="R1064" s="6">
        <f t="shared" si="251"/>
        <v>0.188678377101358</v>
      </c>
      <c r="S1064" s="6">
        <f t="shared" si="252"/>
        <v>0.0465382120144576</v>
      </c>
      <c r="T1064" s="6">
        <f t="shared" si="253"/>
        <v>0.0257398154403081</v>
      </c>
      <c r="U1064" s="6">
        <f t="shared" si="254"/>
        <v>0.0348448366652698</v>
      </c>
      <c r="V1064" s="6">
        <f t="shared" si="255"/>
        <v>0.263164133016627</v>
      </c>
      <c r="W1064" s="12">
        <f t="shared" si="256"/>
        <v>0.179681502690177</v>
      </c>
      <c r="X1064" s="12">
        <f t="shared" si="257"/>
        <v>0.217152034646162</v>
      </c>
      <c r="Y1064" s="12">
        <f t="shared" si="258"/>
        <v>0.237615653081713</v>
      </c>
    </row>
    <row r="1065" spans="1:25">
      <c r="A1065" t="s">
        <v>55</v>
      </c>
      <c r="B1065" s="6">
        <v>2013</v>
      </c>
      <c r="C1065" s="6">
        <f t="shared" si="236"/>
        <v>0.22535060791073</v>
      </c>
      <c r="D1065" s="6">
        <f t="shared" si="237"/>
        <v>0.217031506849315</v>
      </c>
      <c r="E1065" s="6">
        <f t="shared" si="238"/>
        <v>0.0868957996778397</v>
      </c>
      <c r="F1065" s="6">
        <f t="shared" si="239"/>
        <v>0.0834325162813324</v>
      </c>
      <c r="G1065" s="6">
        <f t="shared" si="240"/>
        <v>0.142887891158198</v>
      </c>
      <c r="H1065" s="6">
        <f t="shared" si="241"/>
        <v>0.870658275417306</v>
      </c>
      <c r="I1065" s="6">
        <f t="shared" si="242"/>
        <v>0.894161485117085</v>
      </c>
      <c r="J1065" s="6">
        <f t="shared" si="243"/>
        <v>0.880344928174398</v>
      </c>
      <c r="K1065" s="6">
        <f t="shared" si="244"/>
        <v>0.892377457468597</v>
      </c>
      <c r="L1065" s="6">
        <f t="shared" si="245"/>
        <v>0.10439317383906</v>
      </c>
      <c r="M1065" s="6">
        <f t="shared" si="246"/>
        <v>0.299001511015322</v>
      </c>
      <c r="N1065" s="6">
        <f t="shared" si="247"/>
        <v>0.108986592611728</v>
      </c>
      <c r="O1065" s="6">
        <f t="shared" si="248"/>
        <v>0.878638865212468</v>
      </c>
      <c r="P1065" s="6">
        <f t="shared" si="249"/>
        <v>0.0241742095367637</v>
      </c>
      <c r="Q1065" s="6">
        <f t="shared" si="250"/>
        <v>0.064483127180463</v>
      </c>
      <c r="R1065" s="6">
        <f t="shared" si="251"/>
        <v>0.207505735724841</v>
      </c>
      <c r="S1065" s="6">
        <f t="shared" si="252"/>
        <v>0.0582964588003843</v>
      </c>
      <c r="T1065" s="6">
        <f t="shared" si="253"/>
        <v>0.0451972324807389</v>
      </c>
      <c r="U1065" s="6">
        <f t="shared" si="254"/>
        <v>0.0360008536088906</v>
      </c>
      <c r="V1065" s="6">
        <f t="shared" si="255"/>
        <v>0.287510926365796</v>
      </c>
      <c r="W1065" s="12">
        <f t="shared" si="256"/>
        <v>0.265522451117413</v>
      </c>
      <c r="X1065" s="12">
        <f t="shared" si="257"/>
        <v>0.340302969644707</v>
      </c>
      <c r="Y1065" s="12">
        <f t="shared" si="258"/>
        <v>0.496907658316427</v>
      </c>
    </row>
    <row r="1066" spans="1:25">
      <c r="A1066" t="s">
        <v>55</v>
      </c>
      <c r="B1066" s="6">
        <v>2014</v>
      </c>
      <c r="C1066" s="6">
        <f t="shared" si="236"/>
        <v>0.226958358302891</v>
      </c>
      <c r="D1066" s="6">
        <f t="shared" si="237"/>
        <v>0.202739269406393</v>
      </c>
      <c r="E1066" s="6">
        <f t="shared" si="238"/>
        <v>0.0872148006159786</v>
      </c>
      <c r="F1066" s="6">
        <f t="shared" si="239"/>
        <v>0.0867856976932729</v>
      </c>
      <c r="G1066" s="6">
        <f t="shared" si="240"/>
        <v>0.142428643049407</v>
      </c>
      <c r="H1066" s="6">
        <f t="shared" si="241"/>
        <v>0.86979185809669</v>
      </c>
      <c r="I1066" s="6">
        <f t="shared" si="242"/>
        <v>0.893654806729666</v>
      </c>
      <c r="J1066" s="6">
        <f t="shared" si="243"/>
        <v>0.877268967255694</v>
      </c>
      <c r="K1066" s="6">
        <f t="shared" si="244"/>
        <v>0.933671690719453</v>
      </c>
      <c r="L1066" s="6">
        <f t="shared" si="245"/>
        <v>0.11099596742114</v>
      </c>
      <c r="M1066" s="6">
        <f t="shared" si="246"/>
        <v>0.279161172519316</v>
      </c>
      <c r="N1066" s="6">
        <f t="shared" si="247"/>
        <v>0.134737440353691</v>
      </c>
      <c r="O1066" s="6">
        <f t="shared" si="248"/>
        <v>0.882660716578299</v>
      </c>
      <c r="P1066" s="6">
        <f t="shared" si="249"/>
        <v>0.0206452234134884</v>
      </c>
      <c r="Q1066" s="6">
        <f t="shared" si="250"/>
        <v>0.0670203932762449</v>
      </c>
      <c r="R1066" s="6">
        <f t="shared" si="251"/>
        <v>0.214622733591194</v>
      </c>
      <c r="S1066" s="6">
        <f t="shared" si="252"/>
        <v>0.094531989751567</v>
      </c>
      <c r="T1066" s="6">
        <f t="shared" si="253"/>
        <v>0.0317463304598515</v>
      </c>
      <c r="U1066" s="6">
        <f t="shared" si="254"/>
        <v>0.0370920937410153</v>
      </c>
      <c r="V1066" s="6">
        <f t="shared" si="255"/>
        <v>0.317795961995249</v>
      </c>
      <c r="W1066" s="12">
        <f t="shared" si="256"/>
        <v>0.373792253170822</v>
      </c>
      <c r="X1066" s="12">
        <f t="shared" si="257"/>
        <v>0.299980265823076</v>
      </c>
      <c r="Y1066" s="12">
        <f t="shared" si="258"/>
        <v>0.545680721015274</v>
      </c>
    </row>
    <row r="1067" spans="1:25">
      <c r="A1067" t="s">
        <v>55</v>
      </c>
      <c r="B1067" s="6">
        <v>2015</v>
      </c>
      <c r="C1067" s="6">
        <f t="shared" si="236"/>
        <v>0.229287864604251</v>
      </c>
      <c r="D1067" s="6">
        <f t="shared" si="237"/>
        <v>0.192017808219178</v>
      </c>
      <c r="E1067" s="6">
        <f t="shared" si="238"/>
        <v>0.0887377233639201</v>
      </c>
      <c r="F1067" s="6">
        <f t="shared" si="239"/>
        <v>0.091038641908734</v>
      </c>
      <c r="G1067" s="6">
        <f t="shared" si="240"/>
        <v>0.130500949112758</v>
      </c>
      <c r="H1067" s="6">
        <f t="shared" si="241"/>
        <v>0.869145382885849</v>
      </c>
      <c r="I1067" s="6">
        <f t="shared" si="242"/>
        <v>0.895107691744195</v>
      </c>
      <c r="J1067" s="6">
        <f t="shared" si="243"/>
        <v>0.872999635607119</v>
      </c>
      <c r="K1067" s="6">
        <f t="shared" si="244"/>
        <v>0.983418929285993</v>
      </c>
      <c r="L1067" s="6">
        <f t="shared" si="245"/>
        <v>0.122636366965857</v>
      </c>
      <c r="M1067" s="6">
        <f t="shared" si="246"/>
        <v>0.274475264502207</v>
      </c>
      <c r="N1067" s="6">
        <f t="shared" si="247"/>
        <v>0.160955435424565</v>
      </c>
      <c r="O1067" s="6">
        <f t="shared" si="248"/>
        <v>0.877873594411968</v>
      </c>
      <c r="P1067" s="6">
        <f t="shared" si="249"/>
        <v>0.0280847611064212</v>
      </c>
      <c r="Q1067" s="6">
        <f t="shared" si="250"/>
        <v>0.062263019346654</v>
      </c>
      <c r="R1067" s="6">
        <f t="shared" si="251"/>
        <v>0.243839487789277</v>
      </c>
      <c r="S1067" s="6">
        <f t="shared" si="252"/>
        <v>0.187957436976712</v>
      </c>
      <c r="T1067" s="6">
        <f t="shared" si="253"/>
        <v>0.036725195295649</v>
      </c>
      <c r="U1067" s="6">
        <f t="shared" si="254"/>
        <v>0.0370073856029052</v>
      </c>
      <c r="V1067" s="6">
        <f t="shared" si="255"/>
        <v>0.328484798099762</v>
      </c>
      <c r="W1067" s="12">
        <f t="shared" si="256"/>
        <v>0.42091006563502</v>
      </c>
      <c r="X1067" s="12">
        <f t="shared" si="257"/>
        <v>0.327166340742187</v>
      </c>
      <c r="Y1067" s="12">
        <f t="shared" si="258"/>
        <v>0.822721944785654</v>
      </c>
    </row>
    <row r="1068" spans="1:25">
      <c r="A1068" t="s">
        <v>55</v>
      </c>
      <c r="B1068" s="6">
        <v>2016</v>
      </c>
      <c r="C1068" s="6">
        <f t="shared" si="236"/>
        <v>0.230926898534272</v>
      </c>
      <c r="D1068" s="6">
        <f t="shared" si="237"/>
        <v>0.182378538812785</v>
      </c>
      <c r="E1068" s="6">
        <f t="shared" si="238"/>
        <v>0.0892603021122923</v>
      </c>
      <c r="F1068" s="6">
        <f t="shared" si="239"/>
        <v>0.0924671002070284</v>
      </c>
      <c r="G1068" s="6">
        <f t="shared" si="240"/>
        <v>0.133970823712511</v>
      </c>
      <c r="H1068" s="6">
        <f t="shared" si="241"/>
        <v>0.871336933850599</v>
      </c>
      <c r="I1068" s="6">
        <f t="shared" si="242"/>
        <v>0.898739904280517</v>
      </c>
      <c r="J1068" s="6">
        <f t="shared" si="243"/>
        <v>0.872670980031781</v>
      </c>
      <c r="K1068" s="6">
        <f t="shared" si="244"/>
        <v>0.955100177584145</v>
      </c>
      <c r="L1068" s="6">
        <f t="shared" si="245"/>
        <v>0.141344194046943</v>
      </c>
      <c r="M1068" s="6">
        <f t="shared" si="246"/>
        <v>0.275568449394399</v>
      </c>
      <c r="N1068" s="6">
        <f t="shared" si="247"/>
        <v>0.187927272487729</v>
      </c>
      <c r="O1068" s="6">
        <f t="shared" si="248"/>
        <v>0.879959320789167</v>
      </c>
      <c r="P1068" s="6">
        <f t="shared" si="249"/>
        <v>0.0290594334642782</v>
      </c>
      <c r="Q1068" s="6">
        <f t="shared" si="250"/>
        <v>0.0597257532508722</v>
      </c>
      <c r="R1068" s="6">
        <f t="shared" si="251"/>
        <v>0.256095714087415</v>
      </c>
      <c r="S1068" s="6">
        <f t="shared" si="252"/>
        <v>0.112237987829986</v>
      </c>
      <c r="T1068" s="6">
        <f t="shared" si="253"/>
        <v>0.0922760102407181</v>
      </c>
      <c r="U1068" s="6">
        <f t="shared" si="254"/>
        <v>0.0372814413438498</v>
      </c>
      <c r="V1068" s="6">
        <f t="shared" si="255"/>
        <v>0.333829216152019</v>
      </c>
      <c r="W1068" s="12">
        <f t="shared" si="256"/>
        <v>0.456572223455425</v>
      </c>
      <c r="X1068" s="12">
        <f t="shared" si="257"/>
        <v>0.406453558099656</v>
      </c>
      <c r="Y1068" s="12">
        <f t="shared" si="258"/>
        <v>0.708616869462248</v>
      </c>
    </row>
    <row r="1069" spans="1:25">
      <c r="A1069" t="s">
        <v>55</v>
      </c>
      <c r="B1069" s="6">
        <v>2017</v>
      </c>
      <c r="C1069" s="6">
        <f t="shared" si="236"/>
        <v>0.21376170017656</v>
      </c>
      <c r="D1069" s="6">
        <f t="shared" si="237"/>
        <v>0.174944748858447</v>
      </c>
      <c r="E1069" s="6">
        <f t="shared" si="238"/>
        <v>0.0898216210707481</v>
      </c>
      <c r="F1069" s="6">
        <f t="shared" si="239"/>
        <v>0.0950261070740362</v>
      </c>
      <c r="G1069" s="6">
        <f t="shared" si="240"/>
        <v>0.134187690874995</v>
      </c>
      <c r="H1069" s="6">
        <f t="shared" si="241"/>
        <v>0.872314657337951</v>
      </c>
      <c r="I1069" s="6">
        <f t="shared" si="242"/>
        <v>0.899576228847703</v>
      </c>
      <c r="J1069" s="6">
        <f t="shared" si="243"/>
        <v>0.871988142234475</v>
      </c>
      <c r="K1069" s="6">
        <f t="shared" si="244"/>
        <v>0.970372414078871</v>
      </c>
      <c r="L1069" s="6">
        <f t="shared" si="245"/>
        <v>0.135994420402655</v>
      </c>
      <c r="M1069" s="6">
        <f t="shared" si="246"/>
        <v>0.245614036452538</v>
      </c>
      <c r="N1069" s="6">
        <f t="shared" si="247"/>
        <v>0.216062546655094</v>
      </c>
      <c r="O1069" s="6">
        <f t="shared" si="248"/>
        <v>0.799296388863638</v>
      </c>
      <c r="P1069" s="6">
        <f t="shared" si="249"/>
        <v>0.0386104317620613</v>
      </c>
      <c r="Q1069" s="6">
        <f t="shared" si="250"/>
        <v>0.0568713288931177</v>
      </c>
      <c r="R1069" s="6">
        <f t="shared" si="251"/>
        <v>0.255784453022184</v>
      </c>
      <c r="S1069" s="6">
        <f t="shared" si="252"/>
        <v>0.151493146360434</v>
      </c>
      <c r="T1069" s="6">
        <f t="shared" si="253"/>
        <v>0.00478942990786796</v>
      </c>
      <c r="U1069" s="6">
        <f t="shared" si="254"/>
        <v>0.03802398291686</v>
      </c>
      <c r="V1069" s="6">
        <f t="shared" si="255"/>
        <v>0.33323539192399</v>
      </c>
      <c r="W1069" s="12">
        <f t="shared" si="256"/>
        <v>0.532933155547553</v>
      </c>
      <c r="X1069" s="12">
        <f t="shared" si="257"/>
        <v>0.584394237453841</v>
      </c>
      <c r="Y1069" s="12">
        <f t="shared" si="258"/>
        <v>0.664884521344838</v>
      </c>
    </row>
    <row r="1070" spans="1:25">
      <c r="A1070" t="s">
        <v>55</v>
      </c>
      <c r="B1070" s="6">
        <v>2018</v>
      </c>
      <c r="C1070" s="6">
        <f t="shared" si="236"/>
        <v>0.214348858006898</v>
      </c>
      <c r="D1070" s="6">
        <f t="shared" si="237"/>
        <v>0.169332876712329</v>
      </c>
      <c r="E1070" s="6">
        <f t="shared" si="238"/>
        <v>0.0902326415102732</v>
      </c>
      <c r="F1070" s="6">
        <f t="shared" si="239"/>
        <v>0.100721839422885</v>
      </c>
      <c r="G1070" s="6">
        <f t="shared" si="240"/>
        <v>0.13411114952353</v>
      </c>
      <c r="H1070" s="6">
        <f t="shared" si="241"/>
        <v>0.875539865949599</v>
      </c>
      <c r="I1070" s="6">
        <f t="shared" si="242"/>
        <v>0.901261087099846</v>
      </c>
      <c r="J1070" s="6">
        <f t="shared" si="243"/>
        <v>0.874713111762041</v>
      </c>
      <c r="K1070" s="6">
        <f t="shared" si="244"/>
        <v>0.983395251399955</v>
      </c>
      <c r="L1070" s="6">
        <f t="shared" si="245"/>
        <v>0.148183535941539</v>
      </c>
      <c r="M1070" s="6">
        <f t="shared" si="246"/>
        <v>0.2532900268665</v>
      </c>
      <c r="N1070" s="6">
        <f t="shared" si="247"/>
        <v>0.245597929367365</v>
      </c>
      <c r="O1070" s="6">
        <f t="shared" si="248"/>
        <v>0.79816177203439</v>
      </c>
      <c r="P1070" s="6">
        <f t="shared" si="249"/>
        <v>0.0590953559728832</v>
      </c>
      <c r="Q1070" s="6">
        <f t="shared" si="250"/>
        <v>0.0651174437044085</v>
      </c>
      <c r="R1070" s="6">
        <f t="shared" si="251"/>
        <v>0.26991516098945</v>
      </c>
      <c r="S1070" s="6">
        <f t="shared" si="252"/>
        <v>0.154970293269891</v>
      </c>
      <c r="T1070" s="6">
        <f t="shared" si="253"/>
        <v>0.00935762383688298</v>
      </c>
      <c r="U1070" s="6">
        <f t="shared" si="254"/>
        <v>0.0376986040098839</v>
      </c>
      <c r="V1070" s="6">
        <f t="shared" si="255"/>
        <v>0.335610688836105</v>
      </c>
      <c r="W1070" s="12">
        <f t="shared" si="256"/>
        <v>0.609571991267929</v>
      </c>
      <c r="X1070" s="12">
        <f t="shared" si="257"/>
        <v>0.553417366098033</v>
      </c>
      <c r="Y1070" s="12">
        <f t="shared" si="258"/>
        <v>0.803735345714446</v>
      </c>
    </row>
    <row r="1071" spans="1:25">
      <c r="A1071" t="s">
        <v>55</v>
      </c>
      <c r="B1071" s="6">
        <v>2019</v>
      </c>
      <c r="C1071" s="6">
        <f t="shared" si="236"/>
        <v>0.214168320447021</v>
      </c>
      <c r="D1071" s="6">
        <f t="shared" si="237"/>
        <v>0.165159360730594</v>
      </c>
      <c r="E1071" s="6">
        <f t="shared" si="238"/>
        <v>0.0903461322286494</v>
      </c>
      <c r="F1071" s="6">
        <f t="shared" si="239"/>
        <v>0.103478243539318</v>
      </c>
      <c r="G1071" s="6">
        <f t="shared" si="240"/>
        <v>0.133588116955185</v>
      </c>
      <c r="H1071" s="6">
        <f t="shared" si="241"/>
        <v>0.878477112016244</v>
      </c>
      <c r="I1071" s="6">
        <f t="shared" si="242"/>
        <v>0.905222945815935</v>
      </c>
      <c r="J1071" s="6">
        <f t="shared" si="243"/>
        <v>0.881305368253786</v>
      </c>
      <c r="K1071" s="6">
        <f t="shared" si="244"/>
        <v>0.981643087833118</v>
      </c>
      <c r="L1071" s="6">
        <f t="shared" si="245"/>
        <v>0.171384732272152</v>
      </c>
      <c r="M1071" s="6">
        <f t="shared" si="246"/>
        <v>0.245721928342748</v>
      </c>
      <c r="N1071" s="6">
        <f t="shared" si="247"/>
        <v>0.280525353237833</v>
      </c>
      <c r="O1071" s="6">
        <f t="shared" si="248"/>
        <v>0.796356767230632</v>
      </c>
      <c r="P1071" s="6">
        <f t="shared" si="249"/>
        <v>0.0592960238112655</v>
      </c>
      <c r="Q1071" s="6">
        <f t="shared" si="250"/>
        <v>0.0774866159213448</v>
      </c>
      <c r="R1071" s="6">
        <f t="shared" si="251"/>
        <v>0.286653002232704</v>
      </c>
      <c r="S1071" s="6">
        <f t="shared" si="252"/>
        <v>0.140421178569795</v>
      </c>
      <c r="T1071" s="6">
        <f t="shared" si="253"/>
        <v>0.100508316222418</v>
      </c>
      <c r="U1071" s="6">
        <f t="shared" si="254"/>
        <v>0.0383844907869934</v>
      </c>
      <c r="V1071" s="6">
        <f t="shared" si="255"/>
        <v>0.335016864608076</v>
      </c>
      <c r="W1071" s="12">
        <f t="shared" si="256"/>
        <v>0.665370276145383</v>
      </c>
      <c r="X1071" s="12">
        <f t="shared" si="257"/>
        <v>0.602567924176067</v>
      </c>
      <c r="Y1071" s="12">
        <f t="shared" si="258"/>
        <v>0.837576990993458</v>
      </c>
    </row>
    <row r="1072" spans="1:25">
      <c r="A1072" t="s">
        <v>55</v>
      </c>
      <c r="B1072" s="6">
        <v>2020</v>
      </c>
      <c r="C1072" s="6">
        <f t="shared" si="236"/>
        <v>0.215929531051164</v>
      </c>
      <c r="D1072" s="6">
        <f t="shared" si="237"/>
        <v>0.163570319634703</v>
      </c>
      <c r="E1072" s="6">
        <f t="shared" si="238"/>
        <v>0.0904442863634614</v>
      </c>
      <c r="F1072" s="6">
        <f t="shared" si="239"/>
        <v>0.105991296887786</v>
      </c>
      <c r="G1072" s="6">
        <f t="shared" si="240"/>
        <v>0.134379044253658</v>
      </c>
      <c r="H1072" s="6">
        <f t="shared" si="241"/>
        <v>0.880235665127819</v>
      </c>
      <c r="I1072" s="6">
        <f t="shared" si="242"/>
        <v>0.907280182160037</v>
      </c>
      <c r="J1072" s="6">
        <f t="shared" si="243"/>
        <v>0.884065436920465</v>
      </c>
      <c r="K1072" s="6">
        <f t="shared" si="244"/>
        <v>0.962535033800182</v>
      </c>
      <c r="L1072" s="6">
        <f t="shared" si="245"/>
        <v>0.204816265103591</v>
      </c>
      <c r="M1072" s="6">
        <f t="shared" si="246"/>
        <v>0.27041678470197</v>
      </c>
      <c r="N1072" s="6">
        <f t="shared" si="247"/>
        <v>0.312251230988869</v>
      </c>
      <c r="O1072" s="6">
        <f t="shared" si="248"/>
        <v>0.803146503218762</v>
      </c>
      <c r="P1072" s="6">
        <f t="shared" si="249"/>
        <v>0.0668779071629522</v>
      </c>
      <c r="Q1072" s="6">
        <f t="shared" si="250"/>
        <v>0.0676547098001903</v>
      </c>
      <c r="R1072" s="6">
        <f t="shared" si="251"/>
        <v>0.306687591789875</v>
      </c>
      <c r="S1072" s="6">
        <f t="shared" si="252"/>
        <v>0.189696010431441</v>
      </c>
      <c r="T1072" s="6">
        <f t="shared" si="253"/>
        <v>0.0594111330658817</v>
      </c>
      <c r="U1072" s="6">
        <f t="shared" si="254"/>
        <v>0.0391830393877894</v>
      </c>
      <c r="V1072" s="6">
        <f t="shared" si="255"/>
        <v>0.334423040380047</v>
      </c>
      <c r="W1072" s="12">
        <f t="shared" si="256"/>
        <v>0.704877723521506</v>
      </c>
      <c r="X1072" s="12">
        <f t="shared" si="257"/>
        <v>0.669127132407389</v>
      </c>
      <c r="Y1072" s="12">
        <f t="shared" si="258"/>
        <v>0.830126161633807</v>
      </c>
    </row>
    <row r="1073" spans="1:25">
      <c r="A1073" t="s">
        <v>55</v>
      </c>
      <c r="B1073" s="32">
        <v>2021</v>
      </c>
      <c r="C1073" s="6">
        <f t="shared" si="236"/>
        <v>0.218342526649808</v>
      </c>
      <c r="D1073" s="6">
        <f t="shared" si="237"/>
        <v>0.158090867579909</v>
      </c>
      <c r="E1073" s="6">
        <f t="shared" si="238"/>
        <v>0.0904412190467485</v>
      </c>
      <c r="F1073" s="6">
        <f t="shared" si="239"/>
        <v>0.108590803338097</v>
      </c>
      <c r="G1073" s="6">
        <f t="shared" si="240"/>
        <v>0.135833329931495</v>
      </c>
      <c r="H1073" s="6">
        <f t="shared" si="241"/>
        <v>0.881325663089343</v>
      </c>
      <c r="I1073" s="6">
        <f t="shared" si="242"/>
        <v>0.908299643493761</v>
      </c>
      <c r="J1073" s="6">
        <f t="shared" si="243"/>
        <v>0.88577253141373</v>
      </c>
      <c r="K1073" s="6">
        <f t="shared" si="244"/>
        <v>0.985976140978134</v>
      </c>
      <c r="L1073" s="6">
        <f t="shared" si="245"/>
        <v>0.219985554938049</v>
      </c>
      <c r="M1073" s="6">
        <f t="shared" si="246"/>
        <v>0.257992409379992</v>
      </c>
      <c r="N1073" s="6">
        <f t="shared" si="247"/>
        <v>0.357155024541462</v>
      </c>
      <c r="O1073" s="6">
        <f t="shared" si="248"/>
        <v>0.813680108806875</v>
      </c>
      <c r="P1073" s="6">
        <f t="shared" si="249"/>
        <v>0.0884600791600025</v>
      </c>
      <c r="Q1073" s="6">
        <f t="shared" si="250"/>
        <v>0.0708262924199175</v>
      </c>
      <c r="R1073" s="6">
        <f t="shared" si="251"/>
        <v>0.2989621230489</v>
      </c>
      <c r="S1073" s="6">
        <f t="shared" si="252"/>
        <v>0.140604186301871</v>
      </c>
      <c r="T1073" s="6">
        <f t="shared" si="253"/>
        <v>0.101043857564047</v>
      </c>
      <c r="U1073" s="6">
        <f t="shared" si="254"/>
        <v>0.0407100330262082</v>
      </c>
      <c r="V1073" s="6">
        <f t="shared" si="255"/>
        <v>0.333829216152019</v>
      </c>
      <c r="W1073" s="12">
        <f t="shared" si="256"/>
        <v>0.775584739090149</v>
      </c>
      <c r="X1073" s="12">
        <f t="shared" si="257"/>
        <v>0.727993263216236</v>
      </c>
      <c r="Y1073" s="12">
        <f t="shared" si="258"/>
        <v>0.855213853097144</v>
      </c>
    </row>
    <row r="1074" spans="1:25">
      <c r="A1074" t="s">
        <v>55</v>
      </c>
      <c r="B1074" s="32">
        <v>2022</v>
      </c>
      <c r="C1074" s="6">
        <f t="shared" si="236"/>
        <v>0.222927766337527</v>
      </c>
      <c r="D1074" s="6">
        <f t="shared" si="237"/>
        <v>0.168593150684931</v>
      </c>
      <c r="E1074" s="6">
        <f t="shared" si="238"/>
        <v>0.0860807216077279</v>
      </c>
      <c r="F1074" s="6">
        <f t="shared" si="239"/>
        <v>0.111090860054076</v>
      </c>
      <c r="G1074" s="6">
        <f t="shared" si="240"/>
        <v>0.133281951549325</v>
      </c>
      <c r="H1074" s="6">
        <f t="shared" si="241"/>
        <v>0.881763876311011</v>
      </c>
      <c r="I1074" s="6">
        <f t="shared" si="242"/>
        <v>0.908531616731375</v>
      </c>
      <c r="J1074" s="6">
        <f t="shared" si="243"/>
        <v>0.886279873515466</v>
      </c>
      <c r="K1074" s="6">
        <f t="shared" si="244"/>
        <v>0.912693083689488</v>
      </c>
      <c r="L1074" s="6">
        <f t="shared" si="245"/>
        <v>0.230781112974037</v>
      </c>
      <c r="M1074" s="6">
        <f t="shared" si="246"/>
        <v>0.258655124928691</v>
      </c>
      <c r="N1074" s="6">
        <f t="shared" si="247"/>
        <v>0.38849213163488</v>
      </c>
      <c r="O1074" s="6">
        <f t="shared" si="248"/>
        <v>0.875897457355302</v>
      </c>
      <c r="P1074" s="6">
        <f t="shared" si="249"/>
        <v>0.120032148569327</v>
      </c>
      <c r="Q1074" s="6">
        <f t="shared" si="250"/>
        <v>0.064483127180463</v>
      </c>
      <c r="R1074" s="6">
        <f t="shared" si="251"/>
        <v>0.289831013756433</v>
      </c>
      <c r="S1074" s="6">
        <f t="shared" si="252"/>
        <v>0.1158523905385</v>
      </c>
      <c r="T1074" s="6">
        <f t="shared" si="253"/>
        <v>0.100150105667103</v>
      </c>
      <c r="U1074" s="6">
        <f t="shared" si="254"/>
        <v>0.0420978180180189</v>
      </c>
      <c r="V1074" s="6">
        <f t="shared" si="255"/>
        <v>0.33323539192399</v>
      </c>
      <c r="W1074" s="12">
        <f t="shared" si="256"/>
        <v>0.827382431172947</v>
      </c>
      <c r="X1074" s="12">
        <f t="shared" si="257"/>
        <v>0.673853189822238</v>
      </c>
      <c r="Y1074" s="12">
        <f t="shared" si="258"/>
        <v>0.908922155496262</v>
      </c>
    </row>
    <row r="1075" spans="1:25">
      <c r="A1075" t="s">
        <v>55</v>
      </c>
      <c r="B1075" s="6">
        <v>2023</v>
      </c>
      <c r="C1075" s="6">
        <f t="shared" si="236"/>
        <v>0.224713341605221</v>
      </c>
      <c r="D1075" s="6">
        <f t="shared" si="237"/>
        <v>0.155807762557078</v>
      </c>
      <c r="E1075" s="6">
        <f t="shared" si="238"/>
        <v>0.0878033266736775</v>
      </c>
      <c r="F1075" s="6">
        <f t="shared" si="239"/>
        <v>0.112657044433802</v>
      </c>
      <c r="G1075" s="6">
        <f t="shared" si="240"/>
        <v>0.136228793580732</v>
      </c>
      <c r="H1075" s="6">
        <f t="shared" si="241"/>
        <v>0.882187354114015</v>
      </c>
      <c r="I1075" s="6">
        <f t="shared" si="242"/>
        <v>0.908531616731375</v>
      </c>
      <c r="J1075" s="6">
        <f t="shared" si="243"/>
        <v>0.889470704343997</v>
      </c>
      <c r="K1075" s="6">
        <f t="shared" si="244"/>
        <v>0.976971440917755</v>
      </c>
      <c r="L1075" s="6">
        <f t="shared" si="245"/>
        <v>0.23776050743572</v>
      </c>
      <c r="M1075" s="6">
        <f t="shared" si="246"/>
        <v>0.257678215824374</v>
      </c>
      <c r="N1075" s="6">
        <f t="shared" si="247"/>
        <v>0.427431438904676</v>
      </c>
      <c r="O1075" s="6">
        <f t="shared" si="248"/>
        <v>0.866754280969383</v>
      </c>
      <c r="P1075" s="6">
        <f t="shared" si="249"/>
        <v>0.144961420570134</v>
      </c>
      <c r="Q1075" s="6">
        <f t="shared" si="250"/>
        <v>0.0606772280367904</v>
      </c>
      <c r="R1075" s="6">
        <f t="shared" si="251"/>
        <v>0.000121239466353755</v>
      </c>
      <c r="S1075" s="6">
        <f t="shared" si="252"/>
        <v>0.0521199478427964</v>
      </c>
      <c r="T1075" s="6">
        <f t="shared" si="253"/>
        <v>0.150683110993036</v>
      </c>
      <c r="U1075" s="6">
        <f t="shared" si="254"/>
        <v>0.0431661655266778</v>
      </c>
      <c r="V1075" s="6">
        <f t="shared" si="255"/>
        <v>0.332047743467933</v>
      </c>
      <c r="W1075" s="12">
        <f t="shared" si="256"/>
        <v>0.857067295196509</v>
      </c>
      <c r="X1075" s="12">
        <f t="shared" si="257"/>
        <v>0.71210922866864</v>
      </c>
      <c r="Y1075" s="12">
        <f t="shared" si="258"/>
        <v>0.903810597401357</v>
      </c>
    </row>
    <row r="1076" spans="1:25">
      <c r="A1076" t="s">
        <v>56</v>
      </c>
      <c r="B1076" s="6">
        <v>2011</v>
      </c>
      <c r="C1076" s="6">
        <f t="shared" si="236"/>
        <v>0.622944986204288</v>
      </c>
      <c r="D1076" s="6">
        <f t="shared" si="237"/>
        <v>0.891424200913242</v>
      </c>
      <c r="E1076" s="6">
        <f t="shared" si="238"/>
        <v>0.382212053067033</v>
      </c>
      <c r="F1076" s="6">
        <f t="shared" si="239"/>
        <v>0.251409860057847</v>
      </c>
      <c r="G1076" s="6">
        <f t="shared" si="240"/>
        <v>0.416331869267372</v>
      </c>
      <c r="H1076" s="6">
        <f t="shared" si="241"/>
        <v>0.65340367552413</v>
      </c>
      <c r="I1076" s="6">
        <f t="shared" si="242"/>
        <v>0.628271318340537</v>
      </c>
      <c r="J1076" s="6">
        <f t="shared" si="243"/>
        <v>0.627098257806368</v>
      </c>
      <c r="K1076" s="6">
        <f t="shared" si="244"/>
        <v>0.638337418163306</v>
      </c>
      <c r="L1076" s="6">
        <f t="shared" si="245"/>
        <v>0.382335668845109</v>
      </c>
      <c r="M1076" s="6">
        <f t="shared" si="246"/>
        <v>0.539486091583164</v>
      </c>
      <c r="N1076" s="6">
        <f t="shared" si="247"/>
        <v>0.0576303539137174</v>
      </c>
      <c r="O1076" s="6">
        <f t="shared" si="248"/>
        <v>0.573056634008996</v>
      </c>
      <c r="P1076" s="6">
        <f t="shared" si="249"/>
        <v>0.172239395940381</v>
      </c>
      <c r="Q1076" s="6">
        <f t="shared" si="250"/>
        <v>0.494549730415477</v>
      </c>
      <c r="R1076" s="6">
        <f t="shared" si="251"/>
        <v>0.401544603727568</v>
      </c>
      <c r="S1076" s="6">
        <f t="shared" si="252"/>
        <v>0.0587082261975568</v>
      </c>
      <c r="T1076" s="6">
        <f t="shared" si="253"/>
        <v>0.0932679386085006</v>
      </c>
      <c r="U1076" s="6">
        <f t="shared" si="254"/>
        <v>0.0720998246043258</v>
      </c>
      <c r="V1076" s="6">
        <f t="shared" si="255"/>
        <v>0.0505750593824228</v>
      </c>
      <c r="W1076" s="12">
        <f t="shared" si="256"/>
        <v>0.0583461400311183</v>
      </c>
      <c r="X1076" s="12">
        <f t="shared" si="257"/>
        <v>0.10289114458467</v>
      </c>
      <c r="Y1076" s="12">
        <f t="shared" si="258"/>
        <v>0.0766368463146598</v>
      </c>
    </row>
    <row r="1077" spans="1:25">
      <c r="A1077" t="s">
        <v>56</v>
      </c>
      <c r="B1077" s="6">
        <v>2012</v>
      </c>
      <c r="C1077" s="6">
        <f t="shared" si="236"/>
        <v>0.628955368776497</v>
      </c>
      <c r="D1077" s="6">
        <f t="shared" si="237"/>
        <v>0.860830593607306</v>
      </c>
      <c r="E1077" s="6">
        <f t="shared" si="238"/>
        <v>0.391705398293376</v>
      </c>
      <c r="F1077" s="6">
        <f t="shared" si="239"/>
        <v>0.271617190145599</v>
      </c>
      <c r="G1077" s="6">
        <f t="shared" si="240"/>
        <v>0.413742220209468</v>
      </c>
      <c r="H1077" s="6">
        <f t="shared" si="241"/>
        <v>0.650876379064012</v>
      </c>
      <c r="I1077" s="6">
        <f t="shared" si="242"/>
        <v>0.637995880643665</v>
      </c>
      <c r="J1077" s="6">
        <f t="shared" si="243"/>
        <v>0.612420435995124</v>
      </c>
      <c r="K1077" s="6">
        <f t="shared" si="244"/>
        <v>0.776687306285295</v>
      </c>
      <c r="L1077" s="6">
        <f t="shared" si="245"/>
        <v>0.423014507710102</v>
      </c>
      <c r="M1077" s="6">
        <f t="shared" si="246"/>
        <v>0.524923639703019</v>
      </c>
      <c r="N1077" s="6">
        <f t="shared" si="247"/>
        <v>0.0815776543528804</v>
      </c>
      <c r="O1077" s="6">
        <f t="shared" si="248"/>
        <v>0.562834424548987</v>
      </c>
      <c r="P1077" s="6">
        <f t="shared" si="249"/>
        <v>0.227120566970667</v>
      </c>
      <c r="Q1077" s="6">
        <f t="shared" si="250"/>
        <v>0.440949984142087</v>
      </c>
      <c r="R1077" s="6">
        <f t="shared" si="251"/>
        <v>0.481914991594572</v>
      </c>
      <c r="S1077" s="6">
        <f t="shared" si="252"/>
        <v>0.0858848744109439</v>
      </c>
      <c r="T1077" s="6">
        <f t="shared" si="253"/>
        <v>0.00320116616744459</v>
      </c>
      <c r="U1077" s="6">
        <f t="shared" si="254"/>
        <v>0.0757844292988508</v>
      </c>
      <c r="V1077" s="6">
        <f t="shared" si="255"/>
        <v>0.0517627078384798</v>
      </c>
      <c r="W1077" s="12">
        <f t="shared" si="256"/>
        <v>0.155939635559977</v>
      </c>
      <c r="X1077" s="12">
        <f t="shared" si="257"/>
        <v>0.237710263563096</v>
      </c>
      <c r="Y1077" s="12">
        <f t="shared" si="258"/>
        <v>0.27652330379735</v>
      </c>
    </row>
    <row r="1078" spans="1:25">
      <c r="A1078" t="s">
        <v>56</v>
      </c>
      <c r="B1078" s="6">
        <v>2013</v>
      </c>
      <c r="C1078" s="6">
        <f t="shared" si="236"/>
        <v>0.63061037308404</v>
      </c>
      <c r="D1078" s="6">
        <f t="shared" si="237"/>
        <v>0.837542922374429</v>
      </c>
      <c r="E1078" s="6">
        <f t="shared" si="238"/>
        <v>0.384633392880175</v>
      </c>
      <c r="F1078" s="6">
        <f t="shared" si="239"/>
        <v>0.291155543195025</v>
      </c>
      <c r="G1078" s="6">
        <f t="shared" si="240"/>
        <v>0.428514701042238</v>
      </c>
      <c r="H1078" s="6">
        <f t="shared" si="241"/>
        <v>0.653527067966547</v>
      </c>
      <c r="I1078" s="6">
        <f t="shared" si="242"/>
        <v>0.640211835518765</v>
      </c>
      <c r="J1078" s="6">
        <f t="shared" si="243"/>
        <v>0.609143452734223</v>
      </c>
      <c r="K1078" s="6">
        <f t="shared" si="244"/>
        <v>0.620650037292671</v>
      </c>
      <c r="L1078" s="6">
        <f t="shared" si="245"/>
        <v>0.43822816226268</v>
      </c>
      <c r="M1078" s="6">
        <f t="shared" si="246"/>
        <v>0.492840335425328</v>
      </c>
      <c r="N1078" s="6">
        <f t="shared" si="247"/>
        <v>0.106093283389305</v>
      </c>
      <c r="O1078" s="6">
        <f t="shared" si="248"/>
        <v>0.577529101589701</v>
      </c>
      <c r="P1078" s="6">
        <f t="shared" si="249"/>
        <v>0.268257473839043</v>
      </c>
      <c r="Q1078" s="6">
        <f t="shared" si="250"/>
        <v>0.268098731366952</v>
      </c>
      <c r="R1078" s="6">
        <f t="shared" si="251"/>
        <v>0.545797076751354</v>
      </c>
      <c r="S1078" s="6">
        <f t="shared" si="252"/>
        <v>0.103636624422382</v>
      </c>
      <c r="T1078" s="6">
        <f t="shared" si="253"/>
        <v>0.0406858385071204</v>
      </c>
      <c r="U1078" s="6">
        <f t="shared" si="254"/>
        <v>0.0795458194291568</v>
      </c>
      <c r="V1078" s="6">
        <f t="shared" si="255"/>
        <v>0.0517627078384798</v>
      </c>
      <c r="W1078" s="12">
        <f t="shared" si="256"/>
        <v>0.241328562944842</v>
      </c>
      <c r="X1078" s="12">
        <f t="shared" si="257"/>
        <v>0.337346235949125</v>
      </c>
      <c r="Y1078" s="12">
        <f t="shared" si="258"/>
        <v>0.492816601943261</v>
      </c>
    </row>
    <row r="1079" spans="1:25">
      <c r="A1079" t="s">
        <v>56</v>
      </c>
      <c r="B1079" s="6">
        <v>2014</v>
      </c>
      <c r="C1079" s="6">
        <f t="shared" si="236"/>
        <v>0.629718135037848</v>
      </c>
      <c r="D1079" s="6">
        <f t="shared" si="237"/>
        <v>0.814711872146119</v>
      </c>
      <c r="E1079" s="6">
        <f t="shared" si="238"/>
        <v>0.392268711007695</v>
      </c>
      <c r="F1079" s="6">
        <f t="shared" si="239"/>
        <v>0.306769784034301</v>
      </c>
      <c r="G1079" s="6">
        <f t="shared" si="240"/>
        <v>0.426958360229114</v>
      </c>
      <c r="H1079" s="6">
        <f t="shared" si="241"/>
        <v>0.654870331024203</v>
      </c>
      <c r="I1079" s="6">
        <f t="shared" si="242"/>
        <v>0.643685329524089</v>
      </c>
      <c r="J1079" s="6">
        <f t="shared" si="243"/>
        <v>0.601456741268291</v>
      </c>
      <c r="K1079" s="6">
        <f t="shared" si="244"/>
        <v>0.782512066250725</v>
      </c>
      <c r="L1079" s="6">
        <f t="shared" si="245"/>
        <v>0.459999972044733</v>
      </c>
      <c r="M1079" s="6">
        <f t="shared" si="246"/>
        <v>0.469470132278054</v>
      </c>
      <c r="N1079" s="6">
        <f t="shared" si="247"/>
        <v>0.131067210541203</v>
      </c>
      <c r="O1079" s="6">
        <f t="shared" si="248"/>
        <v>0.562705872492403</v>
      </c>
      <c r="P1079" s="6">
        <f t="shared" si="249"/>
        <v>0.271644114303564</v>
      </c>
      <c r="Q1079" s="6">
        <f t="shared" si="250"/>
        <v>0.208790136378053</v>
      </c>
      <c r="R1079" s="6">
        <f t="shared" si="251"/>
        <v>0.608187080384855</v>
      </c>
      <c r="S1079" s="6">
        <f t="shared" si="252"/>
        <v>0.104597415015784</v>
      </c>
      <c r="T1079" s="6">
        <f t="shared" si="253"/>
        <v>0.0361919674153441</v>
      </c>
      <c r="U1079" s="6">
        <f t="shared" si="254"/>
        <v>0.0825654154112007</v>
      </c>
      <c r="V1079" s="6">
        <f t="shared" si="255"/>
        <v>0.0541380047505938</v>
      </c>
      <c r="W1079" s="12">
        <f t="shared" si="256"/>
        <v>0.345831522978501</v>
      </c>
      <c r="X1079" s="12">
        <f t="shared" si="257"/>
        <v>0.303829972782425</v>
      </c>
      <c r="Y1079" s="12">
        <f t="shared" si="258"/>
        <v>0.487638858720972</v>
      </c>
    </row>
    <row r="1080" spans="1:25">
      <c r="A1080" t="s">
        <v>56</v>
      </c>
      <c r="B1080" s="6">
        <v>2015</v>
      </c>
      <c r="C1080" s="6">
        <f t="shared" si="236"/>
        <v>0.631119190626292</v>
      </c>
      <c r="D1080" s="6">
        <f t="shared" si="237"/>
        <v>0.7938899543379</v>
      </c>
      <c r="E1080" s="6">
        <f t="shared" si="238"/>
        <v>0.402814559954309</v>
      </c>
      <c r="F1080" s="6">
        <f t="shared" si="239"/>
        <v>0.325204558773064</v>
      </c>
      <c r="G1080" s="6">
        <f t="shared" si="240"/>
        <v>0.429471467935552</v>
      </c>
      <c r="H1080" s="6">
        <f t="shared" si="241"/>
        <v>0.655377111374266</v>
      </c>
      <c r="I1080" s="6">
        <f t="shared" si="242"/>
        <v>0.646572785876493</v>
      </c>
      <c r="J1080" s="6">
        <f t="shared" si="243"/>
        <v>0.595371826878282</v>
      </c>
      <c r="K1080" s="6">
        <f t="shared" si="244"/>
        <v>0.866947407863426</v>
      </c>
      <c r="L1080" s="6">
        <f t="shared" si="245"/>
        <v>0.499814082043455</v>
      </c>
      <c r="M1080" s="6">
        <f t="shared" si="246"/>
        <v>0.464158525789187</v>
      </c>
      <c r="N1080" s="6">
        <f t="shared" si="247"/>
        <v>0.154307044970031</v>
      </c>
      <c r="O1080" s="6">
        <f t="shared" si="248"/>
        <v>0.546046841187663</v>
      </c>
      <c r="P1080" s="6">
        <f t="shared" si="249"/>
        <v>0.289484770200727</v>
      </c>
      <c r="Q1080" s="6">
        <f t="shared" si="250"/>
        <v>0.311549413257215</v>
      </c>
      <c r="R1080" s="6">
        <f t="shared" si="251"/>
        <v>0.681797269290343</v>
      </c>
      <c r="S1080" s="6">
        <f t="shared" si="252"/>
        <v>0.134930946607494</v>
      </c>
      <c r="T1080" s="6">
        <f t="shared" si="253"/>
        <v>0.105417026393421</v>
      </c>
      <c r="U1080" s="6">
        <f t="shared" si="254"/>
        <v>0.0851764191976545</v>
      </c>
      <c r="V1080" s="6">
        <f t="shared" si="255"/>
        <v>0.0553256532066508</v>
      </c>
      <c r="W1080" s="12">
        <f t="shared" si="256"/>
        <v>0.387804905484295</v>
      </c>
      <c r="X1080" s="12">
        <f t="shared" si="257"/>
        <v>0.337008890493924</v>
      </c>
      <c r="Y1080" s="12">
        <f t="shared" si="258"/>
        <v>0.82881591417485</v>
      </c>
    </row>
    <row r="1081" spans="1:25">
      <c r="A1081" t="s">
        <v>56</v>
      </c>
      <c r="B1081" s="6">
        <v>2016</v>
      </c>
      <c r="C1081" s="6">
        <f t="shared" si="236"/>
        <v>0.633661109520852</v>
      </c>
      <c r="D1081" s="6">
        <f t="shared" si="237"/>
        <v>0.771332876712329</v>
      </c>
      <c r="E1081" s="6">
        <f t="shared" si="238"/>
        <v>0.414848302892004</v>
      </c>
      <c r="F1081" s="6">
        <f t="shared" si="239"/>
        <v>0.31485558203642</v>
      </c>
      <c r="G1081" s="6">
        <f t="shared" si="240"/>
        <v>0.439077407544426</v>
      </c>
      <c r="H1081" s="6">
        <f t="shared" si="241"/>
        <v>0.656561847467176</v>
      </c>
      <c r="I1081" s="6">
        <f t="shared" si="242"/>
        <v>0.651908170341611</v>
      </c>
      <c r="J1081" s="6">
        <f t="shared" si="243"/>
        <v>0.594688989080977</v>
      </c>
      <c r="K1081" s="6">
        <f t="shared" si="244"/>
        <v>0.902961472527733</v>
      </c>
      <c r="L1081" s="6">
        <f t="shared" si="245"/>
        <v>0.53665924976741</v>
      </c>
      <c r="M1081" s="6">
        <f t="shared" si="246"/>
        <v>0.452384671255455</v>
      </c>
      <c r="N1081" s="6">
        <f t="shared" si="247"/>
        <v>0.178997767036941</v>
      </c>
      <c r="O1081" s="6">
        <f t="shared" si="248"/>
        <v>0.529051357293371</v>
      </c>
      <c r="P1081" s="6">
        <f t="shared" si="249"/>
        <v>0.30690827423682</v>
      </c>
      <c r="Q1081" s="6">
        <f t="shared" si="250"/>
        <v>0.316623945448779</v>
      </c>
      <c r="R1081" s="6">
        <f t="shared" si="251"/>
        <v>0.727452815752676</v>
      </c>
      <c r="S1081" s="6">
        <f t="shared" si="252"/>
        <v>0.188597964038981</v>
      </c>
      <c r="T1081" s="6">
        <f t="shared" si="253"/>
        <v>0.0858668512233304</v>
      </c>
      <c r="U1081" s="6">
        <f t="shared" si="254"/>
        <v>0.0892972209751302</v>
      </c>
      <c r="V1081" s="6">
        <f t="shared" si="255"/>
        <v>0.0559194774346793</v>
      </c>
      <c r="W1081" s="12">
        <f t="shared" si="256"/>
        <v>0.41991741486205</v>
      </c>
      <c r="X1081" s="12">
        <f t="shared" si="257"/>
        <v>0.416392897987627</v>
      </c>
      <c r="Y1081" s="12">
        <f t="shared" si="258"/>
        <v>0.698553279527642</v>
      </c>
    </row>
    <row r="1082" spans="1:25">
      <c r="A1082" t="s">
        <v>56</v>
      </c>
      <c r="B1082" s="6">
        <v>2017</v>
      </c>
      <c r="C1082" s="6">
        <f t="shared" si="236"/>
        <v>0.623568816753378</v>
      </c>
      <c r="D1082" s="6">
        <f t="shared" si="237"/>
        <v>0.749643378995434</v>
      </c>
      <c r="E1082" s="6">
        <f t="shared" si="238"/>
        <v>0.423981238404584</v>
      </c>
      <c r="F1082" s="6">
        <f t="shared" si="239"/>
        <v>0.326392607690596</v>
      </c>
      <c r="G1082" s="6">
        <f t="shared" si="240"/>
        <v>0.441501217007488</v>
      </c>
      <c r="H1082" s="6">
        <f t="shared" si="241"/>
        <v>0.666445750750482</v>
      </c>
      <c r="I1082" s="6">
        <f t="shared" si="242"/>
        <v>0.665869296510634</v>
      </c>
      <c r="J1082" s="6">
        <f t="shared" si="243"/>
        <v>0.599127434763464</v>
      </c>
      <c r="K1082" s="6">
        <f t="shared" si="244"/>
        <v>0.949109672416447</v>
      </c>
      <c r="L1082" s="6">
        <f t="shared" si="245"/>
        <v>0.546777945675214</v>
      </c>
      <c r="M1082" s="6">
        <f t="shared" si="246"/>
        <v>0.436776545454237</v>
      </c>
      <c r="N1082" s="6">
        <f t="shared" si="247"/>
        <v>0.205445441904355</v>
      </c>
      <c r="O1082" s="6">
        <f t="shared" si="248"/>
        <v>0.504051141493808</v>
      </c>
      <c r="P1082" s="6">
        <f t="shared" si="249"/>
        <v>0.348697598707818</v>
      </c>
      <c r="Q1082" s="6">
        <f t="shared" si="250"/>
        <v>0.447293149381541</v>
      </c>
      <c r="R1082" s="6">
        <f t="shared" si="251"/>
        <v>0.752773767310637</v>
      </c>
      <c r="S1082" s="6">
        <f t="shared" si="252"/>
        <v>0.267154033032896</v>
      </c>
      <c r="T1082" s="6">
        <f t="shared" si="253"/>
        <v>0.124882074976266</v>
      </c>
      <c r="U1082" s="6">
        <f t="shared" si="254"/>
        <v>0.0919684671962752</v>
      </c>
      <c r="V1082" s="6">
        <f t="shared" si="255"/>
        <v>0.0559194774346793</v>
      </c>
      <c r="W1082" s="12">
        <f t="shared" si="256"/>
        <v>0.494971427970832</v>
      </c>
      <c r="X1082" s="12">
        <f t="shared" si="257"/>
        <v>0.585047952309206</v>
      </c>
      <c r="Y1082" s="12">
        <f t="shared" si="258"/>
        <v>0.676749835530604</v>
      </c>
    </row>
    <row r="1083" spans="1:25">
      <c r="A1083" t="s">
        <v>56</v>
      </c>
      <c r="B1083" s="6">
        <v>2018</v>
      </c>
      <c r="C1083" s="6">
        <f t="shared" si="236"/>
        <v>0.626215496066739</v>
      </c>
      <c r="D1083" s="6">
        <f t="shared" si="237"/>
        <v>0.729780365296804</v>
      </c>
      <c r="E1083" s="6">
        <f t="shared" si="238"/>
        <v>0.433097917138586</v>
      </c>
      <c r="F1083" s="6">
        <f t="shared" si="239"/>
        <v>0.34023850162719</v>
      </c>
      <c r="G1083" s="6">
        <f t="shared" si="240"/>
        <v>0.442113547819209</v>
      </c>
      <c r="H1083" s="6">
        <f t="shared" si="241"/>
        <v>0.675924482722298</v>
      </c>
      <c r="I1083" s="6">
        <f t="shared" si="242"/>
        <v>0.693187197519107</v>
      </c>
      <c r="J1083" s="6">
        <f t="shared" si="243"/>
        <v>0.6336107435274</v>
      </c>
      <c r="K1083" s="6">
        <f t="shared" si="244"/>
        <v>0.885581904175595</v>
      </c>
      <c r="L1083" s="6">
        <f t="shared" si="245"/>
        <v>0.566296392557753</v>
      </c>
      <c r="M1083" s="6">
        <f t="shared" si="246"/>
        <v>0.411944534496815</v>
      </c>
      <c r="N1083" s="6">
        <f t="shared" si="247"/>
        <v>0.2339769570238</v>
      </c>
      <c r="O1083" s="6">
        <f t="shared" si="248"/>
        <v>0.493296650159557</v>
      </c>
      <c r="P1083" s="6">
        <f t="shared" si="249"/>
        <v>0.370705819169611</v>
      </c>
      <c r="Q1083" s="6">
        <f t="shared" si="250"/>
        <v>0.47742318426895</v>
      </c>
      <c r="R1083" s="6">
        <f t="shared" si="251"/>
        <v>0.964466677290814</v>
      </c>
      <c r="S1083" s="6">
        <f t="shared" si="252"/>
        <v>0.241853214073295</v>
      </c>
      <c r="T1083" s="6">
        <f t="shared" si="253"/>
        <v>0.108729714136272</v>
      </c>
      <c r="U1083" s="6">
        <f t="shared" si="254"/>
        <v>0.0970393953134475</v>
      </c>
      <c r="V1083" s="6">
        <f t="shared" si="255"/>
        <v>0.0571071258907363</v>
      </c>
      <c r="W1083" s="12">
        <f t="shared" si="256"/>
        <v>0.568759408871534</v>
      </c>
      <c r="X1083" s="12">
        <f t="shared" si="257"/>
        <v>0.573734914617517</v>
      </c>
      <c r="Y1083" s="12">
        <f t="shared" si="258"/>
        <v>0.803254834768669</v>
      </c>
    </row>
    <row r="1084" spans="1:25">
      <c r="A1084" t="s">
        <v>56</v>
      </c>
      <c r="B1084" s="6">
        <v>2019</v>
      </c>
      <c r="C1084" s="6">
        <f t="shared" si="236"/>
        <v>0.631319904753654</v>
      </c>
      <c r="D1084" s="6">
        <f t="shared" si="237"/>
        <v>0.712200456621005</v>
      </c>
      <c r="E1084" s="6">
        <f t="shared" si="238"/>
        <v>0.436402950896707</v>
      </c>
      <c r="F1084" s="6">
        <f t="shared" si="239"/>
        <v>0.346152552784702</v>
      </c>
      <c r="G1084" s="6">
        <f t="shared" si="240"/>
        <v>0.44272587863093</v>
      </c>
      <c r="H1084" s="6">
        <f t="shared" si="241"/>
        <v>0.693399129285587</v>
      </c>
      <c r="I1084" s="6">
        <f t="shared" si="242"/>
        <v>0.723624528117598</v>
      </c>
      <c r="J1084" s="6">
        <f t="shared" si="243"/>
        <v>0.623881900331208</v>
      </c>
      <c r="K1084" s="6">
        <f t="shared" si="244"/>
        <v>0.923513877609007</v>
      </c>
      <c r="L1084" s="6">
        <f t="shared" si="245"/>
        <v>0.622689858198806</v>
      </c>
      <c r="M1084" s="6">
        <f t="shared" si="246"/>
        <v>0.389972946544534</v>
      </c>
      <c r="N1084" s="6">
        <f t="shared" si="247"/>
        <v>0.268560113844774</v>
      </c>
      <c r="O1084" s="6">
        <f t="shared" si="248"/>
        <v>0.4937706866151</v>
      </c>
      <c r="P1084" s="6">
        <f t="shared" si="249"/>
        <v>0.264476417278391</v>
      </c>
      <c r="Q1084" s="6">
        <f t="shared" si="250"/>
        <v>0.422237646685696</v>
      </c>
      <c r="R1084" s="6">
        <f t="shared" si="251"/>
        <v>0.947942179722617</v>
      </c>
      <c r="S1084" s="6">
        <f t="shared" si="252"/>
        <v>0.244369570389349</v>
      </c>
      <c r="T1084" s="6">
        <f t="shared" si="253"/>
        <v>0.189592652037122</v>
      </c>
      <c r="U1084" s="6">
        <f t="shared" si="254"/>
        <v>0.100617018612371</v>
      </c>
      <c r="V1084" s="6">
        <f t="shared" si="255"/>
        <v>0.0571071258907363</v>
      </c>
      <c r="W1084" s="12">
        <f t="shared" si="256"/>
        <v>0.622719092712867</v>
      </c>
      <c r="X1084" s="12">
        <f t="shared" si="257"/>
        <v>0.620762256119705</v>
      </c>
      <c r="Y1084" s="12">
        <f t="shared" si="258"/>
        <v>0.832477824755525</v>
      </c>
    </row>
    <row r="1085" spans="1:25">
      <c r="A1085" t="s">
        <v>56</v>
      </c>
      <c r="B1085" s="6">
        <v>2020</v>
      </c>
      <c r="C1085" s="6">
        <f t="shared" si="236"/>
        <v>0.641631839503329</v>
      </c>
      <c r="D1085" s="6">
        <f t="shared" si="237"/>
        <v>0.695077168949772</v>
      </c>
      <c r="E1085" s="6">
        <f t="shared" si="238"/>
        <v>0.442252630599828</v>
      </c>
      <c r="F1085" s="6">
        <f t="shared" si="239"/>
        <v>0.35156062500707</v>
      </c>
      <c r="G1085" s="6">
        <f t="shared" si="240"/>
        <v>0.446412620393167</v>
      </c>
      <c r="H1085" s="6">
        <f t="shared" si="241"/>
        <v>0.710203549700941</v>
      </c>
      <c r="I1085" s="6">
        <f t="shared" si="242"/>
        <v>0.74901949307743</v>
      </c>
      <c r="J1085" s="6">
        <f t="shared" si="243"/>
        <v>0.63797580010083</v>
      </c>
      <c r="K1085" s="6">
        <f t="shared" si="244"/>
        <v>0.850301853978477</v>
      </c>
      <c r="L1085" s="6">
        <f t="shared" si="245"/>
        <v>0.730570911776437</v>
      </c>
      <c r="M1085" s="6">
        <f t="shared" si="246"/>
        <v>0.433211295261195</v>
      </c>
      <c r="N1085" s="6">
        <f t="shared" si="247"/>
        <v>0.301084730964281</v>
      </c>
      <c r="O1085" s="6">
        <f t="shared" si="248"/>
        <v>0.495890982768769</v>
      </c>
      <c r="P1085" s="6">
        <f t="shared" si="249"/>
        <v>0.329335623582722</v>
      </c>
      <c r="Q1085" s="6">
        <f t="shared" si="250"/>
        <v>0.537683254043768</v>
      </c>
      <c r="R1085" s="6">
        <f t="shared" si="251"/>
        <v>0.985414745611154</v>
      </c>
      <c r="S1085" s="6">
        <f t="shared" si="252"/>
        <v>0.329513917738024</v>
      </c>
      <c r="T1085" s="6">
        <f t="shared" si="253"/>
        <v>0.223897635094078</v>
      </c>
      <c r="U1085" s="6">
        <f t="shared" si="254"/>
        <v>0.100671082335812</v>
      </c>
      <c r="V1085" s="6">
        <f t="shared" si="255"/>
        <v>0.0571071258907363</v>
      </c>
      <c r="W1085" s="12">
        <f t="shared" si="256"/>
        <v>0.664792247318917</v>
      </c>
      <c r="X1085" s="12">
        <f t="shared" si="257"/>
        <v>0.671025494134841</v>
      </c>
      <c r="Y1085" s="12">
        <f t="shared" si="258"/>
        <v>0.827826746006604</v>
      </c>
    </row>
    <row r="1086" spans="1:25">
      <c r="A1086" t="s">
        <v>56</v>
      </c>
      <c r="B1086" s="32">
        <v>2021</v>
      </c>
      <c r="C1086" s="6">
        <f t="shared" si="236"/>
        <v>0.651492375585433</v>
      </c>
      <c r="D1086" s="6">
        <f t="shared" si="237"/>
        <v>0.678638812785388</v>
      </c>
      <c r="E1086" s="6">
        <f t="shared" si="238"/>
        <v>0.442247109429744</v>
      </c>
      <c r="F1086" s="6">
        <f t="shared" si="239"/>
        <v>0.357585157760171</v>
      </c>
      <c r="G1086" s="6">
        <f t="shared" si="240"/>
        <v>0.453390640268405</v>
      </c>
      <c r="H1086" s="6">
        <f t="shared" si="241"/>
        <v>0.715341903322409</v>
      </c>
      <c r="I1086" s="6">
        <f t="shared" si="242"/>
        <v>0.756076363147999</v>
      </c>
      <c r="J1086" s="6">
        <f t="shared" si="243"/>
        <v>0.643878837133613</v>
      </c>
      <c r="K1086" s="6">
        <f t="shared" si="244"/>
        <v>0.937199695739165</v>
      </c>
      <c r="L1086" s="6">
        <f t="shared" si="245"/>
        <v>0.744140386710072</v>
      </c>
      <c r="M1086" s="6">
        <f t="shared" si="246"/>
        <v>0.397747584190291</v>
      </c>
      <c r="N1086" s="6">
        <f t="shared" si="247"/>
        <v>0.343610720743994</v>
      </c>
      <c r="O1086" s="6">
        <f t="shared" si="248"/>
        <v>0.505918059355904</v>
      </c>
      <c r="P1086" s="6">
        <f t="shared" si="249"/>
        <v>0.450718907062124</v>
      </c>
      <c r="Q1086" s="6">
        <f t="shared" si="250"/>
        <v>0.551955375832541</v>
      </c>
      <c r="R1086" s="6">
        <f t="shared" si="251"/>
        <v>0.978599592261614</v>
      </c>
      <c r="S1086" s="6">
        <f t="shared" si="252"/>
        <v>0.313500741181315</v>
      </c>
      <c r="T1086" s="6">
        <f t="shared" si="253"/>
        <v>0.258658197867576</v>
      </c>
      <c r="U1086" s="6">
        <f t="shared" si="254"/>
        <v>0.13417947858653</v>
      </c>
      <c r="V1086" s="6">
        <f t="shared" si="255"/>
        <v>0.0559194774346793</v>
      </c>
      <c r="W1086" s="12">
        <f t="shared" si="256"/>
        <v>0.734105465687768</v>
      </c>
      <c r="X1086" s="12">
        <f t="shared" si="257"/>
        <v>0.732021486728168</v>
      </c>
      <c r="Y1086" s="12">
        <f t="shared" si="258"/>
        <v>0.857561985664683</v>
      </c>
    </row>
    <row r="1087" spans="1:25">
      <c r="A1087" t="s">
        <v>56</v>
      </c>
      <c r="B1087" s="32">
        <v>2022</v>
      </c>
      <c r="C1087" s="6">
        <f t="shared" si="236"/>
        <v>0.666440254614742</v>
      </c>
      <c r="D1087" s="6">
        <f t="shared" si="237"/>
        <v>0.722474429223744</v>
      </c>
      <c r="E1087" s="6">
        <f t="shared" si="238"/>
        <v>0.439723321238392</v>
      </c>
      <c r="F1087" s="6">
        <f t="shared" si="239"/>
        <v>0.364331559048348</v>
      </c>
      <c r="G1087" s="6">
        <f t="shared" si="240"/>
        <v>0.444256705660233</v>
      </c>
      <c r="H1087" s="6">
        <f t="shared" si="241"/>
        <v>0.719261791709532</v>
      </c>
      <c r="I1087" s="6">
        <f t="shared" si="242"/>
        <v>0.762022203501575</v>
      </c>
      <c r="J1087" s="6">
        <f t="shared" si="243"/>
        <v>0.650158392204162</v>
      </c>
      <c r="K1087" s="6">
        <f t="shared" si="244"/>
        <v>0.854350772491032</v>
      </c>
      <c r="L1087" s="6">
        <f t="shared" si="245"/>
        <v>0.782871386144496</v>
      </c>
      <c r="M1087" s="6">
        <f t="shared" si="246"/>
        <v>0.39758424821703</v>
      </c>
      <c r="N1087" s="6">
        <f t="shared" si="247"/>
        <v>0.371951359044596</v>
      </c>
      <c r="O1087" s="6">
        <f t="shared" si="248"/>
        <v>0.52488327721255</v>
      </c>
      <c r="P1087" s="6">
        <f t="shared" si="249"/>
        <v>0.555264873836275</v>
      </c>
      <c r="Q1087" s="6">
        <f t="shared" si="250"/>
        <v>0.51231059308595</v>
      </c>
      <c r="R1087" s="6">
        <f t="shared" si="251"/>
        <v>1.0001</v>
      </c>
      <c r="S1087" s="6">
        <f t="shared" si="252"/>
        <v>0.283761984718854</v>
      </c>
      <c r="T1087" s="6">
        <f t="shared" si="253"/>
        <v>0.103656521201595</v>
      </c>
      <c r="U1087" s="6">
        <f t="shared" si="254"/>
        <v>0.144393091652711</v>
      </c>
      <c r="V1087" s="6">
        <f t="shared" si="255"/>
        <v>0.0559194774346793</v>
      </c>
      <c r="W1087" s="12">
        <f t="shared" si="256"/>
        <v>0.777718816417529</v>
      </c>
      <c r="X1087" s="12">
        <f t="shared" si="257"/>
        <v>0.686457441823881</v>
      </c>
      <c r="Y1087" s="12">
        <f t="shared" si="258"/>
        <v>0.908264141143608</v>
      </c>
    </row>
    <row r="1088" spans="1:25">
      <c r="A1088" t="s">
        <v>56</v>
      </c>
      <c r="B1088" s="6">
        <v>2023</v>
      </c>
      <c r="C1088" s="6">
        <f t="shared" si="236"/>
        <v>0.668875278689636</v>
      </c>
      <c r="D1088" s="6">
        <f t="shared" si="237"/>
        <v>0.691880821917808</v>
      </c>
      <c r="E1088" s="6">
        <f t="shared" si="238"/>
        <v>0.442553841101032</v>
      </c>
      <c r="F1088" s="6">
        <f t="shared" si="239"/>
        <v>0.372164053533247</v>
      </c>
      <c r="G1088" s="6">
        <f t="shared" si="240"/>
        <v>0.454883196621975</v>
      </c>
      <c r="H1088" s="6">
        <f t="shared" si="241"/>
        <v>0.722369088864246</v>
      </c>
      <c r="I1088" s="6">
        <f t="shared" si="242"/>
        <v>0.762022203501575</v>
      </c>
      <c r="J1088" s="6">
        <f t="shared" si="243"/>
        <v>0.659730884689755</v>
      </c>
      <c r="K1088" s="6">
        <f t="shared" si="244"/>
        <v>0.946209131376751</v>
      </c>
      <c r="L1088" s="6">
        <f t="shared" si="245"/>
        <v>0.792467844868791</v>
      </c>
      <c r="M1088" s="6">
        <f t="shared" si="246"/>
        <v>0.380699829601983</v>
      </c>
      <c r="N1088" s="6">
        <f t="shared" si="247"/>
        <v>0.405679953500387</v>
      </c>
      <c r="O1088" s="6">
        <f t="shared" si="248"/>
        <v>0.523122751960198</v>
      </c>
      <c r="P1088" s="6">
        <f t="shared" si="249"/>
        <v>0.640918408456914</v>
      </c>
      <c r="Q1088" s="6">
        <f t="shared" si="250"/>
        <v>0.551955375832541</v>
      </c>
      <c r="R1088" s="6">
        <f t="shared" si="251"/>
        <v>0.00019771508151562</v>
      </c>
      <c r="S1088" s="6">
        <f t="shared" si="252"/>
        <v>0.131636807430114</v>
      </c>
      <c r="T1088" s="6">
        <f t="shared" si="253"/>
        <v>0.382446525518106</v>
      </c>
      <c r="U1088" s="6">
        <f t="shared" si="254"/>
        <v>0.161657902247805</v>
      </c>
      <c r="V1088" s="6">
        <f t="shared" si="255"/>
        <v>0.0559194774346793</v>
      </c>
      <c r="W1088" s="12">
        <f t="shared" si="256"/>
        <v>0.804509773342881</v>
      </c>
      <c r="X1088" s="12">
        <f t="shared" si="257"/>
        <v>0.721865443050613</v>
      </c>
      <c r="Y1088" s="12">
        <f t="shared" si="258"/>
        <v>0.914611622099268</v>
      </c>
    </row>
    <row r="1089" spans="1:25">
      <c r="A1089" t="s">
        <v>57</v>
      </c>
      <c r="B1089" s="6">
        <v>2011</v>
      </c>
      <c r="C1089" s="6">
        <f t="shared" si="236"/>
        <v>0.324283350515136</v>
      </c>
      <c r="D1089" s="6">
        <f t="shared" si="237"/>
        <v>0.536351141552511</v>
      </c>
      <c r="E1089" s="6">
        <f t="shared" si="238"/>
        <v>0.167567670865261</v>
      </c>
      <c r="F1089" s="6">
        <f t="shared" si="239"/>
        <v>0.132645800792666</v>
      </c>
      <c r="G1089" s="6">
        <f t="shared" si="240"/>
        <v>0.10829120029596</v>
      </c>
      <c r="H1089" s="6">
        <f t="shared" si="241"/>
        <v>0.874255628889455</v>
      </c>
      <c r="I1089" s="6">
        <f t="shared" si="242"/>
        <v>0.917877696383659</v>
      </c>
      <c r="J1089" s="6">
        <f t="shared" si="243"/>
        <v>0.886736162323946</v>
      </c>
      <c r="K1089" s="6">
        <f t="shared" si="244"/>
        <v>0.391613845643861</v>
      </c>
      <c r="L1089" s="6">
        <f t="shared" si="245"/>
        <v>0.0760802642388866</v>
      </c>
      <c r="M1089" s="6">
        <f t="shared" si="246"/>
        <v>0.483464512365093</v>
      </c>
      <c r="N1089" s="6">
        <f t="shared" si="247"/>
        <v>0.00580911909067424</v>
      </c>
      <c r="O1089" s="6">
        <f t="shared" si="248"/>
        <v>0.673403651685582</v>
      </c>
      <c r="P1089" s="6">
        <f t="shared" si="249"/>
        <v>0.0001</v>
      </c>
      <c r="Q1089" s="6">
        <f t="shared" si="250"/>
        <v>0.107616650808754</v>
      </c>
      <c r="R1089" s="6">
        <f t="shared" si="251"/>
        <v>0.204952085501186</v>
      </c>
      <c r="S1089" s="6">
        <f t="shared" si="252"/>
        <v>0.0107144484604475</v>
      </c>
      <c r="T1089" s="6">
        <f t="shared" si="253"/>
        <v>0.015181057187504</v>
      </c>
      <c r="U1089" s="6">
        <f t="shared" si="254"/>
        <v>0.0219850949055031</v>
      </c>
      <c r="V1089" s="6">
        <f t="shared" si="255"/>
        <v>0.1230216152019</v>
      </c>
      <c r="W1089" s="12">
        <f t="shared" si="256"/>
        <v>0.00246772926955766</v>
      </c>
      <c r="X1089" s="12">
        <f t="shared" si="257"/>
        <v>0.0412759893847858</v>
      </c>
      <c r="Y1089" s="12">
        <f t="shared" si="258"/>
        <v>0.0967085916455088</v>
      </c>
    </row>
    <row r="1090" spans="1:25">
      <c r="A1090" t="s">
        <v>57</v>
      </c>
      <c r="B1090" s="6">
        <v>2012</v>
      </c>
      <c r="C1090" s="6">
        <f t="shared" si="236"/>
        <v>0.334906871930766</v>
      </c>
      <c r="D1090" s="6">
        <f t="shared" si="237"/>
        <v>0.533908219178082</v>
      </c>
      <c r="E1090" s="6">
        <f t="shared" si="238"/>
        <v>0.169619399014502</v>
      </c>
      <c r="F1090" s="6">
        <f t="shared" si="239"/>
        <v>0.151896697350112</v>
      </c>
      <c r="G1090" s="6">
        <f t="shared" si="240"/>
        <v>0.144622828458074</v>
      </c>
      <c r="H1090" s="6">
        <f t="shared" si="241"/>
        <v>0.868509307493618</v>
      </c>
      <c r="I1090" s="6">
        <f t="shared" si="242"/>
        <v>0.917993683002466</v>
      </c>
      <c r="J1090" s="6">
        <f t="shared" si="243"/>
        <v>0.876509549518504</v>
      </c>
      <c r="K1090" s="6">
        <f t="shared" si="244"/>
        <v>0.871825052387323</v>
      </c>
      <c r="L1090" s="6">
        <f t="shared" si="245"/>
        <v>0.0981232046594408</v>
      </c>
      <c r="M1090" s="6">
        <f t="shared" si="246"/>
        <v>0.494256104362228</v>
      </c>
      <c r="N1090" s="6">
        <f t="shared" si="247"/>
        <v>0.0228589770085249</v>
      </c>
      <c r="O1090" s="6">
        <f t="shared" si="248"/>
        <v>0.690796495046211</v>
      </c>
      <c r="P1090" s="6">
        <f t="shared" si="249"/>
        <v>0.00480234929647635</v>
      </c>
      <c r="Q1090" s="6">
        <f t="shared" si="250"/>
        <v>0.110788233428481</v>
      </c>
      <c r="R1090" s="6">
        <f t="shared" si="251"/>
        <v>0.2663090643467</v>
      </c>
      <c r="S1090" s="6">
        <f t="shared" si="252"/>
        <v>0.0168909594180354</v>
      </c>
      <c r="T1090" s="6">
        <f t="shared" si="253"/>
        <v>0.00549640299499904</v>
      </c>
      <c r="U1090" s="6">
        <f t="shared" si="254"/>
        <v>0.0252078907623782</v>
      </c>
      <c r="V1090" s="6">
        <f t="shared" si="255"/>
        <v>0.150337529691211</v>
      </c>
      <c r="W1090" s="12">
        <f t="shared" si="256"/>
        <v>0.103225372095007</v>
      </c>
      <c r="X1090" s="12">
        <f t="shared" si="257"/>
        <v>0.165121459144038</v>
      </c>
      <c r="Y1090" s="12">
        <f t="shared" si="258"/>
        <v>0.27417946941689</v>
      </c>
    </row>
    <row r="1091" spans="1:25">
      <c r="A1091" t="s">
        <v>57</v>
      </c>
      <c r="B1091" s="6">
        <v>2013</v>
      </c>
      <c r="C1091" s="6">
        <f t="shared" si="236"/>
        <v>0.348527895191471</v>
      </c>
      <c r="D1091" s="6">
        <f t="shared" si="237"/>
        <v>0.529670776255708</v>
      </c>
      <c r="E1091" s="6">
        <f t="shared" si="238"/>
        <v>0.125501262538232</v>
      </c>
      <c r="F1091" s="6">
        <f t="shared" si="239"/>
        <v>0.162014315128158</v>
      </c>
      <c r="G1091" s="6">
        <f t="shared" si="240"/>
        <v>0.127822001811479</v>
      </c>
      <c r="H1091" s="6">
        <f t="shared" si="241"/>
        <v>0.869573602443987</v>
      </c>
      <c r="I1091" s="6">
        <f t="shared" si="242"/>
        <v>0.923915105120504</v>
      </c>
      <c r="J1091" s="6">
        <f t="shared" si="243"/>
        <v>0.865555427284156</v>
      </c>
      <c r="K1091" s="6">
        <f t="shared" si="244"/>
        <v>0.63971073555353</v>
      </c>
      <c r="L1091" s="6">
        <f t="shared" si="245"/>
        <v>0.116528765627528</v>
      </c>
      <c r="M1091" s="6">
        <f t="shared" si="246"/>
        <v>0.483016108266931</v>
      </c>
      <c r="N1091" s="6">
        <f t="shared" si="247"/>
        <v>0.0419496512529062</v>
      </c>
      <c r="O1091" s="6">
        <f t="shared" si="248"/>
        <v>1.0001</v>
      </c>
      <c r="P1091" s="6">
        <f t="shared" si="249"/>
        <v>0.0140123111201615</v>
      </c>
      <c r="Q1091" s="6">
        <f t="shared" si="250"/>
        <v>0.127597621313035</v>
      </c>
      <c r="R1091" s="6">
        <f t="shared" si="251"/>
        <v>0.294585855739192</v>
      </c>
      <c r="S1091" s="6">
        <f t="shared" si="252"/>
        <v>0.0325838724436107</v>
      </c>
      <c r="T1091" s="6">
        <f t="shared" si="253"/>
        <v>0.0105004798971652</v>
      </c>
      <c r="U1091" s="6">
        <f t="shared" si="254"/>
        <v>0.0289102841659064</v>
      </c>
      <c r="V1091" s="6">
        <f t="shared" si="255"/>
        <v>0.17884109263658</v>
      </c>
      <c r="W1091" s="12">
        <f t="shared" si="256"/>
        <v>0.188721923537579</v>
      </c>
      <c r="X1091" s="12">
        <f t="shared" si="257"/>
        <v>0.23564650313128</v>
      </c>
      <c r="Y1091" s="12">
        <f t="shared" si="258"/>
        <v>0.448305056299796</v>
      </c>
    </row>
    <row r="1092" spans="1:25">
      <c r="A1092" t="s">
        <v>57</v>
      </c>
      <c r="B1092" s="6">
        <v>2014</v>
      </c>
      <c r="C1092" s="6">
        <f t="shared" si="236"/>
        <v>0.356831308511442</v>
      </c>
      <c r="D1092" s="6">
        <f t="shared" si="237"/>
        <v>0.525679908675799</v>
      </c>
      <c r="E1092" s="6">
        <f t="shared" si="238"/>
        <v>0.133925647890138</v>
      </c>
      <c r="F1092" s="6">
        <f t="shared" si="239"/>
        <v>0.178425747319755</v>
      </c>
      <c r="G1092" s="6">
        <f t="shared" si="240"/>
        <v>0.141663229534756</v>
      </c>
      <c r="H1092" s="6">
        <f t="shared" si="241"/>
        <v>0.864121427269082</v>
      </c>
      <c r="I1092" s="6">
        <f t="shared" si="242"/>
        <v>0.924250855859156</v>
      </c>
      <c r="J1092" s="6">
        <f t="shared" si="243"/>
        <v>0.860915959259472</v>
      </c>
      <c r="K1092" s="6">
        <f t="shared" si="244"/>
        <v>0.851793560798892</v>
      </c>
      <c r="L1092" s="6">
        <f t="shared" si="245"/>
        <v>0.153555299522776</v>
      </c>
      <c r="M1092" s="6">
        <f t="shared" si="246"/>
        <v>0.525179801001554</v>
      </c>
      <c r="N1092" s="6">
        <f t="shared" si="247"/>
        <v>0.0619244439688693</v>
      </c>
      <c r="O1092" s="6">
        <f t="shared" si="248"/>
        <v>0.960804497637074</v>
      </c>
      <c r="P1092" s="6">
        <f t="shared" si="249"/>
        <v>0.0414800807020804</v>
      </c>
      <c r="Q1092" s="6">
        <f t="shared" si="250"/>
        <v>0.115545607358072</v>
      </c>
      <c r="R1092" s="6">
        <f t="shared" si="251"/>
        <v>0.329070727375507</v>
      </c>
      <c r="S1092" s="6">
        <f t="shared" si="252"/>
        <v>0.050152614722972</v>
      </c>
      <c r="T1092" s="6">
        <f t="shared" si="253"/>
        <v>0.0138452674972924</v>
      </c>
      <c r="U1092" s="6">
        <f t="shared" si="254"/>
        <v>0.0335841802569248</v>
      </c>
      <c r="V1092" s="6">
        <f t="shared" si="255"/>
        <v>0.209126128266033</v>
      </c>
      <c r="W1092" s="12">
        <f t="shared" si="256"/>
        <v>0.29701325040253</v>
      </c>
      <c r="X1092" s="12">
        <f t="shared" si="257"/>
        <v>0.213064201483143</v>
      </c>
      <c r="Y1092" s="12">
        <f t="shared" si="258"/>
        <v>0.573955886677733</v>
      </c>
    </row>
    <row r="1093" spans="1:25">
      <c r="A1093" t="s">
        <v>57</v>
      </c>
      <c r="B1093" s="6">
        <v>2015</v>
      </c>
      <c r="C1093" s="6">
        <f t="shared" si="236"/>
        <v>0.358521013886191</v>
      </c>
      <c r="D1093" s="6">
        <f t="shared" si="237"/>
        <v>0.521351141552511</v>
      </c>
      <c r="E1093" s="6">
        <f t="shared" si="238"/>
        <v>0.146746679008527</v>
      </c>
      <c r="F1093" s="6">
        <f t="shared" si="239"/>
        <v>0.187231053883951</v>
      </c>
      <c r="G1093" s="6">
        <f t="shared" si="240"/>
        <v>0.150860948602482</v>
      </c>
      <c r="H1093" s="6">
        <f t="shared" si="241"/>
        <v>0.860758491329907</v>
      </c>
      <c r="I1093" s="6">
        <f t="shared" si="242"/>
        <v>0.922437801870437</v>
      </c>
      <c r="J1093" s="6">
        <f t="shared" si="243"/>
        <v>0.859467322063319</v>
      </c>
      <c r="K1093" s="6">
        <f t="shared" si="244"/>
        <v>0.947049696331112</v>
      </c>
      <c r="L1093" s="6">
        <f t="shared" si="245"/>
        <v>0.20397206288826</v>
      </c>
      <c r="M1093" s="6">
        <f t="shared" si="246"/>
        <v>0.594709790635983</v>
      </c>
      <c r="N1093" s="6">
        <f t="shared" si="247"/>
        <v>0.0804116955398259</v>
      </c>
      <c r="O1093" s="6">
        <f t="shared" si="248"/>
        <v>0.877537360293527</v>
      </c>
      <c r="P1093" s="6">
        <f t="shared" si="249"/>
        <v>0.0493031608644336</v>
      </c>
      <c r="Q1093" s="6">
        <f t="shared" si="250"/>
        <v>0.0901729464002537</v>
      </c>
      <c r="R1093" s="6">
        <f t="shared" si="251"/>
        <v>0.393128563580467</v>
      </c>
      <c r="S1093" s="6">
        <f t="shared" si="252"/>
        <v>0.0630089079013588</v>
      </c>
      <c r="T1093" s="6">
        <f t="shared" si="253"/>
        <v>0.0175268675776018</v>
      </c>
      <c r="U1093" s="6">
        <f t="shared" si="254"/>
        <v>0.0379939862703057</v>
      </c>
      <c r="V1093" s="6">
        <f t="shared" si="255"/>
        <v>0.241786460807601</v>
      </c>
      <c r="W1093" s="12">
        <f t="shared" si="256"/>
        <v>0.342387553131871</v>
      </c>
      <c r="X1093" s="12">
        <f t="shared" si="257"/>
        <v>0.250092826153991</v>
      </c>
      <c r="Y1093" s="12">
        <f t="shared" si="258"/>
        <v>0.857581154298678</v>
      </c>
    </row>
    <row r="1094" spans="1:25">
      <c r="A1094" t="s">
        <v>57</v>
      </c>
      <c r="B1094" s="6">
        <v>2016</v>
      </c>
      <c r="C1094" s="6">
        <f t="shared" si="236"/>
        <v>0.36211204856827</v>
      </c>
      <c r="D1094" s="6">
        <f t="shared" si="237"/>
        <v>0.510086301369863</v>
      </c>
      <c r="E1094" s="6">
        <f t="shared" si="238"/>
        <v>0.150218620805579</v>
      </c>
      <c r="F1094" s="6">
        <f t="shared" si="239"/>
        <v>0.146949887435374</v>
      </c>
      <c r="G1094" s="6">
        <f t="shared" si="240"/>
        <v>0.157711399558612</v>
      </c>
      <c r="H1094" s="6">
        <f t="shared" si="241"/>
        <v>0.860782663881269</v>
      </c>
      <c r="I1094" s="6">
        <f t="shared" si="242"/>
        <v>0.922712507020243</v>
      </c>
      <c r="J1094" s="6">
        <f t="shared" si="243"/>
        <v>0.854202451196242</v>
      </c>
      <c r="K1094" s="6">
        <f t="shared" si="244"/>
        <v>0.921880103472362</v>
      </c>
      <c r="L1094" s="6">
        <f t="shared" si="245"/>
        <v>0.233117606614937</v>
      </c>
      <c r="M1094" s="6">
        <f t="shared" si="246"/>
        <v>0.596851969328287</v>
      </c>
      <c r="N1094" s="6">
        <f t="shared" si="247"/>
        <v>0.0985831355980367</v>
      </c>
      <c r="O1094" s="6">
        <f t="shared" si="248"/>
        <v>0.865945838353037</v>
      </c>
      <c r="P1094" s="6">
        <f t="shared" si="249"/>
        <v>0.0618799929222575</v>
      </c>
      <c r="Q1094" s="6">
        <f t="shared" si="250"/>
        <v>0.143772692673644</v>
      </c>
      <c r="R1094" s="6">
        <f t="shared" si="251"/>
        <v>0.46310528899937</v>
      </c>
      <c r="S1094" s="6">
        <f t="shared" si="252"/>
        <v>0.0840547970901771</v>
      </c>
      <c r="T1094" s="6">
        <f t="shared" si="253"/>
        <v>0.0131836215653685</v>
      </c>
      <c r="U1094" s="6">
        <f t="shared" si="254"/>
        <v>0.0405501789085705</v>
      </c>
      <c r="V1094" s="6">
        <f t="shared" si="255"/>
        <v>0.278603562945368</v>
      </c>
      <c r="W1094" s="12">
        <f t="shared" si="256"/>
        <v>0.384842683948617</v>
      </c>
      <c r="X1094" s="12">
        <f t="shared" si="257"/>
        <v>0.349224533950713</v>
      </c>
      <c r="Y1094" s="12">
        <f t="shared" si="258"/>
        <v>0.736167666897073</v>
      </c>
    </row>
    <row r="1095" spans="1:25">
      <c r="A1095" t="s">
        <v>57</v>
      </c>
      <c r="B1095" s="6">
        <v>2017</v>
      </c>
      <c r="C1095" s="6">
        <f t="shared" si="236"/>
        <v>0.366223993588749</v>
      </c>
      <c r="D1095" s="6">
        <f t="shared" si="237"/>
        <v>0.369058904109589</v>
      </c>
      <c r="E1095" s="6">
        <f t="shared" si="238"/>
        <v>0.154213800824096</v>
      </c>
      <c r="F1095" s="6">
        <f t="shared" si="239"/>
        <v>0.157536618762279</v>
      </c>
      <c r="G1095" s="6">
        <f t="shared" si="240"/>
        <v>0.154917640230134</v>
      </c>
      <c r="H1095" s="6">
        <f t="shared" si="241"/>
        <v>0.872048056582524</v>
      </c>
      <c r="I1095" s="6">
        <f t="shared" si="242"/>
        <v>0.924409574390155</v>
      </c>
      <c r="J1095" s="6">
        <f t="shared" si="243"/>
        <v>0.853931230575817</v>
      </c>
      <c r="K1095" s="6">
        <f t="shared" si="244"/>
        <v>0.936891883220666</v>
      </c>
      <c r="L1095" s="6">
        <f t="shared" si="245"/>
        <v>0.258861099796658</v>
      </c>
      <c r="M1095" s="6">
        <f t="shared" si="246"/>
        <v>0.571084179686629</v>
      </c>
      <c r="N1095" s="6">
        <f t="shared" si="247"/>
        <v>0.118702377289914</v>
      </c>
      <c r="O1095" s="6">
        <f t="shared" si="248"/>
        <v>0.853134991895898</v>
      </c>
      <c r="P1095" s="6">
        <f t="shared" si="249"/>
        <v>0.0800191792981964</v>
      </c>
      <c r="Q1095" s="6">
        <f t="shared" si="250"/>
        <v>0.100322010783381</v>
      </c>
      <c r="R1095" s="6">
        <f t="shared" si="251"/>
        <v>0.450355576710788</v>
      </c>
      <c r="S1095" s="6">
        <f t="shared" si="252"/>
        <v>0.0967280825364872</v>
      </c>
      <c r="T1095" s="6">
        <f t="shared" si="253"/>
        <v>0.0153383361222705</v>
      </c>
      <c r="U1095" s="6">
        <f t="shared" si="254"/>
        <v>0.0454611581296642</v>
      </c>
      <c r="V1095" s="6">
        <f t="shared" si="255"/>
        <v>0.320171258907363</v>
      </c>
      <c r="W1095" s="12">
        <f t="shared" si="256"/>
        <v>0.486154855252347</v>
      </c>
      <c r="X1095" s="12">
        <f t="shared" si="257"/>
        <v>0.499533334410459</v>
      </c>
      <c r="Y1095" s="12">
        <f t="shared" si="258"/>
        <v>0.65937840631314</v>
      </c>
    </row>
    <row r="1096" spans="1:25">
      <c r="A1096" t="s">
        <v>57</v>
      </c>
      <c r="B1096" s="6">
        <v>2018</v>
      </c>
      <c r="C1096" s="6">
        <f t="shared" si="236"/>
        <v>0.354248510708166</v>
      </c>
      <c r="D1096" s="6">
        <f t="shared" si="237"/>
        <v>0.340264383561644</v>
      </c>
      <c r="E1096" s="6">
        <f t="shared" si="238"/>
        <v>0.156993249863466</v>
      </c>
      <c r="F1096" s="6">
        <f t="shared" si="239"/>
        <v>0.172260147220201</v>
      </c>
      <c r="G1096" s="6">
        <f t="shared" si="240"/>
        <v>0.131610798709003</v>
      </c>
      <c r="H1096" s="6">
        <f t="shared" si="241"/>
        <v>0.880728110592773</v>
      </c>
      <c r="I1096" s="6">
        <f t="shared" si="242"/>
        <v>0.938309654970332</v>
      </c>
      <c r="J1096" s="6">
        <f t="shared" si="243"/>
        <v>0.841509326160346</v>
      </c>
      <c r="K1096" s="6">
        <f t="shared" si="244"/>
        <v>0.931114479027313</v>
      </c>
      <c r="L1096" s="6">
        <f t="shared" si="245"/>
        <v>0.275580182993995</v>
      </c>
      <c r="M1096" s="6">
        <f t="shared" si="246"/>
        <v>0.554757388808516</v>
      </c>
      <c r="N1096" s="6">
        <f t="shared" si="247"/>
        <v>0.140583207109509</v>
      </c>
      <c r="O1096" s="6">
        <f t="shared" si="248"/>
        <v>0.804731636130873</v>
      </c>
      <c r="P1096" s="6">
        <f t="shared" si="249"/>
        <v>0.115620421659474</v>
      </c>
      <c r="Q1096" s="6">
        <f t="shared" si="250"/>
        <v>0.09556463685379</v>
      </c>
      <c r="R1096" s="6">
        <f t="shared" si="251"/>
        <v>0.489195160588952</v>
      </c>
      <c r="S1096" s="6">
        <f t="shared" si="252"/>
        <v>0.102767337695018</v>
      </c>
      <c r="T1096" s="6">
        <f t="shared" si="253"/>
        <v>0.0291379943891332</v>
      </c>
      <c r="U1096" s="6">
        <f t="shared" si="254"/>
        <v>0.0471063396567128</v>
      </c>
      <c r="V1096" s="6">
        <f t="shared" si="255"/>
        <v>0.358769833729216</v>
      </c>
      <c r="W1096" s="12">
        <f t="shared" si="256"/>
        <v>0.571430451317864</v>
      </c>
      <c r="X1096" s="12">
        <f t="shared" si="257"/>
        <v>0.465586446394512</v>
      </c>
      <c r="Y1096" s="12">
        <f t="shared" si="258"/>
        <v>0.778743224717808</v>
      </c>
    </row>
    <row r="1097" spans="1:25">
      <c r="A1097" t="s">
        <v>57</v>
      </c>
      <c r="B1097" s="6">
        <v>2019</v>
      </c>
      <c r="C1097" s="6">
        <f t="shared" si="236"/>
        <v>0.354538080598525</v>
      </c>
      <c r="D1097" s="6">
        <f t="shared" si="237"/>
        <v>0.310807762557078</v>
      </c>
      <c r="E1097" s="6">
        <f t="shared" si="238"/>
        <v>0.160328496691209</v>
      </c>
      <c r="F1097" s="6">
        <f t="shared" si="239"/>
        <v>0.180401869289278</v>
      </c>
      <c r="G1097" s="6">
        <f t="shared" si="240"/>
        <v>0.13052646289658</v>
      </c>
      <c r="H1097" s="6">
        <f t="shared" si="241"/>
        <v>0.889573999548412</v>
      </c>
      <c r="I1097" s="6">
        <f t="shared" si="242"/>
        <v>0.949981571557639</v>
      </c>
      <c r="J1097" s="6">
        <f t="shared" si="243"/>
        <v>0.87632129049962</v>
      </c>
      <c r="K1097" s="6">
        <f t="shared" si="244"/>
        <v>0.966797053287083</v>
      </c>
      <c r="L1097" s="6">
        <f t="shared" si="245"/>
        <v>0.297486111068025</v>
      </c>
      <c r="M1097" s="6">
        <f t="shared" si="246"/>
        <v>0.516747592677927</v>
      </c>
      <c r="N1097" s="6">
        <f t="shared" si="247"/>
        <v>0.167454565632216</v>
      </c>
      <c r="O1097" s="6">
        <f t="shared" si="248"/>
        <v>0.787278953226087</v>
      </c>
      <c r="P1097" s="6">
        <f t="shared" si="249"/>
        <v>0.132791855258189</v>
      </c>
      <c r="Q1097" s="6">
        <f t="shared" si="250"/>
        <v>0.0911244211861719</v>
      </c>
      <c r="R1097" s="6">
        <f t="shared" si="251"/>
        <v>0.734949786060986</v>
      </c>
      <c r="S1097" s="6">
        <f t="shared" si="252"/>
        <v>0.0970025941346022</v>
      </c>
      <c r="T1097" s="6">
        <f t="shared" si="253"/>
        <v>0.0246378812571217</v>
      </c>
      <c r="U1097" s="6">
        <f t="shared" si="254"/>
        <v>0.0503590325035092</v>
      </c>
      <c r="V1097" s="6">
        <f t="shared" si="255"/>
        <v>0.378366033254157</v>
      </c>
      <c r="W1097" s="12">
        <f t="shared" si="256"/>
        <v>0.625817704421448</v>
      </c>
      <c r="X1097" s="12">
        <f t="shared" si="257"/>
        <v>0.474172928798786</v>
      </c>
      <c r="Y1097" s="12">
        <f t="shared" si="258"/>
        <v>0.800678062133098</v>
      </c>
    </row>
    <row r="1098" spans="1:25">
      <c r="A1098" t="s">
        <v>57</v>
      </c>
      <c r="B1098" s="6">
        <v>2020</v>
      </c>
      <c r="C1098" s="6">
        <f t="shared" si="236"/>
        <v>0.354129751563391</v>
      </c>
      <c r="D1098" s="6">
        <f t="shared" si="237"/>
        <v>0.280465296803653</v>
      </c>
      <c r="E1098" s="6">
        <f t="shared" si="238"/>
        <v>0.162092357166947</v>
      </c>
      <c r="F1098" s="6">
        <f t="shared" si="239"/>
        <v>0.18777496162998</v>
      </c>
      <c r="G1098" s="6">
        <f t="shared" si="240"/>
        <v>0.131342903978875</v>
      </c>
      <c r="H1098" s="6">
        <f t="shared" si="241"/>
        <v>0.89576399969221</v>
      </c>
      <c r="I1098" s="6">
        <f t="shared" si="242"/>
        <v>0.9547858593998</v>
      </c>
      <c r="J1098" s="6">
        <f t="shared" si="243"/>
        <v>0.872205118730815</v>
      </c>
      <c r="K1098" s="6">
        <f t="shared" si="244"/>
        <v>0.945013398131815</v>
      </c>
      <c r="L1098" s="6">
        <f t="shared" si="245"/>
        <v>0.33566378767746</v>
      </c>
      <c r="M1098" s="6">
        <f t="shared" si="246"/>
        <v>0.541744804454304</v>
      </c>
      <c r="N1098" s="6">
        <f t="shared" si="247"/>
        <v>0.190343994562591</v>
      </c>
      <c r="O1098" s="6">
        <f t="shared" si="248"/>
        <v>0.776847658613474</v>
      </c>
      <c r="P1098" s="6">
        <f t="shared" si="249"/>
        <v>0.163065020531384</v>
      </c>
      <c r="Q1098" s="6">
        <f t="shared" si="250"/>
        <v>0.165973771011735</v>
      </c>
      <c r="R1098" s="6">
        <f t="shared" si="251"/>
        <v>0.753642591035613</v>
      </c>
      <c r="S1098" s="6">
        <f t="shared" si="252"/>
        <v>0.114479832547925</v>
      </c>
      <c r="T1098" s="6">
        <f t="shared" si="253"/>
        <v>0.023148554199722</v>
      </c>
      <c r="U1098" s="6">
        <f t="shared" si="254"/>
        <v>0.0564369410695449</v>
      </c>
      <c r="V1098" s="6">
        <f t="shared" si="255"/>
        <v>0.393805463182898</v>
      </c>
      <c r="W1098" s="12">
        <f t="shared" si="256"/>
        <v>0.670134938461689</v>
      </c>
      <c r="X1098" s="12">
        <f t="shared" si="257"/>
        <v>0.499052950928624</v>
      </c>
      <c r="Y1098" s="12">
        <f t="shared" si="258"/>
        <v>0.79535882414212</v>
      </c>
    </row>
    <row r="1099" spans="1:25">
      <c r="A1099" t="s">
        <v>57</v>
      </c>
      <c r="B1099" s="32">
        <v>2021</v>
      </c>
      <c r="C1099" s="6">
        <f t="shared" si="236"/>
        <v>0.350681257166928</v>
      </c>
      <c r="D1099" s="6">
        <f t="shared" si="237"/>
        <v>0.273159360730594</v>
      </c>
      <c r="E1099" s="6">
        <f t="shared" si="238"/>
        <v>0.162093737459467</v>
      </c>
      <c r="F1099" s="6">
        <f t="shared" si="239"/>
        <v>0.197055452162862</v>
      </c>
      <c r="G1099" s="6">
        <f t="shared" si="240"/>
        <v>0.136101224661623</v>
      </c>
      <c r="H1099" s="6">
        <f t="shared" si="241"/>
        <v>0.899700756866194</v>
      </c>
      <c r="I1099" s="6">
        <f t="shared" si="242"/>
        <v>0.96317962786609</v>
      </c>
      <c r="J1099" s="6">
        <f t="shared" si="243"/>
        <v>0.875992634924282</v>
      </c>
      <c r="K1099" s="6">
        <f t="shared" si="244"/>
        <v>0.966086716705933</v>
      </c>
      <c r="L1099" s="6">
        <f t="shared" si="245"/>
        <v>0.362762980389073</v>
      </c>
      <c r="M1099" s="6">
        <f t="shared" si="246"/>
        <v>0.529985405344537</v>
      </c>
      <c r="N1099" s="6">
        <f t="shared" si="247"/>
        <v>0.22169907000775</v>
      </c>
      <c r="O1099" s="6">
        <f t="shared" si="248"/>
        <v>0.767844630856949</v>
      </c>
      <c r="P1099" s="6">
        <f t="shared" si="249"/>
        <v>0.178837710330538</v>
      </c>
      <c r="Q1099" s="6">
        <f t="shared" si="250"/>
        <v>0.19800675547098</v>
      </c>
      <c r="R1099" s="6">
        <f t="shared" si="251"/>
        <v>0.537671036868763</v>
      </c>
      <c r="S1099" s="6">
        <f t="shared" si="252"/>
        <v>0.0876691997986915</v>
      </c>
      <c r="T1099" s="6">
        <f t="shared" si="253"/>
        <v>0.0545750595626367</v>
      </c>
      <c r="U1099" s="6">
        <f t="shared" si="254"/>
        <v>0.0817597782639914</v>
      </c>
      <c r="V1099" s="6">
        <f t="shared" si="255"/>
        <v>0.415776959619952</v>
      </c>
      <c r="W1099" s="12">
        <f t="shared" si="256"/>
        <v>0.740067411284989</v>
      </c>
      <c r="X1099" s="12">
        <f t="shared" si="257"/>
        <v>0.58676728389461</v>
      </c>
      <c r="Y1099" s="12">
        <f t="shared" si="258"/>
        <v>0.824082576858716</v>
      </c>
    </row>
    <row r="1100" spans="1:25">
      <c r="A1100" t="s">
        <v>57</v>
      </c>
      <c r="B1100" s="32">
        <v>2022</v>
      </c>
      <c r="C1100" s="6">
        <f t="shared" si="236"/>
        <v>0.346512609687569</v>
      </c>
      <c r="D1100" s="6">
        <f t="shared" si="237"/>
        <v>0.307405936073059</v>
      </c>
      <c r="E1100" s="6">
        <f t="shared" si="238"/>
        <v>0.165110750178249</v>
      </c>
      <c r="F1100" s="6">
        <f t="shared" si="239"/>
        <v>0.204620252054257</v>
      </c>
      <c r="G1100" s="6">
        <f t="shared" si="240"/>
        <v>0.138614332368062</v>
      </c>
      <c r="H1100" s="6">
        <f t="shared" si="241"/>
        <v>0.900503225140029</v>
      </c>
      <c r="I1100" s="6">
        <f t="shared" si="242"/>
        <v>0.96347264669255</v>
      </c>
      <c r="J1100" s="6">
        <f t="shared" si="243"/>
        <v>0.892661535172528</v>
      </c>
      <c r="K1100" s="6">
        <f t="shared" si="244"/>
        <v>0.900641039695976</v>
      </c>
      <c r="L1100" s="6">
        <f t="shared" si="245"/>
        <v>0.380379454703543</v>
      </c>
      <c r="M1100" s="6">
        <f t="shared" si="246"/>
        <v>0.539488375350355</v>
      </c>
      <c r="N1100" s="6">
        <f t="shared" si="247"/>
        <v>0.243671894699698</v>
      </c>
      <c r="O1100" s="6">
        <f t="shared" si="248"/>
        <v>0.741718999924111</v>
      </c>
      <c r="P1100" s="6">
        <f t="shared" si="249"/>
        <v>0.200527630083173</v>
      </c>
      <c r="Q1100" s="6">
        <f t="shared" si="250"/>
        <v>0.139649635267999</v>
      </c>
      <c r="R1100" s="6">
        <f t="shared" si="251"/>
        <v>0.509280731927783</v>
      </c>
      <c r="S1100" s="6">
        <f t="shared" si="252"/>
        <v>0.0712900077778286</v>
      </c>
      <c r="T1100" s="6">
        <f t="shared" si="253"/>
        <v>0.00279725704001153</v>
      </c>
      <c r="U1100" s="6">
        <f t="shared" si="254"/>
        <v>0.0799026569454943</v>
      </c>
      <c r="V1100" s="6">
        <f t="shared" si="255"/>
        <v>0.425278147268409</v>
      </c>
      <c r="W1100" s="12">
        <f t="shared" si="256"/>
        <v>0.783093362069129</v>
      </c>
      <c r="X1100" s="12">
        <f t="shared" si="257"/>
        <v>0.525063028789879</v>
      </c>
      <c r="Y1100" s="12">
        <f t="shared" si="258"/>
        <v>0.854494005405774</v>
      </c>
    </row>
    <row r="1101" spans="1:25">
      <c r="A1101" t="s">
        <v>57</v>
      </c>
      <c r="B1101" s="6">
        <v>2023</v>
      </c>
      <c r="C1101" s="6">
        <f t="shared" si="236"/>
        <v>0.345515989227174</v>
      </c>
      <c r="D1101" s="6">
        <f t="shared" si="237"/>
        <v>0.287314611872146</v>
      </c>
      <c r="E1101" s="6">
        <f t="shared" si="238"/>
        <v>0.171970497274919</v>
      </c>
      <c r="F1101" s="6">
        <f t="shared" si="239"/>
        <v>0.20939262324978</v>
      </c>
      <c r="G1101" s="6">
        <f t="shared" si="240"/>
        <v>0.139264933855515</v>
      </c>
      <c r="H1101" s="6">
        <f t="shared" si="241"/>
        <v>0.901446901869864</v>
      </c>
      <c r="I1101" s="6">
        <f t="shared" si="242"/>
        <v>0.96347264669255</v>
      </c>
      <c r="J1101" s="6">
        <f t="shared" si="243"/>
        <v>0.895852366001059</v>
      </c>
      <c r="K1101" s="6">
        <f t="shared" si="244"/>
        <v>0.942707172031681</v>
      </c>
      <c r="L1101" s="6">
        <f t="shared" si="245"/>
        <v>0.38403220264248</v>
      </c>
      <c r="M1101" s="6">
        <f t="shared" si="246"/>
        <v>0.526001283916554</v>
      </c>
      <c r="N1101" s="6">
        <f t="shared" si="247"/>
        <v>0.272355231206407</v>
      </c>
      <c r="O1101" s="6">
        <f t="shared" si="248"/>
        <v>0.706394472638444</v>
      </c>
      <c r="P1101" s="6">
        <f t="shared" si="249"/>
        <v>0.242829003521078</v>
      </c>
      <c r="Q1101" s="6">
        <f t="shared" si="250"/>
        <v>0.111105391690454</v>
      </c>
      <c r="R1101" s="6">
        <f t="shared" si="251"/>
        <v>0.000147739693467293</v>
      </c>
      <c r="S1101" s="6">
        <f t="shared" si="252"/>
        <v>0.027551159811502</v>
      </c>
      <c r="T1101" s="6">
        <f t="shared" si="253"/>
        <v>0.0048634046655944</v>
      </c>
      <c r="U1101" s="6">
        <f t="shared" si="254"/>
        <v>0.0910013494006401</v>
      </c>
      <c r="V1101" s="6">
        <f t="shared" si="255"/>
        <v>0.422902850356295</v>
      </c>
      <c r="W1101" s="12">
        <f t="shared" si="256"/>
        <v>0.812148356713581</v>
      </c>
      <c r="X1101" s="12">
        <f t="shared" si="257"/>
        <v>0.582984874543653</v>
      </c>
      <c r="Y1101" s="12">
        <f t="shared" si="258"/>
        <v>0.839921143141361</v>
      </c>
    </row>
    <row r="1102" spans="1:25">
      <c r="A1102" t="s">
        <v>58</v>
      </c>
      <c r="B1102" s="6">
        <v>2011</v>
      </c>
      <c r="C1102" s="6">
        <f t="shared" si="236"/>
        <v>0.43247779481249</v>
      </c>
      <c r="D1102" s="6">
        <f t="shared" si="237"/>
        <v>0.762355707762557</v>
      </c>
      <c r="E1102" s="6">
        <f t="shared" si="238"/>
        <v>0.233982347239576</v>
      </c>
      <c r="F1102" s="6">
        <f t="shared" si="239"/>
        <v>0.191246424517594</v>
      </c>
      <c r="G1102" s="6">
        <f t="shared" si="240"/>
        <v>0.20992535814974</v>
      </c>
      <c r="H1102" s="6">
        <f t="shared" si="241"/>
        <v>0.724742496116567</v>
      </c>
      <c r="I1102" s="6">
        <f t="shared" si="242"/>
        <v>0.712227316680097</v>
      </c>
      <c r="J1102" s="6">
        <f t="shared" si="243"/>
        <v>0.726007631829176</v>
      </c>
      <c r="K1102" s="6">
        <f t="shared" si="244"/>
        <v>0.529158685640546</v>
      </c>
      <c r="L1102" s="6">
        <f t="shared" si="245"/>
        <v>0.168839289356125</v>
      </c>
      <c r="M1102" s="6">
        <f t="shared" si="246"/>
        <v>0.604168824910349</v>
      </c>
      <c r="N1102" s="6">
        <f t="shared" si="247"/>
        <v>0.0231431413071558</v>
      </c>
      <c r="O1102" s="6">
        <f t="shared" si="248"/>
        <v>0.653355075624297</v>
      </c>
      <c r="P1102" s="6">
        <f t="shared" si="249"/>
        <v>0.057857739550939</v>
      </c>
      <c r="Q1102" s="6">
        <f t="shared" si="250"/>
        <v>0.183734633682207</v>
      </c>
      <c r="R1102" s="6">
        <f t="shared" si="251"/>
        <v>0.301567343588492</v>
      </c>
      <c r="S1102" s="6">
        <f t="shared" si="252"/>
        <v>0.025126307361486</v>
      </c>
      <c r="T1102" s="6">
        <f t="shared" si="253"/>
        <v>0.0124459317575463</v>
      </c>
      <c r="U1102" s="6">
        <f t="shared" si="254"/>
        <v>0.0313472874710186</v>
      </c>
      <c r="V1102" s="6">
        <f t="shared" si="255"/>
        <v>0.0559194774346793</v>
      </c>
      <c r="W1102" s="12">
        <f t="shared" si="256"/>
        <v>0.0119601711593297</v>
      </c>
      <c r="X1102" s="12">
        <f t="shared" si="257"/>
        <v>0.0827099488235485</v>
      </c>
      <c r="Y1102" s="12">
        <f t="shared" si="258"/>
        <v>0.0687743473474801</v>
      </c>
    </row>
    <row r="1103" spans="1:25">
      <c r="A1103" t="s">
        <v>58</v>
      </c>
      <c r="B1103" s="6">
        <v>2012</v>
      </c>
      <c r="C1103" s="6">
        <f t="shared" si="236"/>
        <v>0.44910144621229</v>
      </c>
      <c r="D1103" s="6">
        <f t="shared" si="237"/>
        <v>0.726127397260274</v>
      </c>
      <c r="E1103" s="6">
        <f t="shared" si="238"/>
        <v>0.24067839164328</v>
      </c>
      <c r="F1103" s="6">
        <f t="shared" si="239"/>
        <v>0.209804315165868</v>
      </c>
      <c r="G1103" s="6">
        <f t="shared" si="240"/>
        <v>0.211673052341528</v>
      </c>
      <c r="H1103" s="6">
        <f t="shared" si="241"/>
        <v>0.711054788907911</v>
      </c>
      <c r="I1103" s="6">
        <f t="shared" si="242"/>
        <v>0.668463734036579</v>
      </c>
      <c r="J1103" s="6">
        <f t="shared" si="243"/>
        <v>0.693936591171609</v>
      </c>
      <c r="K1103" s="6">
        <f t="shared" si="244"/>
        <v>0.626474797258101</v>
      </c>
      <c r="L1103" s="6">
        <f t="shared" si="245"/>
        <v>0.199221130913273</v>
      </c>
      <c r="M1103" s="6">
        <f t="shared" si="246"/>
        <v>0.611208348801391</v>
      </c>
      <c r="N1103" s="6">
        <f t="shared" si="247"/>
        <v>0.0427763110307414</v>
      </c>
      <c r="O1103" s="6">
        <f t="shared" si="248"/>
        <v>0.662264077130655</v>
      </c>
      <c r="P1103" s="6">
        <f t="shared" si="249"/>
        <v>0.0684733647548195</v>
      </c>
      <c r="Q1103" s="6">
        <f t="shared" si="250"/>
        <v>0.198323913732953</v>
      </c>
      <c r="R1103" s="6">
        <f t="shared" si="251"/>
        <v>0.381611536333011</v>
      </c>
      <c r="S1103" s="6">
        <f t="shared" si="252"/>
        <v>0.0358322596879718</v>
      </c>
      <c r="T1103" s="6">
        <f t="shared" si="253"/>
        <v>0.00750322340357105</v>
      </c>
      <c r="U1103" s="6">
        <f t="shared" si="254"/>
        <v>0.0348351201435454</v>
      </c>
      <c r="V1103" s="6">
        <f t="shared" si="255"/>
        <v>0.0612638954869359</v>
      </c>
      <c r="W1103" s="12">
        <f t="shared" si="256"/>
        <v>0.109489092253564</v>
      </c>
      <c r="X1103" s="12">
        <f t="shared" si="257"/>
        <v>0.208857305218287</v>
      </c>
      <c r="Y1103" s="12">
        <f t="shared" si="258"/>
        <v>0.279932517441655</v>
      </c>
    </row>
    <row r="1104" spans="1:25">
      <c r="A1104" t="s">
        <v>58</v>
      </c>
      <c r="B1104" s="6">
        <v>2013</v>
      </c>
      <c r="C1104" s="6">
        <f t="shared" si="236"/>
        <v>0.464069436087366</v>
      </c>
      <c r="D1104" s="6">
        <f t="shared" si="237"/>
        <v>0.702953881278539</v>
      </c>
      <c r="E1104" s="6">
        <f t="shared" si="238"/>
        <v>0.237974306575545</v>
      </c>
      <c r="F1104" s="6">
        <f t="shared" si="239"/>
        <v>0.224577620945694</v>
      </c>
      <c r="G1104" s="6">
        <f t="shared" si="240"/>
        <v>0.229111723583666</v>
      </c>
      <c r="H1104" s="6">
        <f t="shared" si="241"/>
        <v>0.698679566915351</v>
      </c>
      <c r="I1104" s="6">
        <f t="shared" si="242"/>
        <v>0.671784614069787</v>
      </c>
      <c r="J1104" s="6">
        <f t="shared" si="243"/>
        <v>0.676942226178852</v>
      </c>
      <c r="K1104" s="6">
        <f t="shared" si="244"/>
        <v>0.708684417583198</v>
      </c>
      <c r="L1104" s="6">
        <f t="shared" si="245"/>
        <v>0.229772575448083</v>
      </c>
      <c r="M1104" s="6">
        <f t="shared" si="246"/>
        <v>0.610032295947539</v>
      </c>
      <c r="N1104" s="6">
        <f t="shared" si="247"/>
        <v>0.0632878067682769</v>
      </c>
      <c r="O1104" s="6">
        <f t="shared" si="248"/>
        <v>0.698425974222014</v>
      </c>
      <c r="P1104" s="6">
        <f t="shared" si="249"/>
        <v>0.0998744216713357</v>
      </c>
      <c r="Q1104" s="6">
        <f t="shared" si="250"/>
        <v>0.276979162702188</v>
      </c>
      <c r="R1104" s="6">
        <f t="shared" si="251"/>
        <v>0.396596943202628</v>
      </c>
      <c r="S1104" s="6">
        <f t="shared" si="252"/>
        <v>0.0523487075078922</v>
      </c>
      <c r="T1104" s="6">
        <f t="shared" si="253"/>
        <v>0.0136295179190812</v>
      </c>
      <c r="U1104" s="6">
        <f t="shared" si="254"/>
        <v>0.0391151233923517</v>
      </c>
      <c r="V1104" s="6">
        <f t="shared" si="255"/>
        <v>0.0695774346793349</v>
      </c>
      <c r="W1104" s="12">
        <f t="shared" si="256"/>
        <v>0.201636810462439</v>
      </c>
      <c r="X1104" s="12">
        <f t="shared" si="257"/>
        <v>0.291387878640612</v>
      </c>
      <c r="Y1104" s="12">
        <f t="shared" si="258"/>
        <v>0.514827337534308</v>
      </c>
    </row>
    <row r="1105" spans="1:25">
      <c r="A1105" t="s">
        <v>58</v>
      </c>
      <c r="B1105" s="6">
        <v>2014</v>
      </c>
      <c r="C1105" s="6">
        <f t="shared" si="236"/>
        <v>0.46711064287504</v>
      </c>
      <c r="D1105" s="6">
        <f t="shared" si="237"/>
        <v>0.682871689497717</v>
      </c>
      <c r="E1105" s="6">
        <f t="shared" si="238"/>
        <v>0.245443023395805</v>
      </c>
      <c r="F1105" s="6">
        <f t="shared" si="239"/>
        <v>0.235490921672367</v>
      </c>
      <c r="G1105" s="6">
        <f t="shared" si="240"/>
        <v>0.23379350291495</v>
      </c>
      <c r="H1105" s="6">
        <f t="shared" si="241"/>
        <v>0.687654213270643</v>
      </c>
      <c r="I1105" s="6">
        <f t="shared" si="242"/>
        <v>0.656871176714771</v>
      </c>
      <c r="J1105" s="6">
        <f t="shared" si="243"/>
        <v>0.662944051334086</v>
      </c>
      <c r="K1105" s="6">
        <f t="shared" si="244"/>
        <v>0.791343917743024</v>
      </c>
      <c r="L1105" s="6">
        <f t="shared" si="245"/>
        <v>0.246625264787294</v>
      </c>
      <c r="M1105" s="6">
        <f t="shared" si="246"/>
        <v>0.591187525516894</v>
      </c>
      <c r="N1105" s="6">
        <f t="shared" si="247"/>
        <v>0.0822009377623351</v>
      </c>
      <c r="O1105" s="6">
        <f t="shared" si="248"/>
        <v>0.679321546074958</v>
      </c>
      <c r="P1105" s="6">
        <f t="shared" si="249"/>
        <v>0.107372281543897</v>
      </c>
      <c r="Q1105" s="6">
        <f t="shared" si="250"/>
        <v>0.228771106882334</v>
      </c>
      <c r="R1105" s="6">
        <f t="shared" si="251"/>
        <v>0.43740922040723</v>
      </c>
      <c r="S1105" s="6">
        <f t="shared" si="252"/>
        <v>0.0681331243995059</v>
      </c>
      <c r="T1105" s="6">
        <f t="shared" si="253"/>
        <v>0.0132314896419071</v>
      </c>
      <c r="U1105" s="6">
        <f t="shared" si="254"/>
        <v>0.0414819684277821</v>
      </c>
      <c r="V1105" s="6">
        <f t="shared" si="255"/>
        <v>0.082641567695962</v>
      </c>
      <c r="W1105" s="12">
        <f t="shared" si="256"/>
        <v>0.312769412450859</v>
      </c>
      <c r="X1105" s="12">
        <f t="shared" si="257"/>
        <v>0.273032317107635</v>
      </c>
      <c r="Y1105" s="12">
        <f t="shared" si="258"/>
        <v>0.528442884526254</v>
      </c>
    </row>
    <row r="1106" spans="1:25">
      <c r="A1106" t="s">
        <v>58</v>
      </c>
      <c r="B1106" s="6">
        <v>2015</v>
      </c>
      <c r="C1106" s="6">
        <f t="shared" si="236"/>
        <v>0.466532160311503</v>
      </c>
      <c r="D1106" s="6">
        <f t="shared" si="237"/>
        <v>0.666040639269406</v>
      </c>
      <c r="E1106" s="6">
        <f t="shared" si="238"/>
        <v>0.252918626342085</v>
      </c>
      <c r="F1106" s="6">
        <f t="shared" si="239"/>
        <v>0.24439125766929</v>
      </c>
      <c r="G1106" s="6">
        <f t="shared" si="240"/>
        <v>0.224940219928817</v>
      </c>
      <c r="H1106" s="6">
        <f t="shared" si="241"/>
        <v>0.680615503605482</v>
      </c>
      <c r="I1106" s="6">
        <f t="shared" si="242"/>
        <v>0.648184389422021</v>
      </c>
      <c r="J1106" s="6">
        <f t="shared" si="243"/>
        <v>0.656208207455057</v>
      </c>
      <c r="K1106" s="6">
        <f t="shared" si="244"/>
        <v>0.756703170468941</v>
      </c>
      <c r="L1106" s="6">
        <f t="shared" si="245"/>
        <v>0.256360026964134</v>
      </c>
      <c r="M1106" s="6">
        <f t="shared" si="246"/>
        <v>0.574412059972531</v>
      </c>
      <c r="N1106" s="6">
        <f t="shared" si="247"/>
        <v>0.102504462241455</v>
      </c>
      <c r="O1106" s="6">
        <f t="shared" si="248"/>
        <v>0.6549936983559</v>
      </c>
      <c r="P1106" s="6">
        <f t="shared" si="249"/>
        <v>0.116140378718533</v>
      </c>
      <c r="Q1106" s="6">
        <f t="shared" si="250"/>
        <v>0.229088265144307</v>
      </c>
      <c r="R1106" s="6">
        <f t="shared" si="251"/>
        <v>0.472036296637989</v>
      </c>
      <c r="S1106" s="6">
        <f t="shared" si="252"/>
        <v>0.0969110902685638</v>
      </c>
      <c r="T1106" s="6">
        <f t="shared" si="253"/>
        <v>0.0229683743799175</v>
      </c>
      <c r="U1106" s="6">
        <f t="shared" si="254"/>
        <v>0.0436395345337639</v>
      </c>
      <c r="V1106" s="6">
        <f t="shared" si="255"/>
        <v>0.0903612826603325</v>
      </c>
      <c r="W1106" s="12">
        <f t="shared" si="256"/>
        <v>0.357411871587792</v>
      </c>
      <c r="X1106" s="12">
        <f t="shared" si="257"/>
        <v>0.301786056200915</v>
      </c>
      <c r="Y1106" s="12">
        <f t="shared" si="258"/>
        <v>0.844072145233118</v>
      </c>
    </row>
    <row r="1107" spans="1:25">
      <c r="A1107" t="s">
        <v>58</v>
      </c>
      <c r="B1107" s="6">
        <v>2016</v>
      </c>
      <c r="C1107" s="6">
        <f t="shared" si="236"/>
        <v>0.465141225867661</v>
      </c>
      <c r="D1107" s="6">
        <f t="shared" si="237"/>
        <v>0.664045205479452</v>
      </c>
      <c r="E1107" s="6">
        <f t="shared" si="238"/>
        <v>0.260844465372065</v>
      </c>
      <c r="F1107" s="6">
        <f t="shared" si="239"/>
        <v>0.252506469543444</v>
      </c>
      <c r="G1107" s="6">
        <f t="shared" si="240"/>
        <v>0.2279763602036</v>
      </c>
      <c r="H1107" s="6">
        <f t="shared" si="241"/>
        <v>0.675395216277945</v>
      </c>
      <c r="I1107" s="6">
        <f t="shared" si="242"/>
        <v>0.648471303689595</v>
      </c>
      <c r="J1107" s="6">
        <f t="shared" si="243"/>
        <v>0.647203682856942</v>
      </c>
      <c r="K1107" s="6">
        <f t="shared" si="244"/>
        <v>0.794540432358199</v>
      </c>
      <c r="L1107" s="6">
        <f t="shared" si="245"/>
        <v>0.276685614279173</v>
      </c>
      <c r="M1107" s="6">
        <f t="shared" si="246"/>
        <v>0.564719594115339</v>
      </c>
      <c r="N1107" s="6">
        <f t="shared" si="247"/>
        <v>0.12259584564712</v>
      </c>
      <c r="O1107" s="6">
        <f t="shared" si="248"/>
        <v>0.629325559112298</v>
      </c>
      <c r="P1107" s="6">
        <f t="shared" si="249"/>
        <v>0.11390831970835</v>
      </c>
      <c r="Q1107" s="6">
        <f t="shared" si="250"/>
        <v>0.243677545195052</v>
      </c>
      <c r="R1107" s="6">
        <f t="shared" si="251"/>
        <v>0.524562980772868</v>
      </c>
      <c r="S1107" s="6">
        <f t="shared" si="252"/>
        <v>0.14014666697168</v>
      </c>
      <c r="T1107" s="6">
        <f t="shared" si="253"/>
        <v>0.0421177418424159</v>
      </c>
      <c r="U1107" s="6">
        <f t="shared" si="254"/>
        <v>0.0455379933937618</v>
      </c>
      <c r="V1107" s="6">
        <f t="shared" si="255"/>
        <v>0.0998624703087886</v>
      </c>
      <c r="W1107" s="12">
        <f t="shared" si="256"/>
        <v>0.394895761918567</v>
      </c>
      <c r="X1107" s="12">
        <f t="shared" si="257"/>
        <v>0.389847073853964</v>
      </c>
      <c r="Y1107" s="12">
        <f t="shared" si="258"/>
        <v>0.726827278191294</v>
      </c>
    </row>
    <row r="1108" spans="1:25">
      <c r="A1108" t="s">
        <v>58</v>
      </c>
      <c r="B1108" s="6">
        <v>2017</v>
      </c>
      <c r="C1108" s="6">
        <f t="shared" si="236"/>
        <v>0.440583648647572</v>
      </c>
      <c r="D1108" s="6">
        <f t="shared" si="237"/>
        <v>0.621154794520548</v>
      </c>
      <c r="E1108" s="6">
        <f t="shared" si="238"/>
        <v>0.267290431444168</v>
      </c>
      <c r="F1108" s="6">
        <f t="shared" si="239"/>
        <v>0.259587670685306</v>
      </c>
      <c r="G1108" s="6">
        <f t="shared" si="240"/>
        <v>0.231586560614372</v>
      </c>
      <c r="H1108" s="6">
        <f t="shared" si="241"/>
        <v>0.680514878333534</v>
      </c>
      <c r="I1108" s="6">
        <f t="shared" si="242"/>
        <v>0.654124125216712</v>
      </c>
      <c r="J1108" s="6">
        <f t="shared" si="243"/>
        <v>0.633725613437227</v>
      </c>
      <c r="K1108" s="6">
        <f t="shared" si="244"/>
        <v>0.903908587969266</v>
      </c>
      <c r="L1108" s="6">
        <f t="shared" si="245"/>
        <v>0.296180307152188</v>
      </c>
      <c r="M1108" s="6">
        <f t="shared" si="246"/>
        <v>0.542949041118315</v>
      </c>
      <c r="N1108" s="6">
        <f t="shared" si="247"/>
        <v>0.144356464694944</v>
      </c>
      <c r="O1108" s="6">
        <f t="shared" si="248"/>
        <v>0.571036741610098</v>
      </c>
      <c r="P1108" s="6">
        <f t="shared" si="249"/>
        <v>0.114061538993814</v>
      </c>
      <c r="Q1108" s="6">
        <f t="shared" si="250"/>
        <v>0.186906216301935</v>
      </c>
      <c r="R1108" s="6">
        <f t="shared" si="251"/>
        <v>0.496531019639201</v>
      </c>
      <c r="S1108" s="6">
        <f t="shared" si="252"/>
        <v>0.19802286224093</v>
      </c>
      <c r="T1108" s="6">
        <f t="shared" si="253"/>
        <v>0.00152649792333943</v>
      </c>
      <c r="U1108" s="6">
        <f t="shared" si="254"/>
        <v>0.0490638450718051</v>
      </c>
      <c r="V1108" s="6">
        <f t="shared" si="255"/>
        <v>0.108176009501188</v>
      </c>
      <c r="W1108" s="12">
        <f t="shared" si="256"/>
        <v>0.477037820992156</v>
      </c>
      <c r="X1108" s="12">
        <f t="shared" si="257"/>
        <v>0.547978307396426</v>
      </c>
      <c r="Y1108" s="12">
        <f t="shared" si="258"/>
        <v>0.657448997980428</v>
      </c>
    </row>
    <row r="1109" spans="1:25">
      <c r="A1109" t="s">
        <v>58</v>
      </c>
      <c r="B1109" s="6">
        <v>2018</v>
      </c>
      <c r="C1109" s="6">
        <f t="shared" si="236"/>
        <v>0.447153717371915</v>
      </c>
      <c r="D1109" s="6">
        <f t="shared" si="237"/>
        <v>0.582428767123288</v>
      </c>
      <c r="E1109" s="6">
        <f t="shared" si="238"/>
        <v>0.274445561140287</v>
      </c>
      <c r="F1109" s="6">
        <f t="shared" si="239"/>
        <v>0.19615778694552</v>
      </c>
      <c r="G1109" s="6">
        <f t="shared" si="240"/>
        <v>0.233767989131128</v>
      </c>
      <c r="H1109" s="6">
        <f t="shared" si="241"/>
        <v>0.700988326646587</v>
      </c>
      <c r="I1109" s="6">
        <f t="shared" si="242"/>
        <v>0.685159702585891</v>
      </c>
      <c r="J1109" s="6">
        <f t="shared" si="243"/>
        <v>0.635209349772494</v>
      </c>
      <c r="K1109" s="6">
        <f t="shared" si="244"/>
        <v>0.935116041767791</v>
      </c>
      <c r="L1109" s="6">
        <f t="shared" si="245"/>
        <v>0.315362051924345</v>
      </c>
      <c r="M1109" s="6">
        <f t="shared" si="246"/>
        <v>0.53122070070239</v>
      </c>
      <c r="N1109" s="6">
        <f t="shared" si="247"/>
        <v>0.16775469298147</v>
      </c>
      <c r="O1109" s="6">
        <f t="shared" si="248"/>
        <v>0.563546171156185</v>
      </c>
      <c r="P1109" s="6">
        <f t="shared" si="249"/>
        <v>0.115441501074512</v>
      </c>
      <c r="Q1109" s="6">
        <f t="shared" si="250"/>
        <v>0.308694988899461</v>
      </c>
      <c r="R1109" s="6">
        <f t="shared" si="251"/>
        <v>0.619670119777871</v>
      </c>
      <c r="S1109" s="6">
        <f t="shared" si="252"/>
        <v>0.190245033627671</v>
      </c>
      <c r="T1109" s="6">
        <f t="shared" si="253"/>
        <v>0.0207305346172921</v>
      </c>
      <c r="U1109" s="6">
        <f t="shared" si="254"/>
        <v>0.0503620222025013</v>
      </c>
      <c r="V1109" s="6">
        <f t="shared" si="255"/>
        <v>0.11114513064133</v>
      </c>
      <c r="W1109" s="12">
        <f t="shared" si="256"/>
        <v>0.560445368440998</v>
      </c>
      <c r="X1109" s="12">
        <f t="shared" si="257"/>
        <v>0.540003802253482</v>
      </c>
      <c r="Y1109" s="12">
        <f t="shared" si="258"/>
        <v>0.785241025130241</v>
      </c>
    </row>
    <row r="1110" spans="1:25">
      <c r="A1110" t="s">
        <v>58</v>
      </c>
      <c r="B1110" s="6">
        <v>2019</v>
      </c>
      <c r="C1110" s="6">
        <f t="shared" si="236"/>
        <v>0.450313814747801</v>
      </c>
      <c r="D1110" s="6">
        <f t="shared" si="237"/>
        <v>0.566542922374429</v>
      </c>
      <c r="E1110" s="6">
        <f t="shared" si="238"/>
        <v>0.278190448115034</v>
      </c>
      <c r="F1110" s="6">
        <f t="shared" si="239"/>
        <v>0.197733442818301</v>
      </c>
      <c r="G1110" s="6">
        <f t="shared" si="240"/>
        <v>0.234979893862659</v>
      </c>
      <c r="H1110" s="6">
        <f t="shared" si="241"/>
        <v>0.71974313466543</v>
      </c>
      <c r="I1110" s="6">
        <f t="shared" si="242"/>
        <v>0.716598180841453</v>
      </c>
      <c r="J1110" s="6">
        <f t="shared" si="243"/>
        <v>0.627379050919278</v>
      </c>
      <c r="K1110" s="6">
        <f t="shared" si="244"/>
        <v>0.628700518545704</v>
      </c>
      <c r="L1110" s="6">
        <f t="shared" si="245"/>
        <v>0.382579744951199</v>
      </c>
      <c r="M1110" s="6">
        <f t="shared" si="246"/>
        <v>0.496701117063906</v>
      </c>
      <c r="N1110" s="6">
        <f t="shared" si="247"/>
        <v>0.197061313560486</v>
      </c>
      <c r="O1110" s="6">
        <f t="shared" si="248"/>
        <v>0.559330095537379</v>
      </c>
      <c r="P1110" s="6">
        <f t="shared" si="249"/>
        <v>0.160713351627387</v>
      </c>
      <c r="Q1110" s="6">
        <f t="shared" si="250"/>
        <v>0.236700063431652</v>
      </c>
      <c r="R1110" s="6">
        <f t="shared" si="251"/>
        <v>0.821978482892969</v>
      </c>
      <c r="S1110" s="6">
        <f t="shared" si="252"/>
        <v>0.17153249302283</v>
      </c>
      <c r="T1110" s="6">
        <f t="shared" si="253"/>
        <v>0.0188494207416652</v>
      </c>
      <c r="U1110" s="6">
        <f t="shared" si="254"/>
        <v>0.058073801267732</v>
      </c>
      <c r="V1110" s="6">
        <f t="shared" si="255"/>
        <v>0.11114513064133</v>
      </c>
      <c r="W1110" s="12">
        <f t="shared" si="256"/>
        <v>0.608110819071604</v>
      </c>
      <c r="X1110" s="12">
        <f t="shared" si="257"/>
        <v>0.564381081750489</v>
      </c>
      <c r="Y1110" s="12">
        <f t="shared" si="258"/>
        <v>0.81226931174297</v>
      </c>
    </row>
    <row r="1111" spans="1:25">
      <c r="A1111" t="s">
        <v>58</v>
      </c>
      <c r="B1111" s="6">
        <v>2020</v>
      </c>
      <c r="C1111" s="6">
        <f t="shared" ref="C1111:C1174" si="259">C720+0.0001</f>
        <v>0.453653595301227</v>
      </c>
      <c r="D1111" s="6">
        <f t="shared" ref="D1111:D1174" si="260">D720+0.0001</f>
        <v>0.550784931506849</v>
      </c>
      <c r="E1111" s="6">
        <f t="shared" ref="E1111:E1174" si="261">E720+0.0001</f>
        <v>0.286714214528438</v>
      </c>
      <c r="F1111" s="6">
        <f t="shared" ref="F1111:F1174" si="262">F720+0.0001</f>
        <v>0.203189746248789</v>
      </c>
      <c r="G1111" s="6">
        <f t="shared" ref="G1111:G1174" si="263">G720+0.0001</f>
        <v>0.238283928867571</v>
      </c>
      <c r="H1111" s="6">
        <f t="shared" ref="H1111:H1174" si="264">H720+0.0001</f>
        <v>0.730108802518901</v>
      </c>
      <c r="I1111" s="6">
        <f t="shared" ref="I1111:I1174" si="265">I720+0.0001</f>
        <v>0.732439511146925</v>
      </c>
      <c r="J1111" s="6">
        <f t="shared" ref="J1111:J1174" si="266">J720+0.0001</f>
        <v>0.629232923630655</v>
      </c>
      <c r="K1111" s="6">
        <f t="shared" ref="K1111:K1174" si="267">K720+0.0001</f>
        <v>0.710128768631537</v>
      </c>
      <c r="L1111" s="6">
        <f t="shared" ref="L1111:L1174" si="268">L720+0.0001</f>
        <v>0.462636724007642</v>
      </c>
      <c r="M1111" s="6">
        <f t="shared" ref="M1111:M1174" si="269">M720+0.0001</f>
        <v>0.558273925023897</v>
      </c>
      <c r="N1111" s="6">
        <f t="shared" ref="N1111:N1174" si="270">N720+0.0001</f>
        <v>0.22133333863265</v>
      </c>
      <c r="O1111" s="6">
        <f t="shared" ref="O1111:O1174" si="271">O720+0.0001</f>
        <v>0.544199885552541</v>
      </c>
      <c r="P1111" s="6">
        <f t="shared" ref="P1111:P1174" si="272">P720+0.0001</f>
        <v>0.172699053796774</v>
      </c>
      <c r="Q1111" s="6">
        <f t="shared" ref="Q1111:Q1174" si="273">Q720+0.0001</f>
        <v>0.529119980970504</v>
      </c>
      <c r="R1111" s="6">
        <f t="shared" ref="R1111:R1174" si="274">R720+0.0001</f>
        <v>0.809420927045508</v>
      </c>
      <c r="S1111" s="6">
        <f t="shared" ref="S1111:S1174" si="275">S720+0.0001</f>
        <v>0.233114594866633</v>
      </c>
      <c r="T1111" s="6">
        <f t="shared" ref="T1111:T1174" si="276">T720+0.0001</f>
        <v>0.0547847219231461</v>
      </c>
      <c r="U1111" s="6">
        <f t="shared" ref="U1111:U1174" si="277">U720+0.0001</f>
        <v>0.05985331993616</v>
      </c>
      <c r="V1111" s="6">
        <f t="shared" ref="V1111:V1174" si="278">V720+0.0001</f>
        <v>0.11114513064133</v>
      </c>
      <c r="W1111" s="12">
        <f t="shared" ref="W1111:W1174" si="279">W720+0.0001</f>
        <v>0.646921701313753</v>
      </c>
      <c r="X1111" s="12">
        <f t="shared" ref="X1111:X1174" si="280">X720+0.0001</f>
        <v>0.600759354855404</v>
      </c>
      <c r="Y1111" s="12">
        <f t="shared" ref="Y1111:Y1174" si="281">Y720+0.0001</f>
        <v>0.810224715685679</v>
      </c>
    </row>
    <row r="1112" spans="1:25">
      <c r="A1112" t="s">
        <v>58</v>
      </c>
      <c r="B1112" s="32">
        <v>2021</v>
      </c>
      <c r="C1112" s="6">
        <f t="shared" si="259"/>
        <v>0.458094442820196</v>
      </c>
      <c r="D1112" s="6">
        <f t="shared" si="260"/>
        <v>0.532976712328767</v>
      </c>
      <c r="E1112" s="6">
        <f t="shared" si="261"/>
        <v>0.286718815503507</v>
      </c>
      <c r="F1112" s="6">
        <f t="shared" si="262"/>
        <v>0.20712235612657</v>
      </c>
      <c r="G1112" s="6">
        <f t="shared" si="263"/>
        <v>0.242672299684905</v>
      </c>
      <c r="H1112" s="6">
        <f t="shared" si="264"/>
        <v>0.743211795385446</v>
      </c>
      <c r="I1112" s="6">
        <f t="shared" si="265"/>
        <v>0.755282770493004</v>
      </c>
      <c r="J1112" s="6">
        <f t="shared" si="266"/>
        <v>0.642736519696999</v>
      </c>
      <c r="K1112" s="6">
        <f t="shared" si="267"/>
        <v>0.877294644062178</v>
      </c>
      <c r="L1112" s="6">
        <f t="shared" si="268"/>
        <v>0.497698367288235</v>
      </c>
      <c r="M1112" s="6">
        <f t="shared" si="269"/>
        <v>0.542086127060194</v>
      </c>
      <c r="N1112" s="6">
        <f t="shared" si="270"/>
        <v>0.256346447946267</v>
      </c>
      <c r="O1112" s="6">
        <f t="shared" si="271"/>
        <v>0.551014750825037</v>
      </c>
      <c r="P1112" s="6">
        <f t="shared" si="272"/>
        <v>0.189031241115753</v>
      </c>
      <c r="Q1112" s="6">
        <f t="shared" si="273"/>
        <v>0.716877672058357</v>
      </c>
      <c r="R1112" s="6">
        <f t="shared" si="274"/>
        <v>0.676710714676262</v>
      </c>
      <c r="S1112" s="6">
        <f t="shared" si="275"/>
        <v>0.218656984032575</v>
      </c>
      <c r="T1112" s="6">
        <f t="shared" si="276"/>
        <v>0.0455001703014471</v>
      </c>
      <c r="U1112" s="6">
        <f t="shared" si="277"/>
        <v>0.0846499915092549</v>
      </c>
      <c r="V1112" s="6">
        <f t="shared" si="278"/>
        <v>0.11114513064133</v>
      </c>
      <c r="W1112" s="12">
        <f t="shared" si="279"/>
        <v>0.717701136230482</v>
      </c>
      <c r="X1112" s="12">
        <f t="shared" si="280"/>
        <v>0.665348751501685</v>
      </c>
      <c r="Y1112" s="12">
        <f t="shared" si="281"/>
        <v>0.823831572201325</v>
      </c>
    </row>
    <row r="1113" spans="1:25">
      <c r="A1113" t="s">
        <v>58</v>
      </c>
      <c r="B1113" s="32">
        <v>2022</v>
      </c>
      <c r="C1113" s="6">
        <f t="shared" si="259"/>
        <v>0.462917636840473</v>
      </c>
      <c r="D1113" s="6">
        <f t="shared" si="260"/>
        <v>0.550328310502283</v>
      </c>
      <c r="E1113" s="6">
        <f t="shared" si="261"/>
        <v>0.29548551340057</v>
      </c>
      <c r="F1113" s="6">
        <f t="shared" si="262"/>
        <v>0.212760742285458</v>
      </c>
      <c r="G1113" s="6">
        <f t="shared" si="263"/>
        <v>0.246205958744212</v>
      </c>
      <c r="H1113" s="6">
        <f t="shared" si="264"/>
        <v>0.748754271904258</v>
      </c>
      <c r="I1113" s="6">
        <f t="shared" si="265"/>
        <v>0.755917644617</v>
      </c>
      <c r="J1113" s="6">
        <f t="shared" si="266"/>
        <v>0.656540053861224</v>
      </c>
      <c r="K1113" s="6">
        <f t="shared" si="267"/>
        <v>0.808249928374395</v>
      </c>
      <c r="L1113" s="6">
        <f t="shared" si="268"/>
        <v>0.520784401221577</v>
      </c>
      <c r="M1113" s="6">
        <f t="shared" si="269"/>
        <v>0.526677697951466</v>
      </c>
      <c r="N1113" s="6">
        <f t="shared" si="270"/>
        <v>0.280878015649819</v>
      </c>
      <c r="O1113" s="6">
        <f t="shared" si="271"/>
        <v>0.538197927528773</v>
      </c>
      <c r="P1113" s="6">
        <f t="shared" si="272"/>
        <v>0.194675641889955</v>
      </c>
      <c r="Q1113" s="6">
        <f t="shared" si="273"/>
        <v>0.567496130669204</v>
      </c>
      <c r="R1113" s="6">
        <f t="shared" si="274"/>
        <v>0.653676439480997</v>
      </c>
      <c r="S1113" s="6">
        <f t="shared" si="275"/>
        <v>0.21897724756371</v>
      </c>
      <c r="T1113" s="6">
        <f t="shared" si="276"/>
        <v>0.0649748724004917</v>
      </c>
      <c r="U1113" s="6">
        <f t="shared" si="277"/>
        <v>0.0806585853940249</v>
      </c>
      <c r="V1113" s="6">
        <f t="shared" si="278"/>
        <v>0.11114513064133</v>
      </c>
      <c r="W1113" s="12">
        <f t="shared" si="279"/>
        <v>0.768531176660345</v>
      </c>
      <c r="X1113" s="12">
        <f t="shared" si="280"/>
        <v>0.608909250431867</v>
      </c>
      <c r="Y1113" s="12">
        <f t="shared" si="281"/>
        <v>0.869190930815307</v>
      </c>
    </row>
    <row r="1114" spans="1:25">
      <c r="A1114" t="s">
        <v>58</v>
      </c>
      <c r="B1114" s="6">
        <v>2023</v>
      </c>
      <c r="C1114" s="6">
        <f t="shared" si="259"/>
        <v>0.468665167876506</v>
      </c>
      <c r="D1114" s="6">
        <f t="shared" si="260"/>
        <v>0.531606849315069</v>
      </c>
      <c r="E1114" s="6">
        <f t="shared" si="261"/>
        <v>0.295598697387275</v>
      </c>
      <c r="F1114" s="6">
        <f t="shared" si="262"/>
        <v>0.220328699906856</v>
      </c>
      <c r="G1114" s="6">
        <f t="shared" si="263"/>
        <v>0.248247061449948</v>
      </c>
      <c r="H1114" s="6">
        <f t="shared" si="264"/>
        <v>0.754443749859111</v>
      </c>
      <c r="I1114" s="6">
        <f t="shared" si="265"/>
        <v>0.76812676238615</v>
      </c>
      <c r="J1114" s="6">
        <f t="shared" si="266"/>
        <v>0.659730884689755</v>
      </c>
      <c r="K1114" s="6">
        <f t="shared" si="267"/>
        <v>0.84095856014775</v>
      </c>
      <c r="L1114" s="6">
        <f t="shared" si="268"/>
        <v>0.536937461084315</v>
      </c>
      <c r="M1114" s="6">
        <f t="shared" si="269"/>
        <v>0.532658988712167</v>
      </c>
      <c r="N1114" s="6">
        <f t="shared" si="270"/>
        <v>0.312241565486954</v>
      </c>
      <c r="O1114" s="6">
        <f t="shared" si="271"/>
        <v>0.546526894060342</v>
      </c>
      <c r="P1114" s="6">
        <f t="shared" si="272"/>
        <v>0.214923323336187</v>
      </c>
      <c r="Q1114" s="6">
        <f t="shared" si="273"/>
        <v>0.59730900729464</v>
      </c>
      <c r="R1114" s="6">
        <f t="shared" si="274"/>
        <v>0.000157159920222855</v>
      </c>
      <c r="S1114" s="6">
        <f t="shared" si="275"/>
        <v>0.106335988470513</v>
      </c>
      <c r="T1114" s="6">
        <f t="shared" si="276"/>
        <v>0.0543034556823883</v>
      </c>
      <c r="U1114" s="6">
        <f t="shared" si="277"/>
        <v>0.100119931326614</v>
      </c>
      <c r="V1114" s="6">
        <f t="shared" si="278"/>
        <v>0.11114513064133</v>
      </c>
      <c r="W1114" s="12">
        <f t="shared" si="279"/>
        <v>0.796338000647887</v>
      </c>
      <c r="X1114" s="12">
        <f t="shared" si="280"/>
        <v>0.648498930081721</v>
      </c>
      <c r="Y1114" s="12">
        <f t="shared" si="281"/>
        <v>0.85926816554466</v>
      </c>
    </row>
    <row r="1115" spans="1:25">
      <c r="A1115" t="s">
        <v>59</v>
      </c>
      <c r="B1115" s="6">
        <v>2011</v>
      </c>
      <c r="C1115" s="6">
        <f t="shared" si="259"/>
        <v>0.269065277323533</v>
      </c>
      <c r="D1115" s="6">
        <f t="shared" si="260"/>
        <v>0.366387671232877</v>
      </c>
      <c r="E1115" s="6">
        <f t="shared" si="261"/>
        <v>0.178786688474266</v>
      </c>
      <c r="F1115" s="6">
        <f t="shared" si="262"/>
        <v>0.157643715424559</v>
      </c>
      <c r="G1115" s="6">
        <f t="shared" si="263"/>
        <v>0.148832602788657</v>
      </c>
      <c r="H1115" s="6">
        <f t="shared" si="264"/>
        <v>0.715185906043272</v>
      </c>
      <c r="I1115" s="6">
        <f t="shared" si="265"/>
        <v>0.930446983126999</v>
      </c>
      <c r="J1115" s="6">
        <f t="shared" si="266"/>
        <v>0.89613315911397</v>
      </c>
      <c r="K1115" s="6">
        <f t="shared" si="267"/>
        <v>0.819638991558834</v>
      </c>
      <c r="L1115" s="6">
        <f t="shared" si="268"/>
        <v>0.148687036398069</v>
      </c>
      <c r="M1115" s="6">
        <f t="shared" si="269"/>
        <v>0.368573348995973</v>
      </c>
      <c r="N1115" s="6">
        <f t="shared" si="270"/>
        <v>0.0312547403771635</v>
      </c>
      <c r="O1115" s="6">
        <f t="shared" si="271"/>
        <v>0.493716563056855</v>
      </c>
      <c r="P1115" s="6">
        <f t="shared" si="272"/>
        <v>0.0137721028210142</v>
      </c>
      <c r="Q1115" s="6">
        <f t="shared" si="273"/>
        <v>0.154556073580717</v>
      </c>
      <c r="R1115" s="6">
        <f t="shared" si="274"/>
        <v>0.245649230688041</v>
      </c>
      <c r="S1115" s="6">
        <f t="shared" si="275"/>
        <v>0.027551159811502</v>
      </c>
      <c r="T1115" s="6">
        <f t="shared" si="276"/>
        <v>0.0444556365525813</v>
      </c>
      <c r="U1115" s="6">
        <f t="shared" si="277"/>
        <v>0.0635083764389795</v>
      </c>
      <c r="V1115" s="6">
        <f t="shared" si="278"/>
        <v>0.28988622327791</v>
      </c>
      <c r="W1115" s="12">
        <f t="shared" si="279"/>
        <v>0.0772664493760381</v>
      </c>
      <c r="X1115" s="12">
        <f t="shared" si="280"/>
        <v>0.0457011680030061</v>
      </c>
      <c r="Y1115" s="12">
        <f t="shared" si="281"/>
        <v>0.136809467136653</v>
      </c>
    </row>
    <row r="1116" spans="1:25">
      <c r="A1116" t="s">
        <v>59</v>
      </c>
      <c r="B1116" s="6">
        <v>2012</v>
      </c>
      <c r="C1116" s="6">
        <f t="shared" si="259"/>
        <v>0.272829554454769</v>
      </c>
      <c r="D1116" s="6">
        <f t="shared" si="260"/>
        <v>0.372246118721461</v>
      </c>
      <c r="E1116" s="6">
        <f t="shared" si="261"/>
        <v>0.179221633984152</v>
      </c>
      <c r="F1116" s="6">
        <f t="shared" si="262"/>
        <v>0.170263020729238</v>
      </c>
      <c r="G1116" s="6">
        <f t="shared" si="263"/>
        <v>0.1566398206381</v>
      </c>
      <c r="H1116" s="6">
        <f t="shared" si="264"/>
        <v>0.66946211976141</v>
      </c>
      <c r="I1116" s="6">
        <f t="shared" si="265"/>
        <v>0.92713831221156</v>
      </c>
      <c r="J1116" s="6">
        <f t="shared" si="266"/>
        <v>0.892415841198731</v>
      </c>
      <c r="K1116" s="6">
        <f t="shared" si="267"/>
        <v>0.87968611055205</v>
      </c>
      <c r="L1116" s="6">
        <f t="shared" si="268"/>
        <v>0.168571816932644</v>
      </c>
      <c r="M1116" s="6">
        <f t="shared" si="269"/>
        <v>0.357854132116365</v>
      </c>
      <c r="N1116" s="6">
        <f t="shared" si="270"/>
        <v>0.0519470679411005</v>
      </c>
      <c r="O1116" s="6">
        <f t="shared" si="271"/>
        <v>0.501221716722196</v>
      </c>
      <c r="P1116" s="6">
        <f t="shared" si="272"/>
        <v>0.0285879134696557</v>
      </c>
      <c r="Q1116" s="6">
        <f t="shared" si="273"/>
        <v>0.15487323184269</v>
      </c>
      <c r="R1116" s="6">
        <f t="shared" si="274"/>
        <v>0.277032232422588</v>
      </c>
      <c r="S1116" s="6">
        <f t="shared" si="275"/>
        <v>0.0442048634304799</v>
      </c>
      <c r="T1116" s="6">
        <f t="shared" si="276"/>
        <v>0.0452833193181732</v>
      </c>
      <c r="U1116" s="6">
        <f t="shared" si="277"/>
        <v>0.0690705121005575</v>
      </c>
      <c r="V1116" s="6">
        <f t="shared" si="278"/>
        <v>0.32135890736342</v>
      </c>
      <c r="W1116" s="12">
        <f t="shared" si="279"/>
        <v>0.175871611047344</v>
      </c>
      <c r="X1116" s="12">
        <f t="shared" si="280"/>
        <v>0.182365765059883</v>
      </c>
      <c r="Y1116" s="12">
        <f t="shared" si="281"/>
        <v>0.294783904379662</v>
      </c>
    </row>
    <row r="1117" spans="1:25">
      <c r="A1117" t="s">
        <v>59</v>
      </c>
      <c r="B1117" s="6">
        <v>2013</v>
      </c>
      <c r="C1117" s="6">
        <f t="shared" si="259"/>
        <v>0.274847671255329</v>
      </c>
      <c r="D1117" s="6">
        <f t="shared" si="260"/>
        <v>0.36037397260274</v>
      </c>
      <c r="E1117" s="6">
        <f t="shared" si="261"/>
        <v>0.168909928658814</v>
      </c>
      <c r="F1117" s="6">
        <f t="shared" si="262"/>
        <v>0.177997360670636</v>
      </c>
      <c r="G1117" s="6">
        <f t="shared" si="263"/>
        <v>0.151524306981847</v>
      </c>
      <c r="H1117" s="6">
        <f t="shared" si="264"/>
        <v>0.666750437328113</v>
      </c>
      <c r="I1117" s="6">
        <f t="shared" si="265"/>
        <v>0.926857502502869</v>
      </c>
      <c r="J1117" s="6">
        <f t="shared" si="266"/>
        <v>0.886768070632231</v>
      </c>
      <c r="K1117" s="6">
        <f t="shared" si="267"/>
        <v>0.807586947565321</v>
      </c>
      <c r="L1117" s="6">
        <f t="shared" si="268"/>
        <v>0.189651329845704</v>
      </c>
      <c r="M1117" s="6">
        <f t="shared" si="269"/>
        <v>0.355433341713002</v>
      </c>
      <c r="N1117" s="6">
        <f t="shared" si="270"/>
        <v>0.0727943942133816</v>
      </c>
      <c r="O1117" s="6">
        <f t="shared" si="271"/>
        <v>0.543140315044844</v>
      </c>
      <c r="P1117" s="6">
        <f t="shared" si="272"/>
        <v>0.0513325750131966</v>
      </c>
      <c r="Q1117" s="6">
        <f t="shared" si="273"/>
        <v>0.132989311766572</v>
      </c>
      <c r="R1117" s="6">
        <f t="shared" si="274"/>
        <v>0.308792926028771</v>
      </c>
      <c r="S1117" s="6">
        <f t="shared" si="275"/>
        <v>0.0481395296701286</v>
      </c>
      <c r="T1117" s="6">
        <f t="shared" si="276"/>
        <v>0.10888432422876</v>
      </c>
      <c r="U1117" s="6">
        <f t="shared" si="277"/>
        <v>0.0543825195787913</v>
      </c>
      <c r="V1117" s="6">
        <f t="shared" si="278"/>
        <v>0.354613064133017</v>
      </c>
      <c r="W1117" s="12">
        <f t="shared" si="279"/>
        <v>0.261927807589994</v>
      </c>
      <c r="X1117" s="12">
        <f t="shared" si="280"/>
        <v>0.276286708557806</v>
      </c>
      <c r="Y1117" s="12">
        <f t="shared" si="281"/>
        <v>0.48371826303002</v>
      </c>
    </row>
    <row r="1118" spans="1:25">
      <c r="A1118" t="s">
        <v>59</v>
      </c>
      <c r="B1118" s="6">
        <v>2014</v>
      </c>
      <c r="C1118" s="6">
        <f t="shared" si="259"/>
        <v>0.27439550583416</v>
      </c>
      <c r="D1118" s="6">
        <f t="shared" si="260"/>
        <v>0.352154794520548</v>
      </c>
      <c r="E1118" s="6">
        <f t="shared" si="261"/>
        <v>0.171447519775374</v>
      </c>
      <c r="F1118" s="6">
        <f t="shared" si="262"/>
        <v>0.185494881232064</v>
      </c>
      <c r="G1118" s="6">
        <f t="shared" si="263"/>
        <v>0.149228066437893</v>
      </c>
      <c r="H1118" s="6">
        <f t="shared" si="264"/>
        <v>0.682975840815497</v>
      </c>
      <c r="I1118" s="6">
        <f t="shared" si="265"/>
        <v>0.928108937074207</v>
      </c>
      <c r="J1118" s="6">
        <f t="shared" si="266"/>
        <v>0.8847514655486</v>
      </c>
      <c r="K1118" s="6">
        <f t="shared" si="267"/>
        <v>0.817342236613115</v>
      </c>
      <c r="L1118" s="6">
        <f t="shared" si="268"/>
        <v>0.204228235492015</v>
      </c>
      <c r="M1118" s="6">
        <f t="shared" si="269"/>
        <v>0.3334347754796</v>
      </c>
      <c r="N1118" s="6">
        <f t="shared" si="270"/>
        <v>0.0944995697026257</v>
      </c>
      <c r="O1118" s="6">
        <f t="shared" si="271"/>
        <v>0.532508529561904</v>
      </c>
      <c r="P1118" s="6">
        <f t="shared" si="272"/>
        <v>0.0541191889856092</v>
      </c>
      <c r="Q1118" s="6">
        <f t="shared" si="273"/>
        <v>0.200226863304789</v>
      </c>
      <c r="R1118" s="6">
        <f t="shared" si="274"/>
        <v>0.328177185210938</v>
      </c>
      <c r="S1118" s="6">
        <f t="shared" si="275"/>
        <v>0.0535840096994098</v>
      </c>
      <c r="T1118" s="6">
        <f t="shared" si="276"/>
        <v>0.00545440985506461</v>
      </c>
      <c r="U1118" s="6">
        <f t="shared" si="277"/>
        <v>0.0523943697490297</v>
      </c>
      <c r="V1118" s="6">
        <f t="shared" si="278"/>
        <v>0.388461045130641</v>
      </c>
      <c r="W1118" s="12">
        <f t="shared" si="279"/>
        <v>0.36879849689321</v>
      </c>
      <c r="X1118" s="12">
        <f t="shared" si="280"/>
        <v>0.262515076445497</v>
      </c>
      <c r="Y1118" s="12">
        <f t="shared" si="281"/>
        <v>0.557122894308974</v>
      </c>
    </row>
    <row r="1119" spans="1:25">
      <c r="A1119" t="s">
        <v>59</v>
      </c>
      <c r="B1119" s="6">
        <v>2015</v>
      </c>
      <c r="C1119" s="6">
        <f t="shared" si="259"/>
        <v>0.275863663296879</v>
      </c>
      <c r="D1119" s="6">
        <f t="shared" si="260"/>
        <v>0.353981278538813</v>
      </c>
      <c r="E1119" s="6">
        <f t="shared" si="261"/>
        <v>0.173024120565791</v>
      </c>
      <c r="F1119" s="6">
        <f t="shared" si="262"/>
        <v>0.194178761298886</v>
      </c>
      <c r="G1119" s="6">
        <f t="shared" si="263"/>
        <v>0.150108291979742</v>
      </c>
      <c r="H1119" s="6">
        <f t="shared" si="264"/>
        <v>0.680506727124354</v>
      </c>
      <c r="I1119" s="6">
        <f t="shared" si="265"/>
        <v>0.926283673967719</v>
      </c>
      <c r="J1119" s="6">
        <f t="shared" si="266"/>
        <v>0.879681235362064</v>
      </c>
      <c r="K1119" s="6">
        <f t="shared" si="267"/>
        <v>0.82394836681781</v>
      </c>
      <c r="L1119" s="6">
        <f t="shared" si="268"/>
        <v>0.210055357420127</v>
      </c>
      <c r="M1119" s="6">
        <f t="shared" si="269"/>
        <v>0.334146680239411</v>
      </c>
      <c r="N1119" s="6">
        <f t="shared" si="270"/>
        <v>0.114047429983154</v>
      </c>
      <c r="O1119" s="6">
        <f t="shared" si="271"/>
        <v>0.530346054267657</v>
      </c>
      <c r="P1119" s="6">
        <f t="shared" si="272"/>
        <v>0.0514294491420709</v>
      </c>
      <c r="Q1119" s="6">
        <f t="shared" si="273"/>
        <v>0.107616650808754</v>
      </c>
      <c r="R1119" s="6">
        <f t="shared" si="274"/>
        <v>0.383064627460507</v>
      </c>
      <c r="S1119" s="6">
        <f t="shared" si="275"/>
        <v>0.0502898705220296</v>
      </c>
      <c r="T1119" s="6">
        <f t="shared" si="276"/>
        <v>0.00939157551612845</v>
      </c>
      <c r="U1119" s="6">
        <f t="shared" si="277"/>
        <v>0.0530022752107613</v>
      </c>
      <c r="V1119" s="6">
        <f t="shared" si="278"/>
        <v>0.415776959619952</v>
      </c>
      <c r="W1119" s="12">
        <f t="shared" si="279"/>
        <v>0.415442763503496</v>
      </c>
      <c r="X1119" s="12">
        <f t="shared" si="280"/>
        <v>0.300119172775217</v>
      </c>
      <c r="Y1119" s="12">
        <f t="shared" si="281"/>
        <v>0.81888657943581</v>
      </c>
    </row>
    <row r="1120" spans="1:25">
      <c r="A1120" t="s">
        <v>59</v>
      </c>
      <c r="B1120" s="6">
        <v>2016</v>
      </c>
      <c r="C1120" s="6">
        <f t="shared" si="259"/>
        <v>0.275366872829056</v>
      </c>
      <c r="D1120" s="6">
        <f t="shared" si="260"/>
        <v>0.357634246575342</v>
      </c>
      <c r="E1120" s="6">
        <f t="shared" si="261"/>
        <v>0.175266329082901</v>
      </c>
      <c r="F1120" s="6">
        <f t="shared" si="262"/>
        <v>0.15681786440205</v>
      </c>
      <c r="G1120" s="6">
        <f t="shared" si="263"/>
        <v>0.157673128882879</v>
      </c>
      <c r="H1120" s="6">
        <f t="shared" si="264"/>
        <v>0.678948862404317</v>
      </c>
      <c r="I1120" s="6">
        <f t="shared" si="265"/>
        <v>0.925685427197031</v>
      </c>
      <c r="J1120" s="6">
        <f t="shared" si="266"/>
        <v>0.877610386154347</v>
      </c>
      <c r="K1120" s="6">
        <f t="shared" si="267"/>
        <v>0.850325531864515</v>
      </c>
      <c r="L1120" s="6">
        <f t="shared" si="268"/>
        <v>0.224059565440475</v>
      </c>
      <c r="M1120" s="6">
        <f t="shared" si="269"/>
        <v>0.328994663672336</v>
      </c>
      <c r="N1120" s="6">
        <f t="shared" si="270"/>
        <v>0.132325408499096</v>
      </c>
      <c r="O1120" s="6">
        <f t="shared" si="271"/>
        <v>0.521051942645918</v>
      </c>
      <c r="P1120" s="6">
        <f t="shared" si="272"/>
        <v>0.0620846148067163</v>
      </c>
      <c r="Q1120" s="6">
        <f t="shared" si="273"/>
        <v>0.0923930542340628</v>
      </c>
      <c r="R1120" s="6">
        <f t="shared" si="274"/>
        <v>0.399779000899505</v>
      </c>
      <c r="S1120" s="6">
        <f t="shared" si="275"/>
        <v>0.0675383492702567</v>
      </c>
      <c r="T1120" s="6">
        <f t="shared" si="276"/>
        <v>0.0918835609726401</v>
      </c>
      <c r="U1120" s="6">
        <f t="shared" si="277"/>
        <v>0.0572077851263472</v>
      </c>
      <c r="V1120" s="6">
        <f t="shared" si="278"/>
        <v>0.431810213776722</v>
      </c>
      <c r="W1120" s="12">
        <f t="shared" si="279"/>
        <v>0.450428830808574</v>
      </c>
      <c r="X1120" s="12">
        <f t="shared" si="280"/>
        <v>0.389264534203769</v>
      </c>
      <c r="Y1120" s="12">
        <f t="shared" si="281"/>
        <v>0.703284317260233</v>
      </c>
    </row>
    <row r="1121" spans="1:25">
      <c r="A1121" t="s">
        <v>59</v>
      </c>
      <c r="B1121" s="6">
        <v>2017</v>
      </c>
      <c r="C1121" s="6">
        <f t="shared" si="259"/>
        <v>0.261365715150321</v>
      </c>
      <c r="D1121" s="6">
        <f t="shared" si="260"/>
        <v>0.358547488584475</v>
      </c>
      <c r="E1121" s="6">
        <f t="shared" si="261"/>
        <v>0.177060709359932</v>
      </c>
      <c r="F1121" s="6">
        <f t="shared" si="262"/>
        <v>0.162143283644002</v>
      </c>
      <c r="G1121" s="6">
        <f t="shared" si="263"/>
        <v>0.148768818329102</v>
      </c>
      <c r="H1121" s="6">
        <f t="shared" si="264"/>
        <v>0.680221856417316</v>
      </c>
      <c r="I1121" s="6">
        <f t="shared" si="265"/>
        <v>0.924800266158767</v>
      </c>
      <c r="J1121" s="6">
        <f t="shared" si="266"/>
        <v>0.876854159247985</v>
      </c>
      <c r="K1121" s="6">
        <f t="shared" si="267"/>
        <v>0.846016156605538</v>
      </c>
      <c r="L1121" s="6">
        <f t="shared" si="268"/>
        <v>0.231527242346795</v>
      </c>
      <c r="M1121" s="6">
        <f t="shared" si="269"/>
        <v>0.298946568928381</v>
      </c>
      <c r="N1121" s="6">
        <f t="shared" si="270"/>
        <v>0.154750267961405</v>
      </c>
      <c r="O1121" s="6">
        <f t="shared" si="271"/>
        <v>0.481024418625332</v>
      </c>
      <c r="P1121" s="6">
        <f t="shared" si="272"/>
        <v>0.0719865346937888</v>
      </c>
      <c r="Q1121" s="6">
        <f t="shared" si="273"/>
        <v>0.171682619727244</v>
      </c>
      <c r="R1121" s="6">
        <f t="shared" si="274"/>
        <v>0.40132537470975</v>
      </c>
      <c r="S1121" s="6">
        <f t="shared" si="275"/>
        <v>0.0827737429656403</v>
      </c>
      <c r="T1121" s="6">
        <f t="shared" si="276"/>
        <v>0.0484459763109812</v>
      </c>
      <c r="U1121" s="6">
        <f t="shared" si="277"/>
        <v>0.0632697984594081</v>
      </c>
      <c r="V1121" s="6">
        <f t="shared" si="278"/>
        <v>0.437154631828979</v>
      </c>
      <c r="W1121" s="12">
        <f t="shared" si="279"/>
        <v>0.526428994930497</v>
      </c>
      <c r="X1121" s="12">
        <f t="shared" si="280"/>
        <v>0.534376698441083</v>
      </c>
      <c r="Y1121" s="12">
        <f t="shared" si="281"/>
        <v>0.660395087978019</v>
      </c>
    </row>
    <row r="1122" spans="1:25">
      <c r="A1122" t="s">
        <v>59</v>
      </c>
      <c r="B1122" s="6">
        <v>2018</v>
      </c>
      <c r="C1122" s="6">
        <f t="shared" si="259"/>
        <v>0.263148548199749</v>
      </c>
      <c r="D1122" s="6">
        <f t="shared" si="260"/>
        <v>0.358090867579909</v>
      </c>
      <c r="E1122" s="6">
        <f t="shared" si="261"/>
        <v>0.178885762804092</v>
      </c>
      <c r="F1122" s="6">
        <f t="shared" si="262"/>
        <v>0.167368394040297</v>
      </c>
      <c r="G1122" s="6">
        <f t="shared" si="263"/>
        <v>0.152825509956754</v>
      </c>
      <c r="H1122" s="6">
        <f t="shared" si="264"/>
        <v>0.683743740935504</v>
      </c>
      <c r="I1122" s="6">
        <f t="shared" si="265"/>
        <v>0.929592344883159</v>
      </c>
      <c r="J1122" s="6">
        <f t="shared" si="266"/>
        <v>0.876238328898079</v>
      </c>
      <c r="K1122" s="6">
        <f t="shared" si="267"/>
        <v>0.909638636390543</v>
      </c>
      <c r="L1122" s="6">
        <f t="shared" si="268"/>
        <v>0.244726350405686</v>
      </c>
      <c r="M1122" s="6">
        <f t="shared" si="269"/>
        <v>0.281080679689842</v>
      </c>
      <c r="N1122" s="6">
        <f t="shared" si="270"/>
        <v>0.179248442427701</v>
      </c>
      <c r="O1122" s="6">
        <f t="shared" si="271"/>
        <v>0.479275391644554</v>
      </c>
      <c r="P1122" s="6">
        <f t="shared" si="272"/>
        <v>0.108031618727153</v>
      </c>
      <c r="Q1122" s="6">
        <f t="shared" si="273"/>
        <v>0.253192293054234</v>
      </c>
      <c r="R1122" s="6">
        <f t="shared" si="274"/>
        <v>0.461196304508311</v>
      </c>
      <c r="S1122" s="6">
        <f t="shared" si="275"/>
        <v>0.0845580683533879</v>
      </c>
      <c r="T1122" s="6">
        <f t="shared" si="276"/>
        <v>0.0886922252591521</v>
      </c>
      <c r="U1122" s="6">
        <f t="shared" si="277"/>
        <v>0.0646445617126192</v>
      </c>
      <c r="V1122" s="6">
        <f t="shared" si="278"/>
        <v>0.439529928741093</v>
      </c>
      <c r="W1122" s="12">
        <f t="shared" si="279"/>
        <v>0.600839986246137</v>
      </c>
      <c r="X1122" s="12">
        <f t="shared" si="280"/>
        <v>0.536655534125944</v>
      </c>
      <c r="Y1122" s="12">
        <f t="shared" si="281"/>
        <v>0.792168882393751</v>
      </c>
    </row>
    <row r="1123" spans="1:25">
      <c r="A1123" t="s">
        <v>59</v>
      </c>
      <c r="B1123" s="6">
        <v>2019</v>
      </c>
      <c r="C1123" s="6">
        <f t="shared" si="259"/>
        <v>0.265848396383128</v>
      </c>
      <c r="D1123" s="6">
        <f t="shared" si="260"/>
        <v>0.357634246575342</v>
      </c>
      <c r="E1123" s="6">
        <f t="shared" si="261"/>
        <v>0.180445339986752</v>
      </c>
      <c r="F1123" s="6">
        <f t="shared" si="262"/>
        <v>0.168854413023557</v>
      </c>
      <c r="G1123" s="6">
        <f t="shared" si="263"/>
        <v>0.153476111444208</v>
      </c>
      <c r="H1123" s="6">
        <f t="shared" si="264"/>
        <v>0.721862449052272</v>
      </c>
      <c r="I1123" s="6">
        <f t="shared" si="265"/>
        <v>0.931484758137377</v>
      </c>
      <c r="J1123" s="6">
        <f t="shared" si="266"/>
        <v>0.874218532983618</v>
      </c>
      <c r="K1123" s="6">
        <f t="shared" si="267"/>
        <v>0.847436829767838</v>
      </c>
      <c r="L1123" s="6">
        <f t="shared" si="268"/>
        <v>0.268855611498605</v>
      </c>
      <c r="M1123" s="6">
        <f t="shared" si="269"/>
        <v>0.289943756858863</v>
      </c>
      <c r="N1123" s="6">
        <f t="shared" si="270"/>
        <v>0.207996265035353</v>
      </c>
      <c r="O1123" s="6">
        <f t="shared" si="271"/>
        <v>0.480589370726475</v>
      </c>
      <c r="P1123" s="6">
        <f t="shared" si="272"/>
        <v>0.138272163120217</v>
      </c>
      <c r="Q1123" s="6">
        <f t="shared" si="273"/>
        <v>0.521508182683159</v>
      </c>
      <c r="R1123" s="6">
        <f t="shared" si="274"/>
        <v>0.503417385636139</v>
      </c>
      <c r="S1123" s="6">
        <f t="shared" si="275"/>
        <v>0.113519041954523</v>
      </c>
      <c r="T1123" s="6">
        <f t="shared" si="276"/>
        <v>0.09263653610833</v>
      </c>
      <c r="U1123" s="6">
        <f t="shared" si="277"/>
        <v>0.066745722164283</v>
      </c>
      <c r="V1123" s="6">
        <f t="shared" si="278"/>
        <v>0.438936104513064</v>
      </c>
      <c r="W1123" s="12">
        <f t="shared" si="279"/>
        <v>0.659299645285277</v>
      </c>
      <c r="X1123" s="12">
        <f t="shared" si="280"/>
        <v>0.600146893548107</v>
      </c>
      <c r="Y1123" s="12">
        <f t="shared" si="281"/>
        <v>0.828505166026376</v>
      </c>
    </row>
    <row r="1124" spans="1:25">
      <c r="A1124" t="s">
        <v>59</v>
      </c>
      <c r="B1124" s="6">
        <v>2020</v>
      </c>
      <c r="C1124" s="6">
        <f t="shared" si="259"/>
        <v>0.267738355833211</v>
      </c>
      <c r="D1124" s="6">
        <f t="shared" si="260"/>
        <v>0.279552054794521</v>
      </c>
      <c r="E1124" s="6">
        <f t="shared" si="261"/>
        <v>0.188366071934405</v>
      </c>
      <c r="F1124" s="6">
        <f t="shared" si="262"/>
        <v>0.173113496442052</v>
      </c>
      <c r="G1124" s="6">
        <f t="shared" si="263"/>
        <v>0.159050873209251</v>
      </c>
      <c r="H1124" s="6">
        <f t="shared" si="264"/>
        <v>0.722724228615941</v>
      </c>
      <c r="I1124" s="6">
        <f t="shared" si="265"/>
        <v>0.933248975655019</v>
      </c>
      <c r="J1124" s="6">
        <f t="shared" si="266"/>
        <v>0.874397219510016</v>
      </c>
      <c r="K1124" s="6">
        <f t="shared" si="267"/>
        <v>0.874216518877195</v>
      </c>
      <c r="L1124" s="6">
        <f t="shared" si="268"/>
        <v>0.311112401088775</v>
      </c>
      <c r="M1124" s="6">
        <f t="shared" si="269"/>
        <v>0.326270247908535</v>
      </c>
      <c r="N1124" s="6">
        <f t="shared" si="270"/>
        <v>0.233592016363555</v>
      </c>
      <c r="O1124" s="6">
        <f t="shared" si="271"/>
        <v>0.460067179028016</v>
      </c>
      <c r="P1124" s="6">
        <f t="shared" si="272"/>
        <v>0.175630978962498</v>
      </c>
      <c r="Q1124" s="6">
        <f t="shared" si="273"/>
        <v>0.524045448778941</v>
      </c>
      <c r="R1124" s="6">
        <f t="shared" si="274"/>
        <v>0.54614011866749</v>
      </c>
      <c r="S1124" s="6">
        <f t="shared" si="275"/>
        <v>0.161741579356728</v>
      </c>
      <c r="T1124" s="6">
        <f t="shared" si="276"/>
        <v>0.136680754373665</v>
      </c>
      <c r="U1124" s="6">
        <f t="shared" si="277"/>
        <v>0.0612351089820025</v>
      </c>
      <c r="V1124" s="6">
        <f t="shared" si="278"/>
        <v>0.438936104513064</v>
      </c>
      <c r="W1124" s="12">
        <f t="shared" si="279"/>
        <v>0.705192592044411</v>
      </c>
      <c r="X1124" s="12">
        <f t="shared" si="280"/>
        <v>0.644966004842035</v>
      </c>
      <c r="Y1124" s="12">
        <f t="shared" si="281"/>
        <v>0.840747957127721</v>
      </c>
    </row>
    <row r="1125" spans="1:25">
      <c r="A1125" t="s">
        <v>59</v>
      </c>
      <c r="B1125" s="32">
        <v>2021</v>
      </c>
      <c r="C1125" s="6">
        <f t="shared" si="259"/>
        <v>0.26960617582694</v>
      </c>
      <c r="D1125" s="6">
        <f t="shared" si="260"/>
        <v>0.26996301369863</v>
      </c>
      <c r="E1125" s="6">
        <f t="shared" si="261"/>
        <v>0.188365305105227</v>
      </c>
      <c r="F1125" s="6">
        <f t="shared" si="262"/>
        <v>0.176375269042654</v>
      </c>
      <c r="G1125" s="6">
        <f t="shared" si="263"/>
        <v>0.158489569965174</v>
      </c>
      <c r="H1125" s="6">
        <f t="shared" si="264"/>
        <v>0.724417712592164</v>
      </c>
      <c r="I1125" s="6">
        <f t="shared" si="265"/>
        <v>0.935129179791468</v>
      </c>
      <c r="J1125" s="6">
        <f t="shared" si="266"/>
        <v>0.875769276766284</v>
      </c>
      <c r="K1125" s="6">
        <f t="shared" si="267"/>
        <v>0.76979704144814</v>
      </c>
      <c r="L1125" s="6">
        <f t="shared" si="268"/>
        <v>0.331991159290941</v>
      </c>
      <c r="M1125" s="6">
        <f t="shared" si="269"/>
        <v>0.304064836584136</v>
      </c>
      <c r="N1125" s="6">
        <f t="shared" si="270"/>
        <v>0.270490080082666</v>
      </c>
      <c r="O1125" s="6">
        <f t="shared" si="271"/>
        <v>0.464317560062646</v>
      </c>
      <c r="P1125" s="6">
        <f t="shared" si="272"/>
        <v>0.214819529626679</v>
      </c>
      <c r="Q1125" s="6">
        <f t="shared" si="273"/>
        <v>0.472665810339359</v>
      </c>
      <c r="R1125" s="6">
        <f t="shared" si="274"/>
        <v>0.510833138214358</v>
      </c>
      <c r="S1125" s="6">
        <f t="shared" si="275"/>
        <v>0.153094464016105</v>
      </c>
      <c r="T1125" s="6">
        <f t="shared" si="276"/>
        <v>0.197749817048492</v>
      </c>
      <c r="U1125" s="6">
        <f t="shared" si="277"/>
        <v>0.0749517645801391</v>
      </c>
      <c r="V1125" s="6">
        <f t="shared" si="278"/>
        <v>0.438342280285036</v>
      </c>
      <c r="W1125" s="12">
        <f t="shared" si="279"/>
        <v>0.77963712128009</v>
      </c>
      <c r="X1125" s="12">
        <f t="shared" si="280"/>
        <v>0.723324884809511</v>
      </c>
      <c r="Y1125" s="12">
        <f t="shared" si="281"/>
        <v>0.863252864875737</v>
      </c>
    </row>
    <row r="1126" spans="1:25">
      <c r="A1126" t="s">
        <v>59</v>
      </c>
      <c r="B1126" s="32">
        <v>2022</v>
      </c>
      <c r="C1126" s="6">
        <f t="shared" si="259"/>
        <v>0.271115538616461</v>
      </c>
      <c r="D1126" s="6">
        <f t="shared" si="260"/>
        <v>0.287314611872146</v>
      </c>
      <c r="E1126" s="6">
        <f t="shared" si="261"/>
        <v>0.161500058309691</v>
      </c>
      <c r="F1126" s="6">
        <f t="shared" si="262"/>
        <v>0.179593276516794</v>
      </c>
      <c r="G1126" s="6">
        <f t="shared" si="263"/>
        <v>0.161997715240659</v>
      </c>
      <c r="H1126" s="6">
        <f t="shared" si="264"/>
        <v>0.733606936099995</v>
      </c>
      <c r="I1126" s="6">
        <f t="shared" si="265"/>
        <v>0.93905441115425</v>
      </c>
      <c r="J1126" s="6">
        <f t="shared" si="266"/>
        <v>0.87032571937281</v>
      </c>
      <c r="K1126" s="6">
        <f t="shared" si="267"/>
        <v>0.869173129151029</v>
      </c>
      <c r="L1126" s="6">
        <f t="shared" si="268"/>
        <v>0.355443650605282</v>
      </c>
      <c r="M1126" s="6">
        <f t="shared" si="269"/>
        <v>0.295313784332604</v>
      </c>
      <c r="N1126" s="6">
        <f t="shared" si="270"/>
        <v>0.295278087683614</v>
      </c>
      <c r="O1126" s="6">
        <f t="shared" si="271"/>
        <v>0.562695157257093</v>
      </c>
      <c r="P1126" s="6">
        <f t="shared" si="272"/>
        <v>0.252692371458905</v>
      </c>
      <c r="Q1126" s="6">
        <f t="shared" si="273"/>
        <v>0.459662321598478</v>
      </c>
      <c r="R1126" s="6">
        <f t="shared" si="274"/>
        <v>0.539490564149866</v>
      </c>
      <c r="S1126" s="6">
        <f t="shared" si="275"/>
        <v>0.164166431806744</v>
      </c>
      <c r="T1126" s="6">
        <f t="shared" si="276"/>
        <v>0.00873379488138588</v>
      </c>
      <c r="U1126" s="6">
        <f t="shared" si="277"/>
        <v>0.076263129437523</v>
      </c>
      <c r="V1126" s="6">
        <f t="shared" si="278"/>
        <v>0.437748456057007</v>
      </c>
      <c r="W1126" s="12">
        <f t="shared" si="279"/>
        <v>0.824442040963053</v>
      </c>
      <c r="X1126" s="12">
        <f t="shared" si="280"/>
        <v>0.666882252449695</v>
      </c>
      <c r="Y1126" s="12">
        <f t="shared" si="281"/>
        <v>0.919972712032</v>
      </c>
    </row>
    <row r="1127" spans="1:25">
      <c r="A1127" t="s">
        <v>59</v>
      </c>
      <c r="B1127" s="6">
        <v>2023</v>
      </c>
      <c r="C1127" s="6">
        <f t="shared" si="259"/>
        <v>0.272936693997139</v>
      </c>
      <c r="D1127" s="6">
        <f t="shared" si="260"/>
        <v>0.27361598173516</v>
      </c>
      <c r="E1127" s="6">
        <f t="shared" si="261"/>
        <v>0.164501581079073</v>
      </c>
      <c r="F1127" s="6">
        <f t="shared" si="262"/>
        <v>0.183130284748907</v>
      </c>
      <c r="G1127" s="6">
        <f t="shared" si="263"/>
        <v>0.165288993353659</v>
      </c>
      <c r="H1127" s="6">
        <f t="shared" si="264"/>
        <v>0.734294448432915</v>
      </c>
      <c r="I1127" s="6">
        <f t="shared" si="265"/>
        <v>0.93905441115425</v>
      </c>
      <c r="J1127" s="6">
        <f t="shared" si="266"/>
        <v>0.857562396058686</v>
      </c>
      <c r="K1127" s="6">
        <f t="shared" si="267"/>
        <v>0.877578778694638</v>
      </c>
      <c r="L1127" s="6">
        <f t="shared" si="268"/>
        <v>0.365440340977507</v>
      </c>
      <c r="M1127" s="6">
        <f t="shared" si="269"/>
        <v>0.29472777611503</v>
      </c>
      <c r="N1127" s="6">
        <f t="shared" si="270"/>
        <v>0.328542262981142</v>
      </c>
      <c r="O1127" s="6">
        <f t="shared" si="271"/>
        <v>0.555377620882715</v>
      </c>
      <c r="P1127" s="6">
        <f t="shared" si="272"/>
        <v>0.297846589141003</v>
      </c>
      <c r="Q1127" s="6">
        <f t="shared" si="273"/>
        <v>0.493281097367586</v>
      </c>
      <c r="R1127" s="6">
        <f t="shared" si="274"/>
        <v>0.000146166099946781</v>
      </c>
      <c r="S1127" s="6">
        <f t="shared" si="275"/>
        <v>0.0675383492702567</v>
      </c>
      <c r="T1127" s="6">
        <f t="shared" si="276"/>
        <v>0.0977188910224218</v>
      </c>
      <c r="U1127" s="6">
        <f t="shared" si="277"/>
        <v>0.0888089034730835</v>
      </c>
      <c r="V1127" s="6">
        <f t="shared" si="278"/>
        <v>0.437748456057007</v>
      </c>
      <c r="W1127" s="12">
        <f t="shared" si="279"/>
        <v>0.855658631246975</v>
      </c>
      <c r="X1127" s="12">
        <f t="shared" si="280"/>
        <v>0.725671386616522</v>
      </c>
      <c r="Y1127" s="12">
        <f t="shared" si="281"/>
        <v>0.92184588552876</v>
      </c>
    </row>
    <row r="1128" spans="1:25">
      <c r="A1128" t="s">
        <v>60</v>
      </c>
      <c r="B1128" s="6">
        <v>2011</v>
      </c>
      <c r="C1128" s="6">
        <f t="shared" si="259"/>
        <v>0.263395004642974</v>
      </c>
      <c r="D1128" s="6">
        <f t="shared" si="260"/>
        <v>0.376710075562549</v>
      </c>
      <c r="E1128" s="6">
        <f t="shared" si="261"/>
        <v>0.181467323905731</v>
      </c>
      <c r="F1128" s="6">
        <f t="shared" si="262"/>
        <v>0.154146481459833</v>
      </c>
      <c r="G1128" s="6">
        <f t="shared" si="263"/>
        <v>0.125857440457207</v>
      </c>
      <c r="H1128" s="6">
        <f t="shared" si="264"/>
        <v>0.88387377464587</v>
      </c>
      <c r="I1128" s="6">
        <f t="shared" si="265"/>
        <v>0.588573371914145</v>
      </c>
      <c r="J1128" s="6">
        <f t="shared" si="266"/>
        <v>0.557659397315873</v>
      </c>
      <c r="K1128" s="6">
        <f t="shared" si="267"/>
        <v>0.700278768039589</v>
      </c>
      <c r="L1128" s="6">
        <f t="shared" si="268"/>
        <v>0.0778929585571714</v>
      </c>
      <c r="M1128" s="6">
        <f t="shared" si="269"/>
        <v>0.513675285191137</v>
      </c>
      <c r="N1128" s="6">
        <f t="shared" si="270"/>
        <v>0.0001</v>
      </c>
      <c r="O1128" s="6">
        <f t="shared" si="271"/>
        <v>0.471501228827223</v>
      </c>
      <c r="P1128" s="6">
        <f t="shared" si="272"/>
        <v>0.0143948650780628</v>
      </c>
      <c r="Q1128" s="6">
        <f t="shared" si="273"/>
        <v>0.0464051062480178</v>
      </c>
      <c r="R1128" s="6">
        <f t="shared" si="274"/>
        <v>0.174929480745662</v>
      </c>
      <c r="S1128" s="6">
        <f t="shared" si="275"/>
        <v>0.0184465251406872</v>
      </c>
      <c r="T1128" s="6">
        <f t="shared" si="276"/>
        <v>0.00408850721353376</v>
      </c>
      <c r="U1128" s="6">
        <f t="shared" si="277"/>
        <v>0.0205212386223268</v>
      </c>
      <c r="V1128" s="6">
        <f t="shared" si="278"/>
        <v>0.286917102137767</v>
      </c>
      <c r="W1128" s="12">
        <f t="shared" si="279"/>
        <v>0.00662201789705427</v>
      </c>
      <c r="X1128" s="12">
        <f t="shared" si="280"/>
        <v>0.0120063101835525</v>
      </c>
      <c r="Y1128" s="12">
        <f t="shared" si="281"/>
        <v>0.145055502638817</v>
      </c>
    </row>
    <row r="1129" spans="1:25">
      <c r="A1129" t="s">
        <v>60</v>
      </c>
      <c r="B1129" s="6">
        <v>2012</v>
      </c>
      <c r="C1129" s="6">
        <f t="shared" si="259"/>
        <v>0.263728870971395</v>
      </c>
      <c r="D1129" s="6">
        <f t="shared" si="260"/>
        <v>0.365814383850937</v>
      </c>
      <c r="E1129" s="6">
        <f t="shared" si="261"/>
        <v>0.182350297031282</v>
      </c>
      <c r="F1129" s="6">
        <f t="shared" si="262"/>
        <v>0.164901399798628</v>
      </c>
      <c r="G1129" s="6">
        <f t="shared" si="263"/>
        <v>0.136241550472643</v>
      </c>
      <c r="H1129" s="6">
        <f t="shared" si="264"/>
        <v>0.877001462078456</v>
      </c>
      <c r="I1129" s="6">
        <f t="shared" si="265"/>
        <v>0.556005550264938</v>
      </c>
      <c r="J1129" s="6">
        <f t="shared" si="266"/>
        <v>0.537285942475702</v>
      </c>
      <c r="K1129" s="6">
        <f t="shared" si="267"/>
        <v>0.759497161021464</v>
      </c>
      <c r="L1129" s="6">
        <f t="shared" si="268"/>
        <v>0.091745895321786</v>
      </c>
      <c r="M1129" s="6">
        <f t="shared" si="269"/>
        <v>0.525004020491871</v>
      </c>
      <c r="N1129" s="6">
        <f t="shared" si="270"/>
        <v>0.0169690260914492</v>
      </c>
      <c r="O1129" s="6">
        <f t="shared" si="271"/>
        <v>0.469473282392776</v>
      </c>
      <c r="P1129" s="6">
        <f t="shared" si="272"/>
        <v>0.0353997463479442</v>
      </c>
      <c r="Q1129" s="6">
        <f t="shared" si="273"/>
        <v>0.0590914367269267</v>
      </c>
      <c r="R1129" s="6">
        <f t="shared" si="274"/>
        <v>0.222536459733712</v>
      </c>
      <c r="S1129" s="6">
        <f t="shared" si="275"/>
        <v>0.0219236720501441</v>
      </c>
      <c r="T1129" s="6">
        <f t="shared" si="276"/>
        <v>0.0138249535030401</v>
      </c>
      <c r="U1129" s="6">
        <f t="shared" si="277"/>
        <v>0.0219143386960228</v>
      </c>
      <c r="V1129" s="6">
        <f t="shared" si="278"/>
        <v>0.318389786223278</v>
      </c>
      <c r="W1129" s="12">
        <f t="shared" si="279"/>
        <v>0.113664905692602</v>
      </c>
      <c r="X1129" s="12">
        <f t="shared" si="280"/>
        <v>0.12356843660344</v>
      </c>
      <c r="Y1129" s="12">
        <f t="shared" si="281"/>
        <v>0.326553514027534</v>
      </c>
    </row>
    <row r="1130" spans="1:25">
      <c r="A1130" t="s">
        <v>60</v>
      </c>
      <c r="B1130" s="6">
        <v>2013</v>
      </c>
      <c r="C1130" s="6">
        <f t="shared" si="259"/>
        <v>0.267415859362037</v>
      </c>
      <c r="D1130" s="6">
        <f t="shared" si="260"/>
        <v>0.356816199048613</v>
      </c>
      <c r="E1130" s="6">
        <f t="shared" si="261"/>
        <v>0.180280441040268</v>
      </c>
      <c r="F1130" s="6">
        <f t="shared" si="262"/>
        <v>0.175413465142676</v>
      </c>
      <c r="G1130" s="6">
        <f t="shared" si="263"/>
        <v>0.1417142571024</v>
      </c>
      <c r="H1130" s="6">
        <f t="shared" si="264"/>
        <v>0.873375579374176</v>
      </c>
      <c r="I1130" s="6">
        <f t="shared" si="265"/>
        <v>0.531514060020023</v>
      </c>
      <c r="J1130" s="6">
        <f t="shared" si="266"/>
        <v>0.488092903592237</v>
      </c>
      <c r="K1130" s="6">
        <f t="shared" si="267"/>
        <v>0.696419272615341</v>
      </c>
      <c r="L1130" s="6">
        <f t="shared" si="268"/>
        <v>0.104718730587681</v>
      </c>
      <c r="M1130" s="6">
        <f t="shared" si="269"/>
        <v>0.527970657603162</v>
      </c>
      <c r="N1130" s="6">
        <f t="shared" si="270"/>
        <v>0.0339672177731852</v>
      </c>
      <c r="O1130" s="6">
        <f t="shared" si="271"/>
        <v>0.484838612239603</v>
      </c>
      <c r="P1130" s="6">
        <f t="shared" si="272"/>
        <v>0.054648042648341</v>
      </c>
      <c r="Q1130" s="6">
        <f t="shared" si="273"/>
        <v>0.064483127180463</v>
      </c>
      <c r="R1130" s="6">
        <f t="shared" si="274"/>
        <v>0.255058716693066</v>
      </c>
      <c r="S1130" s="6">
        <f t="shared" si="275"/>
        <v>0.0340936862332434</v>
      </c>
      <c r="T1130" s="6">
        <f t="shared" si="276"/>
        <v>0.010859635225486</v>
      </c>
      <c r="U1130" s="6">
        <f t="shared" si="277"/>
        <v>0.0231650792693774</v>
      </c>
      <c r="V1130" s="6">
        <f t="shared" si="278"/>
        <v>0.351050118764846</v>
      </c>
      <c r="W1130" s="12">
        <f t="shared" si="279"/>
        <v>0.204176738224328</v>
      </c>
      <c r="X1130" s="12">
        <f t="shared" si="280"/>
        <v>0.213302327686814</v>
      </c>
      <c r="Y1130" s="12">
        <f t="shared" si="281"/>
        <v>0.534963005620988</v>
      </c>
    </row>
    <row r="1131" spans="1:25">
      <c r="A1131" t="s">
        <v>60</v>
      </c>
      <c r="B1131" s="6">
        <v>2014</v>
      </c>
      <c r="C1131" s="6">
        <f t="shared" si="259"/>
        <v>0.27014791118733</v>
      </c>
      <c r="D1131" s="6">
        <f t="shared" si="260"/>
        <v>0.348120777705322</v>
      </c>
      <c r="E1131" s="6">
        <f t="shared" si="261"/>
        <v>0.182270838191835</v>
      </c>
      <c r="F1131" s="6">
        <f t="shared" si="262"/>
        <v>0.185010683646264</v>
      </c>
      <c r="G1131" s="6">
        <f t="shared" si="263"/>
        <v>0.144240121700749</v>
      </c>
      <c r="H1131" s="6">
        <f t="shared" si="264"/>
        <v>0.869314028593025</v>
      </c>
      <c r="I1131" s="6">
        <f t="shared" si="265"/>
        <v>0.531074531780334</v>
      </c>
      <c r="J1131" s="6">
        <f t="shared" si="266"/>
        <v>0.454978461253741</v>
      </c>
      <c r="K1131" s="6">
        <f t="shared" si="267"/>
        <v>0.616979964956729</v>
      </c>
      <c r="L1131" s="6">
        <f t="shared" si="268"/>
        <v>0.112933707658153</v>
      </c>
      <c r="M1131" s="6">
        <f t="shared" si="269"/>
        <v>0.500377714355125</v>
      </c>
      <c r="N1131" s="6">
        <f t="shared" si="270"/>
        <v>0.0517298534109403</v>
      </c>
      <c r="O1131" s="6">
        <f t="shared" si="271"/>
        <v>0.484771807412212</v>
      </c>
      <c r="P1131" s="6">
        <f t="shared" si="272"/>
        <v>0.0648771598482437</v>
      </c>
      <c r="Q1131" s="6">
        <f t="shared" si="273"/>
        <v>0.0673375515382176</v>
      </c>
      <c r="R1131" s="6">
        <f t="shared" si="274"/>
        <v>0.269470891177838</v>
      </c>
      <c r="S1131" s="6">
        <f t="shared" si="275"/>
        <v>0.0439761037653841</v>
      </c>
      <c r="T1131" s="6">
        <f t="shared" si="276"/>
        <v>0.0163320898115796</v>
      </c>
      <c r="U1131" s="6">
        <f t="shared" si="277"/>
        <v>0.0236135341181958</v>
      </c>
      <c r="V1131" s="6">
        <f t="shared" si="278"/>
        <v>0.387867220902613</v>
      </c>
      <c r="W1131" s="12">
        <f t="shared" si="279"/>
        <v>0.314663595866505</v>
      </c>
      <c r="X1131" s="12">
        <f t="shared" si="280"/>
        <v>0.199590227125422</v>
      </c>
      <c r="Y1131" s="12">
        <f t="shared" si="281"/>
        <v>0.609539554090172</v>
      </c>
    </row>
    <row r="1132" spans="1:25">
      <c r="A1132" t="s">
        <v>60</v>
      </c>
      <c r="B1132" s="6">
        <v>2015</v>
      </c>
      <c r="C1132" s="6">
        <f t="shared" si="259"/>
        <v>0.272239176260239</v>
      </c>
      <c r="D1132" s="6">
        <f t="shared" si="260"/>
        <v>0.341667229711357</v>
      </c>
      <c r="E1132" s="6">
        <f t="shared" si="261"/>
        <v>0.183752106778816</v>
      </c>
      <c r="F1132" s="6">
        <f t="shared" si="262"/>
        <v>0.195512190164454</v>
      </c>
      <c r="G1132" s="6">
        <f t="shared" si="263"/>
        <v>0.143717089132404</v>
      </c>
      <c r="H1132" s="6">
        <f t="shared" si="264"/>
        <v>0.868864306707223</v>
      </c>
      <c r="I1132" s="6">
        <f t="shared" si="265"/>
        <v>0.524872299953605</v>
      </c>
      <c r="J1132" s="6">
        <f t="shared" si="266"/>
        <v>0.430836635205075</v>
      </c>
      <c r="K1132" s="6">
        <f t="shared" si="267"/>
        <v>0.760752088981496</v>
      </c>
      <c r="L1132" s="6">
        <f t="shared" si="268"/>
        <v>0.121331002035821</v>
      </c>
      <c r="M1132" s="6">
        <f t="shared" si="269"/>
        <v>0.534147624188301</v>
      </c>
      <c r="N1132" s="6">
        <f t="shared" si="270"/>
        <v>0.0687698450046097</v>
      </c>
      <c r="O1132" s="6">
        <f t="shared" si="271"/>
        <v>0.484858019913419</v>
      </c>
      <c r="P1132" s="6">
        <f t="shared" si="272"/>
        <v>0.0740456041881256</v>
      </c>
      <c r="Q1132" s="6">
        <f t="shared" si="273"/>
        <v>0.071460608943863</v>
      </c>
      <c r="R1132" s="6">
        <f t="shared" si="274"/>
        <v>0.365754363067038</v>
      </c>
      <c r="S1132" s="6">
        <f t="shared" si="275"/>
        <v>0.0524402113739306</v>
      </c>
      <c r="T1132" s="6">
        <f t="shared" si="276"/>
        <v>0.0127756496362712</v>
      </c>
      <c r="U1132" s="6">
        <f t="shared" si="277"/>
        <v>0.0249987613178792</v>
      </c>
      <c r="V1132" s="6">
        <f t="shared" si="278"/>
        <v>0.425278147268409</v>
      </c>
      <c r="W1132" s="12">
        <f t="shared" si="279"/>
        <v>0.361092614361377</v>
      </c>
      <c r="X1132" s="12">
        <f t="shared" si="280"/>
        <v>0.235229782274856</v>
      </c>
      <c r="Y1132" s="12">
        <f t="shared" si="281"/>
        <v>0.910061736835707</v>
      </c>
    </row>
    <row r="1133" spans="1:25">
      <c r="A1133" t="s">
        <v>60</v>
      </c>
      <c r="B1133" s="6">
        <v>2016</v>
      </c>
      <c r="C1133" s="6">
        <f t="shared" si="259"/>
        <v>0.273850015573156</v>
      </c>
      <c r="D1133" s="6">
        <f t="shared" si="260"/>
        <v>0.333624819085516</v>
      </c>
      <c r="E1133" s="6">
        <f t="shared" si="261"/>
        <v>0.18540687813566</v>
      </c>
      <c r="F1133" s="6">
        <f t="shared" si="262"/>
        <v>0.136605254901369</v>
      </c>
      <c r="G1133" s="6">
        <f t="shared" si="263"/>
        <v>0.138984282233477</v>
      </c>
      <c r="H1133" s="6">
        <f t="shared" si="264"/>
        <v>0.875188520726316</v>
      </c>
      <c r="I1133" s="6">
        <f t="shared" si="265"/>
        <v>0.579404324469514</v>
      </c>
      <c r="J1133" s="6">
        <f t="shared" si="266"/>
        <v>0.394598369485447</v>
      </c>
      <c r="K1133" s="6">
        <f t="shared" si="267"/>
        <v>0.682117829448187</v>
      </c>
      <c r="L1133" s="6">
        <f t="shared" si="268"/>
        <v>0.125876114704454</v>
      </c>
      <c r="M1133" s="6">
        <f t="shared" si="269"/>
        <v>0.51898107152185</v>
      </c>
      <c r="N1133" s="6">
        <f t="shared" si="270"/>
        <v>0.0822196825626453</v>
      </c>
      <c r="O1133" s="6">
        <f t="shared" si="271"/>
        <v>0.483278925910492</v>
      </c>
      <c r="P1133" s="6">
        <f t="shared" si="272"/>
        <v>0.0814564750470037</v>
      </c>
      <c r="Q1133" s="6">
        <f t="shared" si="273"/>
        <v>0.074949349825563</v>
      </c>
      <c r="R1133" s="6">
        <f t="shared" si="274"/>
        <v>0.359170135854052</v>
      </c>
      <c r="S1133" s="6">
        <f t="shared" si="275"/>
        <v>0.0644272178249531</v>
      </c>
      <c r="T1133" s="6">
        <f t="shared" si="276"/>
        <v>0.0200883093173072</v>
      </c>
      <c r="U1133" s="6">
        <f t="shared" si="277"/>
        <v>0.0250884522876429</v>
      </c>
      <c r="V1133" s="6">
        <f t="shared" si="278"/>
        <v>0.450218764845606</v>
      </c>
      <c r="W1133" s="12">
        <f t="shared" si="279"/>
        <v>0.403312651904379</v>
      </c>
      <c r="X1133" s="12">
        <f t="shared" si="280"/>
        <v>0.32930218657929</v>
      </c>
      <c r="Y1133" s="12">
        <f t="shared" si="281"/>
        <v>0.644991238083416</v>
      </c>
    </row>
    <row r="1134" spans="1:25">
      <c r="A1134" t="s">
        <v>60</v>
      </c>
      <c r="B1134" s="6">
        <v>2017</v>
      </c>
      <c r="C1134" s="6">
        <f t="shared" si="259"/>
        <v>0.24087026588832</v>
      </c>
      <c r="D1134" s="6">
        <f t="shared" si="260"/>
        <v>0.325890458847335</v>
      </c>
      <c r="E1134" s="6">
        <f t="shared" si="261"/>
        <v>0.18754173056782</v>
      </c>
      <c r="F1134" s="6">
        <f t="shared" si="262"/>
        <v>0.145255195885075</v>
      </c>
      <c r="G1134" s="6">
        <f t="shared" si="263"/>
        <v>0.137504482771817</v>
      </c>
      <c r="H1134" s="6">
        <f t="shared" si="264"/>
        <v>0.887738572101982</v>
      </c>
      <c r="I1134" s="6">
        <f t="shared" si="265"/>
        <v>0.688798019681098</v>
      </c>
      <c r="J1134" s="6">
        <f t="shared" si="266"/>
        <v>0.467681158782124</v>
      </c>
      <c r="K1134" s="6">
        <f t="shared" si="267"/>
        <v>0.81712913563877</v>
      </c>
      <c r="L1134" s="6">
        <f t="shared" si="268"/>
        <v>0.108124805169158</v>
      </c>
      <c r="M1134" s="6">
        <f t="shared" si="269"/>
        <v>0.436735185048587</v>
      </c>
      <c r="N1134" s="6">
        <f t="shared" si="270"/>
        <v>0.0982157507417166</v>
      </c>
      <c r="O1134" s="6">
        <f t="shared" si="271"/>
        <v>0.401224342704159</v>
      </c>
      <c r="P1134" s="6">
        <f t="shared" si="272"/>
        <v>0.0894752804901436</v>
      </c>
      <c r="Q1134" s="6">
        <f t="shared" si="273"/>
        <v>0.0774866159213448</v>
      </c>
      <c r="R1134" s="6">
        <f t="shared" si="274"/>
        <v>0.383220515476868</v>
      </c>
      <c r="S1134" s="6">
        <f t="shared" si="275"/>
        <v>0.112192235896967</v>
      </c>
      <c r="T1134" s="6">
        <f t="shared" si="276"/>
        <v>0.020529687015039</v>
      </c>
      <c r="U1134" s="6">
        <f t="shared" si="277"/>
        <v>0.0259029957780467</v>
      </c>
      <c r="V1134" s="6">
        <f t="shared" si="278"/>
        <v>0.471596437054632</v>
      </c>
      <c r="W1134" s="12">
        <f t="shared" si="279"/>
        <v>0.485321542859981</v>
      </c>
      <c r="X1134" s="12">
        <f t="shared" si="280"/>
        <v>0.463702674573964</v>
      </c>
      <c r="Y1134" s="12">
        <f t="shared" si="281"/>
        <v>0.631913189120035</v>
      </c>
    </row>
    <row r="1135" spans="1:25">
      <c r="A1135" t="s">
        <v>60</v>
      </c>
      <c r="B1135" s="6">
        <v>2018</v>
      </c>
      <c r="C1135" s="6">
        <f t="shared" si="259"/>
        <v>0.242284728707275</v>
      </c>
      <c r="D1135" s="6">
        <f t="shared" si="260"/>
        <v>0.320028310502283</v>
      </c>
      <c r="E1135" s="6">
        <f t="shared" si="261"/>
        <v>0.188478949189439</v>
      </c>
      <c r="F1135" s="6">
        <f t="shared" si="262"/>
        <v>0.151606329639001</v>
      </c>
      <c r="G1135" s="6">
        <f t="shared" si="263"/>
        <v>0.143308868591256</v>
      </c>
      <c r="H1135" s="6">
        <f t="shared" si="264"/>
        <v>0.889593674880916</v>
      </c>
      <c r="I1135" s="6">
        <f t="shared" si="265"/>
        <v>0.744538746856152</v>
      </c>
      <c r="J1135" s="6">
        <f t="shared" si="266"/>
        <v>0.50251226810637</v>
      </c>
      <c r="K1135" s="6">
        <f t="shared" si="267"/>
        <v>0.819236467496182</v>
      </c>
      <c r="L1135" s="6">
        <f t="shared" si="268"/>
        <v>0.116231084477355</v>
      </c>
      <c r="M1135" s="6">
        <f t="shared" si="269"/>
        <v>0.423145700189063</v>
      </c>
      <c r="N1135" s="6">
        <f t="shared" si="270"/>
        <v>0.117024052876149</v>
      </c>
      <c r="O1135" s="6">
        <f t="shared" si="271"/>
        <v>0.401866859942853</v>
      </c>
      <c r="P1135" s="6">
        <f t="shared" si="272"/>
        <v>0.111977756711499</v>
      </c>
      <c r="Q1135" s="6">
        <f t="shared" si="273"/>
        <v>0.0651174437044085</v>
      </c>
      <c r="R1135" s="6">
        <f t="shared" si="274"/>
        <v>0.499132488272783</v>
      </c>
      <c r="S1135" s="6">
        <f t="shared" si="275"/>
        <v>0.131819815162191</v>
      </c>
      <c r="T1135" s="6">
        <f t="shared" si="276"/>
        <v>0.0239005456459693</v>
      </c>
      <c r="U1135" s="6">
        <f t="shared" si="277"/>
        <v>0.0275076170554355</v>
      </c>
      <c r="V1135" s="6">
        <f t="shared" si="278"/>
        <v>0.494161757719715</v>
      </c>
      <c r="W1135" s="12">
        <f t="shared" si="279"/>
        <v>0.558302151292945</v>
      </c>
      <c r="X1135" s="12">
        <f t="shared" si="280"/>
        <v>0.438163050843667</v>
      </c>
      <c r="Y1135" s="12">
        <f t="shared" si="281"/>
        <v>0.743647310308678</v>
      </c>
    </row>
    <row r="1136" spans="1:25">
      <c r="A1136" t="s">
        <v>60</v>
      </c>
      <c r="B1136" s="6">
        <v>2019</v>
      </c>
      <c r="C1136" s="6">
        <f t="shared" si="259"/>
        <v>0.246098034240284</v>
      </c>
      <c r="D1136" s="6">
        <f t="shared" si="260"/>
        <v>0.313565753424658</v>
      </c>
      <c r="E1136" s="6">
        <f t="shared" si="261"/>
        <v>0.187146813541038</v>
      </c>
      <c r="F1136" s="6">
        <f t="shared" si="262"/>
        <v>0.156977114122052</v>
      </c>
      <c r="G1136" s="6">
        <f t="shared" si="263"/>
        <v>0.144737640485272</v>
      </c>
      <c r="H1136" s="6">
        <f t="shared" si="264"/>
        <v>0.892811997126187</v>
      </c>
      <c r="I1136" s="6">
        <f t="shared" si="265"/>
        <v>0.750191568383269</v>
      </c>
      <c r="J1136" s="6">
        <f t="shared" si="266"/>
        <v>0.531290371348892</v>
      </c>
      <c r="K1136" s="6">
        <f t="shared" si="267"/>
        <v>0.959078062438586</v>
      </c>
      <c r="L1136" s="6">
        <f t="shared" si="268"/>
        <v>0.13478382762972</v>
      </c>
      <c r="M1136" s="6">
        <f t="shared" si="269"/>
        <v>0.456951451047591</v>
      </c>
      <c r="N1136" s="6">
        <f t="shared" si="270"/>
        <v>0.138331357334981</v>
      </c>
      <c r="O1136" s="6">
        <f t="shared" si="271"/>
        <v>0.414276278051934</v>
      </c>
      <c r="P1136" s="6">
        <f t="shared" si="272"/>
        <v>0.163042284766444</v>
      </c>
      <c r="Q1136" s="6">
        <f t="shared" si="273"/>
        <v>0.0974675864256264</v>
      </c>
      <c r="R1136" s="6">
        <f t="shared" si="274"/>
        <v>0.527386768229217</v>
      </c>
      <c r="S1136" s="6">
        <f t="shared" si="275"/>
        <v>0.14344080614906</v>
      </c>
      <c r="T1136" s="6">
        <f t="shared" si="276"/>
        <v>0.00988162362001023</v>
      </c>
      <c r="U1136" s="6">
        <f t="shared" si="277"/>
        <v>0.028812620665497</v>
      </c>
      <c r="V1136" s="6">
        <f t="shared" si="278"/>
        <v>0.499506175771971</v>
      </c>
      <c r="W1136" s="12">
        <f t="shared" si="279"/>
        <v>0.614313420619412</v>
      </c>
      <c r="X1136" s="12">
        <f t="shared" si="280"/>
        <v>0.486238518862237</v>
      </c>
      <c r="Y1136" s="12">
        <f t="shared" si="281"/>
        <v>0.757748459094542</v>
      </c>
    </row>
    <row r="1137" spans="1:25">
      <c r="A1137" t="s">
        <v>60</v>
      </c>
      <c r="B1137" s="6">
        <v>2020</v>
      </c>
      <c r="C1137" s="6">
        <f t="shared" si="259"/>
        <v>0.252686636489157</v>
      </c>
      <c r="D1137" s="6">
        <f t="shared" si="260"/>
        <v>0.263570319634703</v>
      </c>
      <c r="E1137" s="6">
        <f t="shared" si="261"/>
        <v>0.188640903511878</v>
      </c>
      <c r="F1137" s="6">
        <f t="shared" si="262"/>
        <v>0.16568926921612</v>
      </c>
      <c r="G1137" s="6">
        <f t="shared" si="263"/>
        <v>0.149789369681971</v>
      </c>
      <c r="H1137" s="6">
        <f t="shared" si="264"/>
        <v>0.893547573485652</v>
      </c>
      <c r="I1137" s="6">
        <f t="shared" si="265"/>
        <v>0.760117581129588</v>
      </c>
      <c r="J1137" s="6">
        <f t="shared" si="266"/>
        <v>0.529047217276434</v>
      </c>
      <c r="K1137" s="6">
        <f t="shared" si="267"/>
        <v>0.90641844388933</v>
      </c>
      <c r="L1137" s="6">
        <f t="shared" si="268"/>
        <v>0.152345861119915</v>
      </c>
      <c r="M1137" s="6">
        <f t="shared" si="269"/>
        <v>0.50473118895014</v>
      </c>
      <c r="N1137" s="6">
        <f t="shared" si="270"/>
        <v>0.156811541434324</v>
      </c>
      <c r="O1137" s="6">
        <f t="shared" si="271"/>
        <v>0.42504783858195</v>
      </c>
      <c r="P1137" s="6">
        <f t="shared" si="272"/>
        <v>0.187056195100542</v>
      </c>
      <c r="Q1137" s="6">
        <f t="shared" si="273"/>
        <v>0.110471075166508</v>
      </c>
      <c r="R1137" s="6">
        <f t="shared" si="274"/>
        <v>0.570843844903474</v>
      </c>
      <c r="S1137" s="6">
        <f t="shared" si="275"/>
        <v>0.189101235302192</v>
      </c>
      <c r="T1137" s="6">
        <f t="shared" si="276"/>
        <v>0.0332554717558837</v>
      </c>
      <c r="U1137" s="6">
        <f t="shared" si="277"/>
        <v>0.0308493531038806</v>
      </c>
      <c r="V1137" s="6">
        <f t="shared" si="278"/>
        <v>0.500693824228028</v>
      </c>
      <c r="W1137" s="12">
        <f t="shared" si="279"/>
        <v>0.660717150679263</v>
      </c>
      <c r="X1137" s="12">
        <f t="shared" si="280"/>
        <v>0.513234266731942</v>
      </c>
      <c r="Y1137" s="12">
        <f t="shared" si="281"/>
        <v>0.766695597611514</v>
      </c>
    </row>
    <row r="1138" spans="1:25">
      <c r="A1138" t="s">
        <v>60</v>
      </c>
      <c r="B1138" s="32">
        <v>2021</v>
      </c>
      <c r="C1138" s="6">
        <f t="shared" si="259"/>
        <v>0.257032099975198</v>
      </c>
      <c r="D1138" s="6">
        <f t="shared" si="260"/>
        <v>0.255807762557078</v>
      </c>
      <c r="E1138" s="6">
        <f t="shared" si="261"/>
        <v>0.188641363609385</v>
      </c>
      <c r="F1138" s="6">
        <f t="shared" si="262"/>
        <v>0.172878428695872</v>
      </c>
      <c r="G1138" s="6">
        <f t="shared" si="263"/>
        <v>0.153527139011851</v>
      </c>
      <c r="H1138" s="6">
        <f t="shared" si="264"/>
        <v>0.898188668212608</v>
      </c>
      <c r="I1138" s="6">
        <f t="shared" si="265"/>
        <v>0.834623722315825</v>
      </c>
      <c r="J1138" s="6">
        <f t="shared" si="266"/>
        <v>0.472339771791779</v>
      </c>
      <c r="K1138" s="6">
        <f t="shared" si="267"/>
        <v>0.870428057111061</v>
      </c>
      <c r="L1138" s="6">
        <f t="shared" si="268"/>
        <v>0.179654706378168</v>
      </c>
      <c r="M1138" s="6">
        <f t="shared" si="269"/>
        <v>0.506074801438012</v>
      </c>
      <c r="N1138" s="6">
        <f t="shared" si="270"/>
        <v>0.184930793076724</v>
      </c>
      <c r="O1138" s="6">
        <f t="shared" si="271"/>
        <v>0.434916288283929</v>
      </c>
      <c r="P1138" s="6">
        <f t="shared" si="272"/>
        <v>0.223457143280791</v>
      </c>
      <c r="Q1138" s="6">
        <f t="shared" si="273"/>
        <v>0.121254456073581</v>
      </c>
      <c r="R1138" s="6">
        <f t="shared" si="274"/>
        <v>0.542308613397024</v>
      </c>
      <c r="S1138" s="6">
        <f t="shared" si="275"/>
        <v>0.154101006542526</v>
      </c>
      <c r="T1138" s="6">
        <f t="shared" si="276"/>
        <v>0.0588541543804386</v>
      </c>
      <c r="U1138" s="6">
        <f t="shared" si="277"/>
        <v>0.0548784713220598</v>
      </c>
      <c r="V1138" s="6">
        <f t="shared" si="278"/>
        <v>0.500693824228028</v>
      </c>
      <c r="W1138" s="12">
        <f t="shared" si="279"/>
        <v>0.737108528367878</v>
      </c>
      <c r="X1138" s="12">
        <f t="shared" si="280"/>
        <v>0.599138335150802</v>
      </c>
      <c r="Y1138" s="12">
        <f t="shared" si="281"/>
        <v>0.814320318543512</v>
      </c>
    </row>
    <row r="1139" spans="1:25">
      <c r="A1139" t="s">
        <v>60</v>
      </c>
      <c r="B1139" s="32">
        <v>2022</v>
      </c>
      <c r="C1139" s="6">
        <f t="shared" si="259"/>
        <v>0.261238319207856</v>
      </c>
      <c r="D1139" s="6">
        <f t="shared" si="260"/>
        <v>0.271332876712329</v>
      </c>
      <c r="E1139" s="6">
        <f t="shared" si="261"/>
        <v>0.190310597364531</v>
      </c>
      <c r="F1139" s="6">
        <f t="shared" si="262"/>
        <v>0.182819859718456</v>
      </c>
      <c r="G1139" s="6">
        <f t="shared" si="263"/>
        <v>0.157800697801988</v>
      </c>
      <c r="H1139" s="6">
        <f t="shared" si="264"/>
        <v>0.898086251080021</v>
      </c>
      <c r="I1139" s="6">
        <f t="shared" si="265"/>
        <v>0.84138146900105</v>
      </c>
      <c r="J1139" s="6">
        <f t="shared" si="266"/>
        <v>0.449136050006701</v>
      </c>
      <c r="K1139" s="6">
        <f t="shared" si="267"/>
        <v>0.8846584666201</v>
      </c>
      <c r="L1139" s="6">
        <f t="shared" si="268"/>
        <v>0.199263454509999</v>
      </c>
      <c r="M1139" s="6">
        <f t="shared" si="269"/>
        <v>0.513968855664756</v>
      </c>
      <c r="N1139" s="6">
        <f t="shared" si="270"/>
        <v>0.203849723772309</v>
      </c>
      <c r="O1139" s="6">
        <f t="shared" si="271"/>
        <v>0.439579502972585</v>
      </c>
      <c r="P1139" s="6">
        <f t="shared" si="272"/>
        <v>0.243554570976116</v>
      </c>
      <c r="Q1139" s="6">
        <f t="shared" si="273"/>
        <v>0.162485030130035</v>
      </c>
      <c r="R1139" s="6">
        <f t="shared" si="274"/>
        <v>0.552955051316676</v>
      </c>
      <c r="S1139" s="6">
        <f t="shared" si="275"/>
        <v>0.150806867365146</v>
      </c>
      <c r="T1139" s="6">
        <f t="shared" si="276"/>
        <v>0.0215493780587142</v>
      </c>
      <c r="U1139" s="6">
        <f t="shared" si="277"/>
        <v>0.0523443809853151</v>
      </c>
      <c r="V1139" s="6">
        <f t="shared" si="278"/>
        <v>0.500693824228028</v>
      </c>
      <c r="W1139" s="12">
        <f t="shared" si="279"/>
        <v>0.77306856722297</v>
      </c>
      <c r="X1139" s="12">
        <f t="shared" si="280"/>
        <v>0.545173517405791</v>
      </c>
      <c r="Y1139" s="12">
        <f t="shared" si="281"/>
        <v>0.855004976790003</v>
      </c>
    </row>
    <row r="1140" spans="1:25">
      <c r="A1140" t="s">
        <v>60</v>
      </c>
      <c r="B1140" s="6">
        <v>2023</v>
      </c>
      <c r="C1140" s="6">
        <f t="shared" si="259"/>
        <v>0.266341555945312</v>
      </c>
      <c r="D1140" s="6">
        <f t="shared" si="260"/>
        <v>0.259004109589041</v>
      </c>
      <c r="E1140" s="6">
        <f t="shared" si="261"/>
        <v>0.201692796222661</v>
      </c>
      <c r="F1140" s="6">
        <f t="shared" si="262"/>
        <v>0.192020950392374</v>
      </c>
      <c r="G1140" s="6">
        <f t="shared" si="263"/>
        <v>0.158808492262945</v>
      </c>
      <c r="H1140" s="6">
        <f t="shared" si="264"/>
        <v>0.898813137969424</v>
      </c>
      <c r="I1140" s="6">
        <f t="shared" si="265"/>
        <v>0.847486027885625</v>
      </c>
      <c r="J1140" s="6">
        <f t="shared" si="266"/>
        <v>0.417227741721389</v>
      </c>
      <c r="K1140" s="6">
        <f t="shared" si="267"/>
        <v>0.91132923745368</v>
      </c>
      <c r="L1140" s="6">
        <f t="shared" si="268"/>
        <v>0.21933936247165</v>
      </c>
      <c r="M1140" s="6">
        <f t="shared" si="269"/>
        <v>0.525808580554305</v>
      </c>
      <c r="N1140" s="6">
        <f t="shared" si="270"/>
        <v>0.228800594161715</v>
      </c>
      <c r="O1140" s="6">
        <f t="shared" si="271"/>
        <v>0.419124793930036</v>
      </c>
      <c r="P1140" s="6">
        <f t="shared" si="272"/>
        <v>0.262600222415092</v>
      </c>
      <c r="Q1140" s="6">
        <f t="shared" si="273"/>
        <v>0.174219885823026</v>
      </c>
      <c r="R1140" s="6">
        <f t="shared" si="274"/>
        <v>0.000146763462236943</v>
      </c>
      <c r="S1140" s="6">
        <f t="shared" si="275"/>
        <v>0.0579761952692501</v>
      </c>
      <c r="T1140" s="6">
        <f t="shared" si="276"/>
        <v>0.0393085241071269</v>
      </c>
      <c r="U1140" s="6">
        <f t="shared" si="277"/>
        <v>0.0657882212337392</v>
      </c>
      <c r="V1140" s="6">
        <f t="shared" si="278"/>
        <v>0.499506175771971</v>
      </c>
      <c r="W1140" s="12">
        <f t="shared" si="279"/>
        <v>0.802393822102031</v>
      </c>
      <c r="X1140" s="12">
        <f t="shared" si="280"/>
        <v>0.610108018052075</v>
      </c>
      <c r="Y1140" s="12">
        <f t="shared" si="281"/>
        <v>0.859363016402535</v>
      </c>
    </row>
    <row r="1141" spans="1:25">
      <c r="A1141" t="s">
        <v>61</v>
      </c>
      <c r="B1141" s="6">
        <v>2011</v>
      </c>
      <c r="C1141" s="6">
        <f t="shared" si="259"/>
        <v>0.0302780985599758</v>
      </c>
      <c r="D1141" s="6">
        <f t="shared" si="260"/>
        <v>0.0465931506849315</v>
      </c>
      <c r="E1141" s="6">
        <f t="shared" si="261"/>
        <v>0.0219434358732198</v>
      </c>
      <c r="F1141" s="6">
        <f t="shared" si="262"/>
        <v>0.0254956957700589</v>
      </c>
      <c r="G1141" s="6">
        <f t="shared" si="263"/>
        <v>0.00961664136549771</v>
      </c>
      <c r="H1141" s="6">
        <f t="shared" si="264"/>
        <v>0.99485670377648</v>
      </c>
      <c r="I1141" s="6">
        <f t="shared" si="265"/>
        <v>0.994025963909848</v>
      </c>
      <c r="J1141" s="6">
        <f t="shared" si="266"/>
        <v>0.999854306026203</v>
      </c>
      <c r="K1141" s="6">
        <f t="shared" si="267"/>
        <v>0.932582507961689</v>
      </c>
      <c r="L1141" s="6">
        <f t="shared" si="268"/>
        <v>0.0001</v>
      </c>
      <c r="M1141" s="6">
        <f t="shared" si="269"/>
        <v>0.350299586913767</v>
      </c>
      <c r="N1141" s="6">
        <f t="shared" si="270"/>
        <v>0.0137398863342805</v>
      </c>
      <c r="O1141" s="6">
        <f t="shared" si="271"/>
        <v>0.273009507982423</v>
      </c>
      <c r="P1141" s="6">
        <f t="shared" si="272"/>
        <v>0.00486956807977683</v>
      </c>
      <c r="Q1141" s="6">
        <f t="shared" si="273"/>
        <v>0.0223010783380907</v>
      </c>
      <c r="R1141" s="6">
        <f t="shared" si="274"/>
        <v>0.0771445107847637</v>
      </c>
      <c r="S1141" s="6">
        <f t="shared" si="275"/>
        <v>0.0001</v>
      </c>
      <c r="T1141" s="6">
        <f t="shared" si="276"/>
        <v>0.00281136696776787</v>
      </c>
      <c r="U1141" s="6">
        <f t="shared" si="277"/>
        <v>0.0001</v>
      </c>
      <c r="V1141" s="6">
        <f t="shared" si="278"/>
        <v>0.0731403800475059</v>
      </c>
      <c r="W1141" s="12">
        <f t="shared" si="279"/>
        <v>0.0001</v>
      </c>
      <c r="X1141" s="12">
        <f t="shared" si="280"/>
        <v>0.0001</v>
      </c>
      <c r="Y1141" s="12">
        <f t="shared" si="281"/>
        <v>0.183004312016993</v>
      </c>
    </row>
    <row r="1142" spans="1:25">
      <c r="A1142" t="s">
        <v>61</v>
      </c>
      <c r="B1142" s="6">
        <v>2012</v>
      </c>
      <c r="C1142" s="6">
        <f t="shared" si="259"/>
        <v>0.0307040410155863</v>
      </c>
      <c r="D1142" s="6">
        <f t="shared" si="260"/>
        <v>0.0435200913242009</v>
      </c>
      <c r="E1142" s="6">
        <f t="shared" si="261"/>
        <v>0.0219434358732198</v>
      </c>
      <c r="F1142" s="6">
        <f t="shared" si="262"/>
        <v>0.0258197913877691</v>
      </c>
      <c r="G1142" s="6">
        <f t="shared" si="263"/>
        <v>0.00939977420301318</v>
      </c>
      <c r="H1142" s="6">
        <f t="shared" si="264"/>
        <v>0.993409161456554</v>
      </c>
      <c r="I1142" s="6">
        <f t="shared" si="265"/>
        <v>0.995185830097917</v>
      </c>
      <c r="J1142" s="6">
        <f t="shared" si="266"/>
        <v>1.0001</v>
      </c>
      <c r="K1142" s="6">
        <f t="shared" si="267"/>
        <v>0.963505827127754</v>
      </c>
      <c r="L1142" s="6">
        <f t="shared" si="268"/>
        <v>0.0027861459950366</v>
      </c>
      <c r="M1142" s="6">
        <f t="shared" si="269"/>
        <v>0.352576462808897</v>
      </c>
      <c r="N1142" s="6">
        <f t="shared" si="270"/>
        <v>0.034096383363472</v>
      </c>
      <c r="O1142" s="6">
        <f t="shared" si="271"/>
        <v>0.278155167095181</v>
      </c>
      <c r="P1142" s="6">
        <f t="shared" si="272"/>
        <v>0.00676553317345807</v>
      </c>
      <c r="Q1142" s="6">
        <f t="shared" si="273"/>
        <v>0.0178608626704726</v>
      </c>
      <c r="R1142" s="6">
        <f t="shared" si="274"/>
        <v>0.0988949720236737</v>
      </c>
      <c r="S1142" s="6">
        <f t="shared" si="275"/>
        <v>0.000786278995287551</v>
      </c>
      <c r="T1142" s="6">
        <f t="shared" si="276"/>
        <v>0.00366994999633214</v>
      </c>
      <c r="U1142" s="6">
        <f t="shared" si="277"/>
        <v>0.000293632838056477</v>
      </c>
      <c r="V1142" s="6">
        <f t="shared" si="278"/>
        <v>0.082641567695962</v>
      </c>
      <c r="W1142" s="12">
        <f t="shared" si="279"/>
        <v>0.0973060489211125</v>
      </c>
      <c r="X1142" s="12">
        <f t="shared" si="280"/>
        <v>0.0895759210293971</v>
      </c>
      <c r="Y1142" s="12">
        <f t="shared" si="281"/>
        <v>0.253063652407472</v>
      </c>
    </row>
    <row r="1143" spans="1:25">
      <c r="A1143" t="s">
        <v>61</v>
      </c>
      <c r="B1143" s="6">
        <v>2013</v>
      </c>
      <c r="C1143" s="6">
        <f t="shared" si="259"/>
        <v>0.0308067640611223</v>
      </c>
      <c r="D1143" s="6">
        <f t="shared" si="260"/>
        <v>0.0442095890410959</v>
      </c>
      <c r="E1143" s="6">
        <f t="shared" si="261"/>
        <v>0.0120091638694016</v>
      </c>
      <c r="F1143" s="6">
        <f t="shared" si="262"/>
        <v>0.0239787846791437</v>
      </c>
      <c r="G1143" s="6">
        <f t="shared" si="263"/>
        <v>0.00948907244638916</v>
      </c>
      <c r="H1143" s="6">
        <f t="shared" si="264"/>
        <v>0.992706471009989</v>
      </c>
      <c r="I1143" s="6">
        <f t="shared" si="265"/>
        <v>0.994013754792079</v>
      </c>
      <c r="J1143" s="6">
        <f t="shared" si="266"/>
        <v>0.996452880362989</v>
      </c>
      <c r="K1143" s="6">
        <f t="shared" si="267"/>
        <v>0.959646331703506</v>
      </c>
      <c r="L1143" s="6">
        <f t="shared" si="268"/>
        <v>0.00656148080056573</v>
      </c>
      <c r="M1143" s="6">
        <f t="shared" si="269"/>
        <v>0.369532783339435</v>
      </c>
      <c r="N1143" s="6">
        <f t="shared" si="270"/>
        <v>0.0565195298372514</v>
      </c>
      <c r="O1143" s="6">
        <f t="shared" si="271"/>
        <v>0.43233115147734</v>
      </c>
      <c r="P1143" s="6">
        <f t="shared" si="272"/>
        <v>0.0103686576606677</v>
      </c>
      <c r="Q1143" s="6">
        <f t="shared" si="273"/>
        <v>0.0194466539803362</v>
      </c>
      <c r="R1143" s="6">
        <f t="shared" si="274"/>
        <v>0.117570194536805</v>
      </c>
      <c r="S1143" s="6">
        <f t="shared" si="275"/>
        <v>0.0028451159811502</v>
      </c>
      <c r="T1143" s="6">
        <f t="shared" si="276"/>
        <v>0.00270184449267303</v>
      </c>
      <c r="U1143" s="6">
        <f t="shared" si="277"/>
        <v>0.000313813306253304</v>
      </c>
      <c r="V1143" s="6">
        <f t="shared" si="278"/>
        <v>0.0939242280285036</v>
      </c>
      <c r="W1143" s="12">
        <f t="shared" si="279"/>
        <v>0.185686925110237</v>
      </c>
      <c r="X1143" s="12">
        <f t="shared" si="280"/>
        <v>0.211754507362952</v>
      </c>
      <c r="Y1143" s="12">
        <f t="shared" si="281"/>
        <v>0.462985982555587</v>
      </c>
    </row>
    <row r="1144" spans="1:25">
      <c r="A1144" t="s">
        <v>61</v>
      </c>
      <c r="B1144" s="6">
        <v>2014</v>
      </c>
      <c r="C1144" s="6">
        <f t="shared" si="259"/>
        <v>0.0306704572175895</v>
      </c>
      <c r="D1144" s="6">
        <f t="shared" si="260"/>
        <v>0.0440269406392694</v>
      </c>
      <c r="E1144" s="6">
        <f t="shared" si="261"/>
        <v>0.0113342008267339</v>
      </c>
      <c r="F1144" s="6">
        <f t="shared" si="262"/>
        <v>0.0262655246793699</v>
      </c>
      <c r="G1144" s="6">
        <f t="shared" si="263"/>
        <v>0.00979523785224968</v>
      </c>
      <c r="H1144" s="6">
        <f t="shared" si="264"/>
        <v>0.992790793863576</v>
      </c>
      <c r="I1144" s="6">
        <f t="shared" si="265"/>
        <v>0.994691360828267</v>
      </c>
      <c r="J1144" s="6">
        <f t="shared" si="266"/>
        <v>0.994621343467412</v>
      </c>
      <c r="K1144" s="6">
        <f t="shared" si="267"/>
        <v>0.959977822108042</v>
      </c>
      <c r="L1144" s="6">
        <f t="shared" si="268"/>
        <v>0.00795888642048798</v>
      </c>
      <c r="M1144" s="6">
        <f t="shared" si="269"/>
        <v>0.353807156865227</v>
      </c>
      <c r="N1144" s="6">
        <f t="shared" si="270"/>
        <v>0.0777214166909876</v>
      </c>
      <c r="O1144" s="6">
        <f t="shared" si="271"/>
        <v>0.444389880096859</v>
      </c>
      <c r="P1144" s="6">
        <f t="shared" si="272"/>
        <v>0.0119048045613876</v>
      </c>
      <c r="Q1144" s="6">
        <f t="shared" si="273"/>
        <v>0.0191294957183635</v>
      </c>
      <c r="R1144" s="6">
        <f t="shared" si="274"/>
        <v>0.139897566499784</v>
      </c>
      <c r="S1144" s="6">
        <f t="shared" si="275"/>
        <v>0.00476669716795535</v>
      </c>
      <c r="T1144" s="6">
        <f t="shared" si="276"/>
        <v>0.00230066058215944</v>
      </c>
      <c r="U1144" s="6">
        <f t="shared" si="277"/>
        <v>0.00054302356231604</v>
      </c>
      <c r="V1144" s="6">
        <f t="shared" si="278"/>
        <v>0.110551306413302</v>
      </c>
      <c r="W1144" s="12">
        <f t="shared" si="279"/>
        <v>0.295592612840795</v>
      </c>
      <c r="X1144" s="12">
        <f t="shared" si="280"/>
        <v>0.201792894509379</v>
      </c>
      <c r="Y1144" s="12">
        <f t="shared" si="281"/>
        <v>0.487297937356541</v>
      </c>
    </row>
    <row r="1145" spans="1:25">
      <c r="A1145" t="s">
        <v>61</v>
      </c>
      <c r="B1145" s="6">
        <v>2015</v>
      </c>
      <c r="C1145" s="6">
        <f t="shared" si="259"/>
        <v>0.0309786920759158</v>
      </c>
      <c r="D1145" s="6">
        <f t="shared" si="260"/>
        <v>0.0435200913242009</v>
      </c>
      <c r="E1145" s="6">
        <f t="shared" si="261"/>
        <v>0.0135570852485531</v>
      </c>
      <c r="F1145" s="6">
        <f t="shared" si="262"/>
        <v>0.0272437244749812</v>
      </c>
      <c r="G1145" s="6">
        <f t="shared" si="263"/>
        <v>0.00969318271696284</v>
      </c>
      <c r="H1145" s="6">
        <f t="shared" si="264"/>
        <v>0.992242695315255</v>
      </c>
      <c r="I1145" s="6">
        <f t="shared" si="265"/>
        <v>0.994264041706346</v>
      </c>
      <c r="J1145" s="6">
        <f t="shared" si="266"/>
        <v>0.993565178463168</v>
      </c>
      <c r="K1145" s="6">
        <f t="shared" si="267"/>
        <v>0.947973133886607</v>
      </c>
      <c r="L1145" s="6">
        <f t="shared" si="268"/>
        <v>0.00729014845621863</v>
      </c>
      <c r="M1145" s="6">
        <f t="shared" si="269"/>
        <v>0.325625365743306</v>
      </c>
      <c r="N1145" s="6">
        <f t="shared" si="270"/>
        <v>0.0945306876674699</v>
      </c>
      <c r="O1145" s="6">
        <f t="shared" si="271"/>
        <v>0.404540023395116</v>
      </c>
      <c r="P1145" s="6">
        <f t="shared" si="272"/>
        <v>0.0185693492233265</v>
      </c>
      <c r="Q1145" s="6">
        <f t="shared" si="273"/>
        <v>0.012786330478909</v>
      </c>
      <c r="R1145" s="6">
        <f t="shared" si="274"/>
        <v>0.150468524898537</v>
      </c>
      <c r="S1145" s="6">
        <f t="shared" si="275"/>
        <v>0.00989091366610239</v>
      </c>
      <c r="T1145" s="6">
        <f t="shared" si="276"/>
        <v>0.00274425105309581</v>
      </c>
      <c r="U1145" s="6">
        <f t="shared" si="277"/>
        <v>0.00101639256940212</v>
      </c>
      <c r="V1145" s="6">
        <f t="shared" si="278"/>
        <v>0.127772209026128</v>
      </c>
      <c r="W1145" s="12">
        <f t="shared" si="279"/>
        <v>0.339395604327612</v>
      </c>
      <c r="X1145" s="12">
        <f t="shared" si="280"/>
        <v>0.257554113869017</v>
      </c>
      <c r="Y1145" s="12">
        <f t="shared" si="281"/>
        <v>0.877034979656497</v>
      </c>
    </row>
    <row r="1146" spans="1:25">
      <c r="A1146" t="s">
        <v>61</v>
      </c>
      <c r="B1146" s="6">
        <v>2016</v>
      </c>
      <c r="C1146" s="6">
        <f t="shared" si="259"/>
        <v>0.0311717167622494</v>
      </c>
      <c r="D1146" s="6">
        <f t="shared" si="260"/>
        <v>0.0435520547945205</v>
      </c>
      <c r="E1146" s="6">
        <f t="shared" si="261"/>
        <v>0.0143794328592744</v>
      </c>
      <c r="F1146" s="6">
        <f t="shared" si="262"/>
        <v>0.0275974451412432</v>
      </c>
      <c r="G1146" s="6">
        <f t="shared" si="263"/>
        <v>0.00979523785224968</v>
      </c>
      <c r="H1146" s="6">
        <f t="shared" si="264"/>
        <v>0.994168067138845</v>
      </c>
      <c r="I1146" s="6">
        <f t="shared" si="265"/>
        <v>0.994367819207384</v>
      </c>
      <c r="J1146" s="6">
        <f t="shared" si="266"/>
        <v>0.991755977383391</v>
      </c>
      <c r="K1146" s="6">
        <f t="shared" si="267"/>
        <v>0.968288760107498</v>
      </c>
      <c r="L1146" s="6">
        <f t="shared" si="268"/>
        <v>0.00887800075004789</v>
      </c>
      <c r="M1146" s="6">
        <f t="shared" si="269"/>
        <v>0.32386192077595</v>
      </c>
      <c r="N1146" s="6">
        <f t="shared" si="270"/>
        <v>0.113413468199432</v>
      </c>
      <c r="O1146" s="6">
        <f t="shared" si="271"/>
        <v>0.392431239980493</v>
      </c>
      <c r="P1146" s="6">
        <f t="shared" si="272"/>
        <v>0.0257716441516693</v>
      </c>
      <c r="Q1146" s="6">
        <f t="shared" si="273"/>
        <v>0.0162750713606089</v>
      </c>
      <c r="R1146" s="6">
        <f t="shared" si="274"/>
        <v>0.171023084488572</v>
      </c>
      <c r="S1146" s="6">
        <f t="shared" si="275"/>
        <v>0.00554448002928124</v>
      </c>
      <c r="T1146" s="6">
        <f t="shared" si="276"/>
        <v>0.00220908690479515</v>
      </c>
      <c r="U1146" s="6">
        <f t="shared" si="277"/>
        <v>0.00103134106436274</v>
      </c>
      <c r="V1146" s="6">
        <f t="shared" si="278"/>
        <v>0.147368408551069</v>
      </c>
      <c r="W1146" s="12">
        <f t="shared" si="279"/>
        <v>0.378444584520766</v>
      </c>
      <c r="X1146" s="12">
        <f t="shared" si="280"/>
        <v>0.348369018744175</v>
      </c>
      <c r="Y1146" s="12">
        <f t="shared" si="281"/>
        <v>0.64044728761592</v>
      </c>
    </row>
    <row r="1147" spans="1:25">
      <c r="A1147" t="s">
        <v>61</v>
      </c>
      <c r="B1147" s="6">
        <v>2017</v>
      </c>
      <c r="C1147" s="6">
        <f t="shared" si="259"/>
        <v>0.0307765320707534</v>
      </c>
      <c r="D1147" s="6">
        <f t="shared" si="260"/>
        <v>0.0433831050228311</v>
      </c>
      <c r="E1147" s="6">
        <f t="shared" si="261"/>
        <v>0.0150327713191164</v>
      </c>
      <c r="F1147" s="6">
        <f t="shared" si="262"/>
        <v>0.0278832876412714</v>
      </c>
      <c r="G1147" s="6">
        <f t="shared" si="263"/>
        <v>0.00950182933830002</v>
      </c>
      <c r="H1147" s="6">
        <f t="shared" si="264"/>
        <v>0.994294551419227</v>
      </c>
      <c r="I1147" s="6">
        <f t="shared" si="265"/>
        <v>0.994758510975997</v>
      </c>
      <c r="J1147" s="6">
        <f t="shared" si="266"/>
        <v>0.990249905232324</v>
      </c>
      <c r="K1147" s="6">
        <f t="shared" si="267"/>
        <v>0.935684311032711</v>
      </c>
      <c r="L1147" s="6">
        <f t="shared" si="268"/>
        <v>0.0109347061394895</v>
      </c>
      <c r="M1147" s="6">
        <f t="shared" si="269"/>
        <v>0.342551158119967</v>
      </c>
      <c r="N1147" s="6">
        <f t="shared" si="270"/>
        <v>0.134026659867544</v>
      </c>
      <c r="O1147" s="6">
        <f t="shared" si="271"/>
        <v>0.375187143490234</v>
      </c>
      <c r="P1147" s="6">
        <f t="shared" si="272"/>
        <v>0.0311076293319046</v>
      </c>
      <c r="Q1147" s="6">
        <f t="shared" si="273"/>
        <v>0.0124691722169363</v>
      </c>
      <c r="R1147" s="6">
        <f t="shared" si="274"/>
        <v>0.171589401595673</v>
      </c>
      <c r="S1147" s="6">
        <f t="shared" si="275"/>
        <v>0.0165706958869012</v>
      </c>
      <c r="T1147" s="6">
        <f t="shared" si="276"/>
        <v>0.00260735970321729</v>
      </c>
      <c r="U1147" s="6">
        <f t="shared" si="277"/>
        <v>0.00126817505285539</v>
      </c>
      <c r="V1147" s="6">
        <f t="shared" si="278"/>
        <v>0.163995486935867</v>
      </c>
      <c r="W1147" s="12">
        <f t="shared" si="279"/>
        <v>0.460116587679009</v>
      </c>
      <c r="X1147" s="12">
        <f t="shared" si="280"/>
        <v>0.484951286174389</v>
      </c>
      <c r="Y1147" s="12">
        <f t="shared" si="281"/>
        <v>0.626207348908633</v>
      </c>
    </row>
    <row r="1148" spans="1:25">
      <c r="A1148" t="s">
        <v>61</v>
      </c>
      <c r="B1148" s="6">
        <v>2018</v>
      </c>
      <c r="C1148" s="6">
        <f t="shared" si="259"/>
        <v>0.0309039664823301</v>
      </c>
      <c r="D1148" s="6">
        <f t="shared" si="260"/>
        <v>0.0412598173515982</v>
      </c>
      <c r="E1148" s="6">
        <f t="shared" si="261"/>
        <v>0.0161722794779488</v>
      </c>
      <c r="F1148" s="6">
        <f t="shared" si="262"/>
        <v>0.0286178802402887</v>
      </c>
      <c r="G1148" s="6">
        <f t="shared" si="263"/>
        <v>0.00957837068976515</v>
      </c>
      <c r="H1148" s="6">
        <f t="shared" si="264"/>
        <v>0.994786434731823</v>
      </c>
      <c r="I1148" s="6">
        <f t="shared" si="265"/>
        <v>0.995314025834493</v>
      </c>
      <c r="J1148" s="6">
        <f t="shared" si="266"/>
        <v>0.77600476008143</v>
      </c>
      <c r="K1148" s="6">
        <f t="shared" si="267"/>
        <v>0.987894049747239</v>
      </c>
      <c r="L1148" s="6">
        <f t="shared" si="268"/>
        <v>0.0143357486429729</v>
      </c>
      <c r="M1148" s="6">
        <f t="shared" si="269"/>
        <v>0.353123990930968</v>
      </c>
      <c r="N1148" s="6">
        <f t="shared" si="270"/>
        <v>0.158078330238254</v>
      </c>
      <c r="O1148" s="6">
        <f t="shared" si="271"/>
        <v>0.358354468696407</v>
      </c>
      <c r="P1148" s="6">
        <f t="shared" si="272"/>
        <v>0.0489047907222263</v>
      </c>
      <c r="Q1148" s="6">
        <f t="shared" si="273"/>
        <v>0.0169093878845544</v>
      </c>
      <c r="R1148" s="6">
        <f t="shared" si="274"/>
        <v>0.197142014958033</v>
      </c>
      <c r="S1148" s="6">
        <f t="shared" si="275"/>
        <v>0.018400773207668</v>
      </c>
      <c r="T1148" s="6">
        <f t="shared" si="276"/>
        <v>0.00538475346235536</v>
      </c>
      <c r="U1148" s="6">
        <f t="shared" si="277"/>
        <v>0.00133604121997657</v>
      </c>
      <c r="V1148" s="6">
        <f t="shared" si="278"/>
        <v>0.174090498812352</v>
      </c>
      <c r="W1148" s="12">
        <f t="shared" si="279"/>
        <v>0.537638019358641</v>
      </c>
      <c r="X1148" s="12">
        <f t="shared" si="280"/>
        <v>0.453636863220594</v>
      </c>
      <c r="Y1148" s="12">
        <f t="shared" si="281"/>
        <v>0.732767780103667</v>
      </c>
    </row>
    <row r="1149" spans="1:25">
      <c r="A1149" t="s">
        <v>61</v>
      </c>
      <c r="B1149" s="6">
        <v>2019</v>
      </c>
      <c r="C1149" s="6">
        <f t="shared" si="259"/>
        <v>0.0309039664823301</v>
      </c>
      <c r="D1149" s="6">
        <f t="shared" si="260"/>
        <v>0.0412598173515982</v>
      </c>
      <c r="E1149" s="6">
        <f t="shared" si="261"/>
        <v>0.0161722794779488</v>
      </c>
      <c r="F1149" s="6">
        <f t="shared" si="262"/>
        <v>0.0286178802402887</v>
      </c>
      <c r="G1149" s="6">
        <f t="shared" si="263"/>
        <v>0.00957837068976515</v>
      </c>
      <c r="H1149" s="6">
        <f t="shared" si="264"/>
        <v>0.994786434731823</v>
      </c>
      <c r="I1149" s="6">
        <f t="shared" si="265"/>
        <v>0.995314025834493</v>
      </c>
      <c r="J1149" s="6">
        <f t="shared" si="266"/>
        <v>0.77600476008143</v>
      </c>
      <c r="K1149" s="6">
        <f t="shared" si="267"/>
        <v>0.987894049747239</v>
      </c>
      <c r="L1149" s="6">
        <f t="shared" si="268"/>
        <v>0.0143357486429729</v>
      </c>
      <c r="M1149" s="6">
        <f t="shared" si="269"/>
        <v>0.353123990930968</v>
      </c>
      <c r="N1149" s="6">
        <f t="shared" si="270"/>
        <v>0.158078330238254</v>
      </c>
      <c r="O1149" s="6">
        <f t="shared" si="271"/>
        <v>0.358354468696407</v>
      </c>
      <c r="P1149" s="6">
        <f t="shared" si="272"/>
        <v>0.0780253515641218</v>
      </c>
      <c r="Q1149" s="6">
        <f t="shared" si="273"/>
        <v>0.0169093878845544</v>
      </c>
      <c r="R1149" s="6">
        <f t="shared" si="274"/>
        <v>0.197142014958033</v>
      </c>
      <c r="S1149" s="6">
        <f t="shared" si="275"/>
        <v>0.0265446172850803</v>
      </c>
      <c r="T1149" s="6">
        <f t="shared" si="276"/>
        <v>0.00013142835866501</v>
      </c>
      <c r="U1149" s="6">
        <f t="shared" si="277"/>
        <v>0.00133604121997657</v>
      </c>
      <c r="V1149" s="6">
        <f t="shared" si="278"/>
        <v>0.185373159144893</v>
      </c>
      <c r="W1149" s="12">
        <f t="shared" si="279"/>
        <v>0.583287431922333</v>
      </c>
      <c r="X1149" s="12">
        <f t="shared" si="280"/>
        <v>0.488230058853398</v>
      </c>
      <c r="Y1149" s="12">
        <f t="shared" si="281"/>
        <v>0.770597561292462</v>
      </c>
    </row>
    <row r="1150" spans="1:25">
      <c r="A1150" t="s">
        <v>61</v>
      </c>
      <c r="B1150" s="6">
        <v>2020</v>
      </c>
      <c r="C1150" s="6">
        <f t="shared" si="259"/>
        <v>0.0318351117856921</v>
      </c>
      <c r="D1150" s="6">
        <f t="shared" si="260"/>
        <v>0.0233876712328767</v>
      </c>
      <c r="E1150" s="6">
        <f t="shared" si="261"/>
        <v>0.0169708553841454</v>
      </c>
      <c r="F1150" s="6">
        <f t="shared" si="262"/>
        <v>0.0300752018432692</v>
      </c>
      <c r="G1150" s="6">
        <f t="shared" si="263"/>
        <v>0.0101269170419319</v>
      </c>
      <c r="H1150" s="6">
        <f t="shared" si="264"/>
        <v>0.998819877895111</v>
      </c>
      <c r="I1150" s="6">
        <f t="shared" si="265"/>
        <v>0.998677637779894</v>
      </c>
      <c r="J1150" s="6">
        <f t="shared" si="266"/>
        <v>0.99356198763234</v>
      </c>
      <c r="K1150" s="6">
        <f t="shared" si="267"/>
        <v>0.99000138160465</v>
      </c>
      <c r="L1150" s="6">
        <f t="shared" si="268"/>
        <v>0.0225600663557932</v>
      </c>
      <c r="M1150" s="6">
        <f t="shared" si="269"/>
        <v>0.421170761690605</v>
      </c>
      <c r="N1150" s="6">
        <f t="shared" si="270"/>
        <v>0.208430406974027</v>
      </c>
      <c r="O1150" s="6">
        <f t="shared" si="271"/>
        <v>0.358911845996583</v>
      </c>
      <c r="P1150" s="6">
        <f t="shared" si="272"/>
        <v>0.0910667840359344</v>
      </c>
      <c r="Q1150" s="6">
        <f t="shared" si="273"/>
        <v>0.034670250555027</v>
      </c>
      <c r="R1150" s="6">
        <f t="shared" si="274"/>
        <v>0.205930523735071</v>
      </c>
      <c r="S1150" s="6">
        <f t="shared" si="275"/>
        <v>0.0386688795351604</v>
      </c>
      <c r="T1150" s="6">
        <f t="shared" si="276"/>
        <v>0.000366825016640691</v>
      </c>
      <c r="U1150" s="6">
        <f t="shared" si="277"/>
        <v>0.00180856314568155</v>
      </c>
      <c r="V1150" s="6">
        <f t="shared" si="278"/>
        <v>0.203781710213777</v>
      </c>
      <c r="W1150" s="12">
        <f t="shared" si="279"/>
        <v>0.624540788670508</v>
      </c>
      <c r="X1150" s="12">
        <f t="shared" si="280"/>
        <v>0.511886410769403</v>
      </c>
      <c r="Y1150" s="12">
        <f t="shared" si="281"/>
        <v>0.792745368522843</v>
      </c>
    </row>
    <row r="1151" spans="1:25">
      <c r="A1151" t="s">
        <v>61</v>
      </c>
      <c r="B1151" s="32">
        <v>2021</v>
      </c>
      <c r="C1151" s="6">
        <f t="shared" si="259"/>
        <v>0.0326530653184368</v>
      </c>
      <c r="D1151" s="6">
        <f t="shared" si="260"/>
        <v>0.0224744292237443</v>
      </c>
      <c r="E1151" s="6">
        <f t="shared" si="261"/>
        <v>0.0169636471898701</v>
      </c>
      <c r="F1151" s="6">
        <f t="shared" si="262"/>
        <v>0.0302189666680494</v>
      </c>
      <c r="G1151" s="6">
        <f t="shared" si="263"/>
        <v>0.0103437842044164</v>
      </c>
      <c r="H1151" s="6">
        <f t="shared" si="264"/>
        <v>0.99961278395735</v>
      </c>
      <c r="I1151" s="6">
        <f t="shared" si="265"/>
        <v>0.999678785436964</v>
      </c>
      <c r="J1151" s="6">
        <f t="shared" si="266"/>
        <v>0.994260779583788</v>
      </c>
      <c r="K1151" s="6">
        <f t="shared" si="267"/>
        <v>0.989527823883884</v>
      </c>
      <c r="L1151" s="6">
        <f t="shared" si="268"/>
        <v>0.0243020012029512</v>
      </c>
      <c r="M1151" s="6">
        <f t="shared" si="269"/>
        <v>0.398707724227346</v>
      </c>
      <c r="N1151" s="6">
        <f t="shared" si="270"/>
        <v>0.241024825626453</v>
      </c>
      <c r="O1151" s="6">
        <f t="shared" si="271"/>
        <v>0.370368642821685</v>
      </c>
      <c r="P1151" s="6">
        <f t="shared" si="272"/>
        <v>0.0970759455606936</v>
      </c>
      <c r="Q1151" s="6">
        <f t="shared" si="273"/>
        <v>0.0286442435775452</v>
      </c>
      <c r="R1151" s="6">
        <f t="shared" si="274"/>
        <v>0.184780808858409</v>
      </c>
      <c r="S1151" s="6">
        <f t="shared" si="275"/>
        <v>0.0246230360982752</v>
      </c>
      <c r="T1151" s="6">
        <f t="shared" si="276"/>
        <v>0.00562329585523085</v>
      </c>
      <c r="U1151" s="6">
        <f t="shared" si="277"/>
        <v>0.00528523475863911</v>
      </c>
      <c r="V1151" s="6">
        <f t="shared" si="278"/>
        <v>0.21447054631829</v>
      </c>
      <c r="W1151" s="12">
        <f t="shared" si="279"/>
        <v>0.696549253087718</v>
      </c>
      <c r="X1151" s="12">
        <f t="shared" si="280"/>
        <v>0.582648615644143</v>
      </c>
      <c r="Y1151" s="12">
        <f t="shared" si="281"/>
        <v>0.832138979201759</v>
      </c>
    </row>
    <row r="1152" spans="1:25">
      <c r="A1152" t="s">
        <v>61</v>
      </c>
      <c r="B1152" s="32">
        <v>2022</v>
      </c>
      <c r="C1152" s="6">
        <f t="shared" si="259"/>
        <v>0.0328058067543316</v>
      </c>
      <c r="D1152" s="6">
        <f t="shared" si="260"/>
        <v>0.0238442922374429</v>
      </c>
      <c r="E1152" s="6">
        <f t="shared" si="261"/>
        <v>0.0173952186513714</v>
      </c>
      <c r="F1152" s="6">
        <f t="shared" si="262"/>
        <v>0.0309694521854884</v>
      </c>
      <c r="G1152" s="6">
        <f t="shared" si="263"/>
        <v>0.010114160150021</v>
      </c>
      <c r="H1152" s="6">
        <f t="shared" si="264"/>
        <v>0.999860562446475</v>
      </c>
      <c r="I1152" s="6">
        <f t="shared" si="265"/>
        <v>1.0001</v>
      </c>
      <c r="J1152" s="6">
        <f t="shared" si="266"/>
        <v>0.994768121685525</v>
      </c>
      <c r="K1152" s="6">
        <f t="shared" si="267"/>
        <v>0.978186116471522</v>
      </c>
      <c r="L1152" s="6">
        <f t="shared" si="268"/>
        <v>0.0273655192293178</v>
      </c>
      <c r="M1152" s="6">
        <f t="shared" si="269"/>
        <v>0.398422984871386</v>
      </c>
      <c r="N1152" s="6">
        <f t="shared" si="270"/>
        <v>0.263035918636319</v>
      </c>
      <c r="O1152" s="6">
        <f t="shared" si="271"/>
        <v>0.365714320754796</v>
      </c>
      <c r="P1152" s="6">
        <f t="shared" si="272"/>
        <v>0.106098090195745</v>
      </c>
      <c r="Q1152" s="6">
        <f t="shared" si="273"/>
        <v>0.0121520139549635</v>
      </c>
      <c r="R1152" s="6">
        <f t="shared" si="274"/>
        <v>0.202496205534134</v>
      </c>
      <c r="S1152" s="6">
        <f t="shared" si="275"/>
        <v>0.0286034542709429</v>
      </c>
      <c r="T1152" s="6">
        <f t="shared" si="276"/>
        <v>0.0028285497371118</v>
      </c>
      <c r="U1152" s="6">
        <f t="shared" si="277"/>
        <v>0.0053224570243227</v>
      </c>
      <c r="V1152" s="6">
        <f t="shared" si="278"/>
        <v>0.21447054631829</v>
      </c>
      <c r="W1152" s="12">
        <f t="shared" si="279"/>
        <v>0.729494727823078</v>
      </c>
      <c r="X1152" s="12">
        <f t="shared" si="280"/>
        <v>0.503752319033881</v>
      </c>
      <c r="Y1152" s="12">
        <f t="shared" si="281"/>
        <v>0.876618390399507</v>
      </c>
    </row>
    <row r="1153" spans="1:25">
      <c r="A1153" t="s">
        <v>61</v>
      </c>
      <c r="B1153" s="6">
        <v>2023</v>
      </c>
      <c r="C1153" s="6">
        <f t="shared" si="259"/>
        <v>0.0336344660046733</v>
      </c>
      <c r="D1153" s="6">
        <f t="shared" si="260"/>
        <v>0.0229310502283105</v>
      </c>
      <c r="E1153" s="6">
        <f t="shared" si="261"/>
        <v>0.0174084081132367</v>
      </c>
      <c r="F1153" s="6">
        <f t="shared" si="262"/>
        <v>0.0320671381433813</v>
      </c>
      <c r="G1153" s="6">
        <f t="shared" si="263"/>
        <v>0.0112495235300871</v>
      </c>
      <c r="H1153" s="6">
        <f t="shared" si="264"/>
        <v>1.0001</v>
      </c>
      <c r="I1153" s="6">
        <f t="shared" si="265"/>
        <v>1.0001</v>
      </c>
      <c r="J1153" s="6">
        <f t="shared" si="266"/>
        <v>0.991577290856993</v>
      </c>
      <c r="K1153" s="6">
        <f t="shared" si="267"/>
        <v>0.990472571536813</v>
      </c>
      <c r="L1153" s="6">
        <f t="shared" si="268"/>
        <v>0.028128528093937</v>
      </c>
      <c r="M1153" s="6">
        <f t="shared" si="269"/>
        <v>0.38511959753318</v>
      </c>
      <c r="N1153" s="6">
        <f t="shared" si="270"/>
        <v>0.292944226298114</v>
      </c>
      <c r="O1153" s="6">
        <f t="shared" si="271"/>
        <v>0.376853583684061</v>
      </c>
      <c r="P1153" s="6">
        <f t="shared" si="272"/>
        <v>0.126972487945102</v>
      </c>
      <c r="Q1153" s="6">
        <f t="shared" si="273"/>
        <v>0.025472660957818</v>
      </c>
      <c r="R1153" s="6">
        <f t="shared" si="274"/>
        <v>0.000110623779350025</v>
      </c>
      <c r="S1153" s="6">
        <f t="shared" si="275"/>
        <v>0.00943339433591069</v>
      </c>
      <c r="T1153" s="6">
        <f t="shared" si="276"/>
        <v>0.00486188533795213</v>
      </c>
      <c r="U1153" s="6">
        <f t="shared" si="277"/>
        <v>0.00674166613931698</v>
      </c>
      <c r="V1153" s="6">
        <f t="shared" si="278"/>
        <v>0.212095249406176</v>
      </c>
      <c r="W1153" s="12">
        <f t="shared" si="279"/>
        <v>0.765523313575428</v>
      </c>
      <c r="X1153" s="12">
        <f t="shared" si="280"/>
        <v>0.586467938636111</v>
      </c>
      <c r="Y1153" s="12">
        <f t="shared" si="281"/>
        <v>0.875504922338174</v>
      </c>
    </row>
    <row r="1154" spans="1:25">
      <c r="A1154" t="s">
        <v>62</v>
      </c>
      <c r="B1154" s="6">
        <v>2011</v>
      </c>
      <c r="C1154" s="6">
        <f t="shared" si="259"/>
        <v>0.0771153382475763</v>
      </c>
      <c r="D1154" s="6">
        <f t="shared" si="260"/>
        <v>0.065762100456621</v>
      </c>
      <c r="E1154" s="6">
        <f t="shared" si="261"/>
        <v>0.0565918454618359</v>
      </c>
      <c r="F1154" s="6">
        <f t="shared" si="262"/>
        <v>0.0509905238308929</v>
      </c>
      <c r="G1154" s="6">
        <f t="shared" si="263"/>
        <v>0.0422232570896427</v>
      </c>
      <c r="H1154" s="6">
        <f t="shared" si="264"/>
        <v>0.952737438409323</v>
      </c>
      <c r="I1154" s="6">
        <f t="shared" si="265"/>
        <v>0.989771086367299</v>
      </c>
      <c r="J1154" s="6">
        <f t="shared" si="266"/>
        <v>0.968462912335114</v>
      </c>
      <c r="K1154" s="6">
        <f t="shared" si="267"/>
        <v>0.897255101992494</v>
      </c>
      <c r="L1154" s="6">
        <f t="shared" si="268"/>
        <v>0.0101691555470749</v>
      </c>
      <c r="M1154" s="6">
        <f t="shared" si="269"/>
        <v>0.330073893695526</v>
      </c>
      <c r="N1154" s="6">
        <f t="shared" si="270"/>
        <v>0.0428021441487988</v>
      </c>
      <c r="O1154" s="6">
        <f t="shared" si="271"/>
        <v>0.365460617652217</v>
      </c>
      <c r="P1154" s="6">
        <f t="shared" si="272"/>
        <v>0.00464616447645465</v>
      </c>
      <c r="Q1154" s="6">
        <f t="shared" si="273"/>
        <v>0.0314986679352997</v>
      </c>
      <c r="R1154" s="6">
        <f t="shared" si="274"/>
        <v>0.0826252362302098</v>
      </c>
      <c r="S1154" s="6">
        <f t="shared" si="275"/>
        <v>0.00215883698586265</v>
      </c>
      <c r="T1154" s="6">
        <f t="shared" si="276"/>
        <v>0.00223178232970975</v>
      </c>
      <c r="U1154" s="6">
        <f t="shared" si="277"/>
        <v>0.00405542159489479</v>
      </c>
      <c r="V1154" s="6">
        <f t="shared" si="278"/>
        <v>0.0001</v>
      </c>
      <c r="W1154" s="12">
        <f t="shared" si="279"/>
        <v>0.0653417037820841</v>
      </c>
      <c r="X1154" s="12">
        <f t="shared" si="280"/>
        <v>0.0326439145017102</v>
      </c>
      <c r="Y1154" s="12">
        <f t="shared" si="281"/>
        <v>0.0754862367097067</v>
      </c>
    </row>
    <row r="1155" spans="1:25">
      <c r="A1155" t="s">
        <v>62</v>
      </c>
      <c r="B1155" s="6">
        <v>2012</v>
      </c>
      <c r="C1155" s="6">
        <f t="shared" si="259"/>
        <v>0.0758528897628021</v>
      </c>
      <c r="D1155" s="6">
        <f t="shared" si="260"/>
        <v>0.0619721461187215</v>
      </c>
      <c r="E1155" s="6">
        <f t="shared" si="261"/>
        <v>0.0587021593602927</v>
      </c>
      <c r="F1155" s="6">
        <f t="shared" si="262"/>
        <v>0.0523895682571527</v>
      </c>
      <c r="G1155" s="6">
        <f t="shared" si="263"/>
        <v>0.0442643597953795</v>
      </c>
      <c r="H1155" s="6">
        <f t="shared" si="264"/>
        <v>0.951050981337565</v>
      </c>
      <c r="I1155" s="6">
        <f t="shared" si="265"/>
        <v>0.98947806754084</v>
      </c>
      <c r="J1155" s="6">
        <f t="shared" si="266"/>
        <v>0.96834166076363</v>
      </c>
      <c r="K1155" s="6">
        <f t="shared" si="267"/>
        <v>0.938549335243349</v>
      </c>
      <c r="L1155" s="6">
        <f t="shared" si="268"/>
        <v>0.0126460679017386</v>
      </c>
      <c r="M1155" s="6">
        <f t="shared" si="269"/>
        <v>0.320714390948358</v>
      </c>
      <c r="N1155" s="6">
        <f t="shared" si="270"/>
        <v>0.0646311289072591</v>
      </c>
      <c r="O1155" s="6">
        <f t="shared" si="271"/>
        <v>0.342881419046386</v>
      </c>
      <c r="P1155" s="6">
        <f t="shared" si="272"/>
        <v>0.0132818011075283</v>
      </c>
      <c r="Q1155" s="6">
        <f t="shared" si="273"/>
        <v>0.0356217253409451</v>
      </c>
      <c r="R1155" s="6">
        <f t="shared" si="274"/>
        <v>0.102935701229265</v>
      </c>
      <c r="S1155" s="6">
        <f t="shared" si="275"/>
        <v>0.00449218556984033</v>
      </c>
      <c r="T1155" s="6">
        <f t="shared" si="276"/>
        <v>0.00384824287368287</v>
      </c>
      <c r="U1155" s="6">
        <f t="shared" si="277"/>
        <v>0.00442499821863768</v>
      </c>
      <c r="V1155" s="6">
        <f t="shared" si="278"/>
        <v>0.0001</v>
      </c>
      <c r="W1155" s="12">
        <f t="shared" si="279"/>
        <v>0.161148639953003</v>
      </c>
      <c r="X1155" s="12">
        <f t="shared" si="280"/>
        <v>0.165954900856886</v>
      </c>
      <c r="Y1155" s="12">
        <f t="shared" si="281"/>
        <v>0.229966229967302</v>
      </c>
    </row>
    <row r="1156" spans="1:25">
      <c r="A1156" t="s">
        <v>62</v>
      </c>
      <c r="B1156" s="6">
        <v>2013</v>
      </c>
      <c r="C1156" s="6">
        <f t="shared" si="259"/>
        <v>0.0773953784887977</v>
      </c>
      <c r="D1156" s="6">
        <f t="shared" si="260"/>
        <v>0.0582278538812785</v>
      </c>
      <c r="E1156" s="6">
        <f t="shared" si="261"/>
        <v>0.0598079270352835</v>
      </c>
      <c r="F1156" s="6">
        <f t="shared" si="262"/>
        <v>0.0534982449723019</v>
      </c>
      <c r="G1156" s="6">
        <f t="shared" si="263"/>
        <v>0.0440602495248058</v>
      </c>
      <c r="H1156" s="6">
        <f t="shared" si="264"/>
        <v>0.949645600444433</v>
      </c>
      <c r="I1156" s="6">
        <f t="shared" si="265"/>
        <v>0.989728354455107</v>
      </c>
      <c r="J1156" s="6">
        <f t="shared" si="266"/>
        <v>0.964049993299255</v>
      </c>
      <c r="K1156" s="6">
        <f t="shared" si="267"/>
        <v>0.928841401967632</v>
      </c>
      <c r="L1156" s="6">
        <f t="shared" si="268"/>
        <v>0.0162919588011499</v>
      </c>
      <c r="M1156" s="6">
        <f t="shared" si="269"/>
        <v>0.325886669545939</v>
      </c>
      <c r="N1156" s="6">
        <f t="shared" si="270"/>
        <v>0.0858917850684578</v>
      </c>
      <c r="O1156" s="6">
        <f t="shared" si="271"/>
        <v>0.344988388004783</v>
      </c>
      <c r="P1156" s="6">
        <f t="shared" si="272"/>
        <v>0.0223573253646125</v>
      </c>
      <c r="Q1156" s="6">
        <f t="shared" si="273"/>
        <v>0.0410134157944815</v>
      </c>
      <c r="R1156" s="6">
        <f t="shared" si="274"/>
        <v>0.109987445357765</v>
      </c>
      <c r="S1156" s="6">
        <f t="shared" si="275"/>
        <v>0.00915888273779567</v>
      </c>
      <c r="T1156" s="6">
        <f t="shared" si="276"/>
        <v>0.00498917173311987</v>
      </c>
      <c r="U1156" s="6">
        <f t="shared" si="277"/>
        <v>0.00496777807065755</v>
      </c>
      <c r="V1156" s="6">
        <f t="shared" si="278"/>
        <v>0.00128764845605701</v>
      </c>
      <c r="W1156" s="12">
        <f t="shared" si="279"/>
        <v>0.243588668156693</v>
      </c>
      <c r="X1156" s="12">
        <f t="shared" si="280"/>
        <v>0.242710913840188</v>
      </c>
      <c r="Y1156" s="12">
        <f t="shared" si="281"/>
        <v>0.45765908623636</v>
      </c>
    </row>
    <row r="1157" spans="1:25">
      <c r="A1157" t="s">
        <v>62</v>
      </c>
      <c r="B1157" s="6">
        <v>2014</v>
      </c>
      <c r="C1157" s="6">
        <f t="shared" si="259"/>
        <v>0.0766403016684754</v>
      </c>
      <c r="D1157" s="6">
        <f t="shared" si="260"/>
        <v>0.0523831050228311</v>
      </c>
      <c r="E1157" s="6">
        <f t="shared" si="261"/>
        <v>0.0598616050777588</v>
      </c>
      <c r="F1157" s="6">
        <f t="shared" si="262"/>
        <v>0.0543308838114345</v>
      </c>
      <c r="G1157" s="6">
        <f t="shared" si="263"/>
        <v>0.0446343096607942</v>
      </c>
      <c r="H1157" s="6">
        <f t="shared" si="264"/>
        <v>0.950730273417752</v>
      </c>
      <c r="I1157" s="6">
        <f t="shared" si="265"/>
        <v>0.990418169609064</v>
      </c>
      <c r="J1157" s="6">
        <f t="shared" si="266"/>
        <v>0.968344851594458</v>
      </c>
      <c r="K1157" s="6">
        <f t="shared" si="267"/>
        <v>0.896402698095114</v>
      </c>
      <c r="L1157" s="6">
        <f t="shared" si="268"/>
        <v>0.0175498319708676</v>
      </c>
      <c r="M1157" s="6">
        <f t="shared" si="269"/>
        <v>0.296334261076818</v>
      </c>
      <c r="N1157" s="6">
        <f t="shared" si="270"/>
        <v>0.106842858697291</v>
      </c>
      <c r="O1157" s="6">
        <f t="shared" si="271"/>
        <v>0.340031409382914</v>
      </c>
      <c r="P1157" s="6">
        <f t="shared" si="272"/>
        <v>0.0285503500319289</v>
      </c>
      <c r="Q1157" s="6">
        <f t="shared" si="273"/>
        <v>0.0489423723437996</v>
      </c>
      <c r="R1157" s="6">
        <f t="shared" si="274"/>
        <v>0.115624794487417</v>
      </c>
      <c r="S1157" s="6">
        <f t="shared" si="275"/>
        <v>0.00806083634533559</v>
      </c>
      <c r="T1157" s="6">
        <f t="shared" si="276"/>
        <v>0.0001</v>
      </c>
      <c r="U1157" s="6">
        <f t="shared" si="277"/>
        <v>0.00482825878435849</v>
      </c>
      <c r="V1157" s="6">
        <f t="shared" si="278"/>
        <v>0.00188147268408551</v>
      </c>
      <c r="W1157" s="12">
        <f t="shared" si="279"/>
        <v>0.35573293628756</v>
      </c>
      <c r="X1157" s="12">
        <f t="shared" si="280"/>
        <v>0.213461078489261</v>
      </c>
      <c r="Y1157" s="12">
        <f t="shared" si="281"/>
        <v>0.519941158000767</v>
      </c>
    </row>
    <row r="1158" spans="1:25">
      <c r="A1158" t="s">
        <v>62</v>
      </c>
      <c r="B1158" s="6">
        <v>2015</v>
      </c>
      <c r="C1158" s="6">
        <f t="shared" si="259"/>
        <v>0.0773943269413066</v>
      </c>
      <c r="D1158" s="6">
        <f t="shared" si="260"/>
        <v>0.0482735159817352</v>
      </c>
      <c r="E1158" s="6">
        <f t="shared" si="261"/>
        <v>0.0610302527453635</v>
      </c>
      <c r="F1158" s="6">
        <f t="shared" si="262"/>
        <v>0.055706547980436</v>
      </c>
      <c r="G1158" s="6">
        <f t="shared" si="263"/>
        <v>0.0439581943895189</v>
      </c>
      <c r="H1158" s="6">
        <f t="shared" si="264"/>
        <v>0.950140153980726</v>
      </c>
      <c r="I1158" s="6">
        <f t="shared" si="265"/>
        <v>0.990375437696872</v>
      </c>
      <c r="J1158" s="6">
        <f t="shared" si="266"/>
        <v>0.967192961665359</v>
      </c>
      <c r="K1158" s="6">
        <f t="shared" si="267"/>
        <v>0.948375657949258</v>
      </c>
      <c r="L1158" s="6">
        <f t="shared" si="268"/>
        <v>0.0206024172997085</v>
      </c>
      <c r="M1158" s="6">
        <f t="shared" si="269"/>
        <v>0.307169910662587</v>
      </c>
      <c r="N1158" s="6">
        <f t="shared" si="270"/>
        <v>0.125150158010211</v>
      </c>
      <c r="O1158" s="6">
        <f t="shared" si="271"/>
        <v>0.337006963255888</v>
      </c>
      <c r="P1158" s="6">
        <f t="shared" si="272"/>
        <v>0.0304917866554899</v>
      </c>
      <c r="Q1158" s="6">
        <f t="shared" si="273"/>
        <v>0.0594085949888995</v>
      </c>
      <c r="R1158" s="6">
        <f t="shared" si="274"/>
        <v>0.122410153289233</v>
      </c>
      <c r="S1158" s="6">
        <f t="shared" si="275"/>
        <v>0.00929613853685318</v>
      </c>
      <c r="T1158" s="6">
        <f t="shared" si="276"/>
        <v>0.00272622215066774</v>
      </c>
      <c r="U1158" s="6">
        <f t="shared" si="277"/>
        <v>0.00494286391238986</v>
      </c>
      <c r="V1158" s="6">
        <f t="shared" si="278"/>
        <v>0.00188147268408551</v>
      </c>
      <c r="W1158" s="12">
        <f t="shared" si="279"/>
        <v>0.405605924629061</v>
      </c>
      <c r="X1158" s="12">
        <f t="shared" si="280"/>
        <v>0.254319566269152</v>
      </c>
      <c r="Y1158" s="12">
        <f t="shared" si="281"/>
        <v>0.921866139079115</v>
      </c>
    </row>
    <row r="1159" spans="1:25">
      <c r="A1159" t="s">
        <v>62</v>
      </c>
      <c r="B1159" s="6">
        <v>2016</v>
      </c>
      <c r="C1159" s="6">
        <f t="shared" si="259"/>
        <v>0.0780912400410278</v>
      </c>
      <c r="D1159" s="6">
        <f t="shared" si="260"/>
        <v>0.0446662100456621</v>
      </c>
      <c r="E1159" s="6">
        <f t="shared" si="261"/>
        <v>0.0623522662486118</v>
      </c>
      <c r="F1159" s="6">
        <f t="shared" si="262"/>
        <v>0.036797199271441</v>
      </c>
      <c r="G1159" s="6">
        <f t="shared" si="263"/>
        <v>0.0437158134432127</v>
      </c>
      <c r="H1159" s="6">
        <f t="shared" si="264"/>
        <v>0.949252093794356</v>
      </c>
      <c r="I1159" s="6">
        <f t="shared" si="265"/>
        <v>0.99041206505018</v>
      </c>
      <c r="J1159" s="6">
        <f t="shared" si="266"/>
        <v>0.968804331233767</v>
      </c>
      <c r="K1159" s="6">
        <f t="shared" si="267"/>
        <v>0.907744405507476</v>
      </c>
      <c r="L1159" s="6">
        <f t="shared" si="268"/>
        <v>0.021462829472258</v>
      </c>
      <c r="M1159" s="6">
        <f t="shared" si="269"/>
        <v>0.286319073537755</v>
      </c>
      <c r="N1159" s="6">
        <f t="shared" si="270"/>
        <v>0.144084119013175</v>
      </c>
      <c r="O1159" s="6">
        <f t="shared" si="271"/>
        <v>0.332772390555457</v>
      </c>
      <c r="P1159" s="6">
        <f t="shared" si="272"/>
        <v>0.0371583083404671</v>
      </c>
      <c r="Q1159" s="6">
        <f t="shared" si="273"/>
        <v>0.0521139549635268</v>
      </c>
      <c r="R1159" s="6">
        <f t="shared" si="274"/>
        <v>0.148173241222054</v>
      </c>
      <c r="S1159" s="6">
        <f t="shared" si="275"/>
        <v>0.0188582925378597</v>
      </c>
      <c r="T1159" s="6">
        <f t="shared" si="276"/>
        <v>0.00249840938979591</v>
      </c>
      <c r="U1159" s="6">
        <f t="shared" si="277"/>
        <v>0.00512722868357076</v>
      </c>
      <c r="V1159" s="6">
        <f t="shared" si="278"/>
        <v>0.00188147268408551</v>
      </c>
      <c r="W1159" s="12">
        <f t="shared" si="279"/>
        <v>0.439114167881955</v>
      </c>
      <c r="X1159" s="12">
        <f t="shared" si="280"/>
        <v>0.343119166672538</v>
      </c>
      <c r="Y1159" s="12">
        <f t="shared" si="281"/>
        <v>0.608506344731948</v>
      </c>
    </row>
    <row r="1160" spans="1:25">
      <c r="A1160" t="s">
        <v>62</v>
      </c>
      <c r="B1160" s="6">
        <v>2017</v>
      </c>
      <c r="C1160" s="6">
        <f t="shared" si="259"/>
        <v>0.0687186000877704</v>
      </c>
      <c r="D1160" s="6">
        <f t="shared" si="260"/>
        <v>0.0395063926940639</v>
      </c>
      <c r="E1160" s="6">
        <f t="shared" si="261"/>
        <v>0.0617848126567303</v>
      </c>
      <c r="F1160" s="6">
        <f t="shared" si="262"/>
        <v>0.0386706366594892</v>
      </c>
      <c r="G1160" s="6">
        <f t="shared" si="263"/>
        <v>0.0436392720917476</v>
      </c>
      <c r="H1160" s="6">
        <f t="shared" si="264"/>
        <v>0.949140506551442</v>
      </c>
      <c r="I1160" s="6">
        <f t="shared" si="265"/>
        <v>0.990698979317755</v>
      </c>
      <c r="J1160" s="6">
        <f t="shared" si="266"/>
        <v>0.968963872775193</v>
      </c>
      <c r="K1160" s="6">
        <f t="shared" si="267"/>
        <v>0.958888639350279</v>
      </c>
      <c r="L1160" s="6">
        <f t="shared" si="268"/>
        <v>0.0233986024025269</v>
      </c>
      <c r="M1160" s="6">
        <f t="shared" si="269"/>
        <v>0.272939777640836</v>
      </c>
      <c r="N1160" s="6">
        <f t="shared" si="270"/>
        <v>0.166978985639155</v>
      </c>
      <c r="O1160" s="6">
        <f t="shared" si="271"/>
        <v>0.280634728719945</v>
      </c>
      <c r="P1160" s="6">
        <f t="shared" si="272"/>
        <v>0.0510360215574592</v>
      </c>
      <c r="Q1160" s="6">
        <f t="shared" si="273"/>
        <v>0.0416477323184269</v>
      </c>
      <c r="R1160" s="6">
        <f t="shared" si="274"/>
        <v>0.163694655683558</v>
      </c>
      <c r="S1160" s="6">
        <f t="shared" si="275"/>
        <v>0.0317145857162465</v>
      </c>
      <c r="T1160" s="6">
        <f t="shared" si="276"/>
        <v>0.00920085733162258</v>
      </c>
      <c r="U1160" s="6">
        <f t="shared" si="277"/>
        <v>0.00536037537663979</v>
      </c>
      <c r="V1160" s="6">
        <f t="shared" si="278"/>
        <v>0.00188147268408551</v>
      </c>
      <c r="W1160" s="12">
        <f t="shared" si="279"/>
        <v>0.517676811116686</v>
      </c>
      <c r="X1160" s="12">
        <f t="shared" si="280"/>
        <v>0.487162589568475</v>
      </c>
      <c r="Y1160" s="12">
        <f t="shared" si="281"/>
        <v>0.634340956414025</v>
      </c>
    </row>
    <row r="1161" spans="1:25">
      <c r="A1161" t="s">
        <v>62</v>
      </c>
      <c r="B1161" s="6">
        <v>2018</v>
      </c>
      <c r="C1161" s="6">
        <f t="shared" si="259"/>
        <v>0.0708177517668628</v>
      </c>
      <c r="D1161" s="6">
        <f t="shared" si="260"/>
        <v>0.0358534246575343</v>
      </c>
      <c r="E1161" s="6">
        <f t="shared" si="261"/>
        <v>0.0636247425869473</v>
      </c>
      <c r="F1161" s="6">
        <f t="shared" si="262"/>
        <v>0.0399150697071057</v>
      </c>
      <c r="G1161" s="6">
        <f t="shared" si="263"/>
        <v>0.0465095727716899</v>
      </c>
      <c r="H1161" s="6">
        <f t="shared" si="264"/>
        <v>0.952548133603018</v>
      </c>
      <c r="I1161" s="6">
        <f t="shared" si="265"/>
        <v>0.992371628452128</v>
      </c>
      <c r="J1161" s="6">
        <f t="shared" si="266"/>
        <v>0.969321245827989</v>
      </c>
      <c r="K1161" s="6">
        <f t="shared" si="267"/>
        <v>0.965115923378361</v>
      </c>
      <c r="L1161" s="6">
        <f t="shared" si="268"/>
        <v>0.0281427382269454</v>
      </c>
      <c r="M1161" s="6">
        <f t="shared" si="269"/>
        <v>0.283545973570464</v>
      </c>
      <c r="N1161" s="6">
        <f t="shared" si="270"/>
        <v>0.192030820328424</v>
      </c>
      <c r="O1161" s="6">
        <f t="shared" si="271"/>
        <v>0.282685437917563</v>
      </c>
      <c r="P1161" s="6">
        <f t="shared" si="272"/>
        <v>0.067011356218034</v>
      </c>
      <c r="Q1161" s="6">
        <f t="shared" si="273"/>
        <v>0.0429163653663178</v>
      </c>
      <c r="R1161" s="6">
        <f t="shared" si="274"/>
        <v>0.161246941629586</v>
      </c>
      <c r="S1161" s="6">
        <f t="shared" si="275"/>
        <v>0.0420087706455598</v>
      </c>
      <c r="T1161" s="6">
        <f t="shared" si="276"/>
        <v>0.00747398039249829</v>
      </c>
      <c r="U1161" s="6">
        <f t="shared" si="277"/>
        <v>0.00557184675201593</v>
      </c>
      <c r="V1161" s="6">
        <f t="shared" si="278"/>
        <v>0.00188147268408551</v>
      </c>
      <c r="W1161" s="12">
        <f t="shared" si="279"/>
        <v>0.586202774408727</v>
      </c>
      <c r="X1161" s="12">
        <f t="shared" si="280"/>
        <v>0.433717463721782</v>
      </c>
      <c r="Y1161" s="12">
        <f t="shared" si="281"/>
        <v>0.740664909628332</v>
      </c>
    </row>
    <row r="1162" spans="1:25">
      <c r="A1162" t="s">
        <v>62</v>
      </c>
      <c r="B1162" s="6">
        <v>2019</v>
      </c>
      <c r="C1162" s="6">
        <f t="shared" si="259"/>
        <v>0.0700547883403574</v>
      </c>
      <c r="D1162" s="6">
        <f t="shared" si="260"/>
        <v>0.0323374429223744</v>
      </c>
      <c r="E1162" s="6">
        <f t="shared" si="261"/>
        <v>0.0659005382220636</v>
      </c>
      <c r="F1162" s="6">
        <f t="shared" si="262"/>
        <v>0.0406898537225518</v>
      </c>
      <c r="G1162" s="6">
        <f t="shared" si="263"/>
        <v>0.0440347357409841</v>
      </c>
      <c r="H1162" s="6">
        <f t="shared" si="264"/>
        <v>0.952459172992483</v>
      </c>
      <c r="I1162" s="6">
        <f t="shared" si="265"/>
        <v>0.992499824188704</v>
      </c>
      <c r="J1162" s="6">
        <f t="shared" si="266"/>
        <v>0.967326976560157</v>
      </c>
      <c r="K1162" s="6">
        <f t="shared" si="267"/>
        <v>0.993292607763979</v>
      </c>
      <c r="L1162" s="6">
        <f t="shared" si="268"/>
        <v>0.0288802425042117</v>
      </c>
      <c r="M1162" s="6">
        <f t="shared" si="269"/>
        <v>0.280263431050893</v>
      </c>
      <c r="N1162" s="6">
        <f t="shared" si="270"/>
        <v>0.221758268918631</v>
      </c>
      <c r="O1162" s="6">
        <f t="shared" si="271"/>
        <v>0.266121061072935</v>
      </c>
      <c r="P1162" s="6">
        <f t="shared" si="272"/>
        <v>0.0799994090678139</v>
      </c>
      <c r="Q1162" s="6">
        <f t="shared" si="273"/>
        <v>0.122205930859499</v>
      </c>
      <c r="R1162" s="6">
        <f t="shared" si="274"/>
        <v>0.160581603630544</v>
      </c>
      <c r="S1162" s="6">
        <f t="shared" si="275"/>
        <v>0.0515709246465663</v>
      </c>
      <c r="T1162" s="6">
        <f t="shared" si="276"/>
        <v>0.0116721861229675</v>
      </c>
      <c r="U1162" s="6">
        <f t="shared" si="277"/>
        <v>0.0061016712417366</v>
      </c>
      <c r="V1162" s="6">
        <f t="shared" si="278"/>
        <v>0.00188147268408551</v>
      </c>
      <c r="W1162" s="12">
        <f t="shared" si="279"/>
        <v>0.63956668845935</v>
      </c>
      <c r="X1162" s="12">
        <f t="shared" si="280"/>
        <v>0.466009155782993</v>
      </c>
      <c r="Y1162" s="12">
        <f t="shared" si="281"/>
        <v>0.756028131514681</v>
      </c>
    </row>
    <row r="1163" spans="1:25">
      <c r="A1163" t="s">
        <v>62</v>
      </c>
      <c r="B1163" s="6">
        <v>2020</v>
      </c>
      <c r="C1163" s="6">
        <f t="shared" si="259"/>
        <v>0.0714524921211732</v>
      </c>
      <c r="D1163" s="6">
        <f t="shared" si="260"/>
        <v>0.0288671232876712</v>
      </c>
      <c r="E1163" s="6">
        <f t="shared" si="261"/>
        <v>0.0680852345508076</v>
      </c>
      <c r="F1163" s="6">
        <f t="shared" si="262"/>
        <v>0.0415900464211237</v>
      </c>
      <c r="G1163" s="6">
        <f t="shared" si="263"/>
        <v>0.0449659888504765</v>
      </c>
      <c r="H1163" s="6">
        <f t="shared" si="264"/>
        <v>0.95299574741748</v>
      </c>
      <c r="I1163" s="6">
        <f t="shared" si="265"/>
        <v>0.992933247869509</v>
      </c>
      <c r="J1163" s="6">
        <f t="shared" si="266"/>
        <v>0.964812601867274</v>
      </c>
      <c r="K1163" s="6">
        <f t="shared" si="267"/>
        <v>0.958746572034049</v>
      </c>
      <c r="L1163" s="6">
        <f t="shared" si="268"/>
        <v>0.0384911700379637</v>
      </c>
      <c r="M1163" s="6">
        <f t="shared" si="269"/>
        <v>0.324757074683974</v>
      </c>
      <c r="N1163" s="6">
        <f t="shared" si="270"/>
        <v>0.248391664020442</v>
      </c>
      <c r="O1163" s="6">
        <f t="shared" si="271"/>
        <v>0.26277790893548</v>
      </c>
      <c r="P1163" s="6">
        <f t="shared" si="272"/>
        <v>0.0807141028961411</v>
      </c>
      <c r="Q1163" s="6">
        <f t="shared" si="273"/>
        <v>0.134892261338408</v>
      </c>
      <c r="R1163" s="6">
        <f t="shared" si="274"/>
        <v>0.186545676018627</v>
      </c>
      <c r="S1163" s="6">
        <f t="shared" si="275"/>
        <v>0.0678128608683717</v>
      </c>
      <c r="T1163" s="6">
        <f t="shared" si="276"/>
        <v>0.00937706356628478</v>
      </c>
      <c r="U1163" s="6">
        <f t="shared" si="277"/>
        <v>0.00646651417540863</v>
      </c>
      <c r="V1163" s="6">
        <f t="shared" si="278"/>
        <v>0.00188147268408551</v>
      </c>
      <c r="W1163" s="12">
        <f t="shared" si="279"/>
        <v>0.685645965799661</v>
      </c>
      <c r="X1163" s="12">
        <f t="shared" si="280"/>
        <v>0.508028131542919</v>
      </c>
      <c r="Y1163" s="12">
        <f t="shared" si="281"/>
        <v>0.754253031103778</v>
      </c>
    </row>
    <row r="1164" spans="1:25">
      <c r="A1164" t="s">
        <v>62</v>
      </c>
      <c r="B1164" s="32">
        <v>2021</v>
      </c>
      <c r="C1164" s="6">
        <f t="shared" si="259"/>
        <v>0.0715631486983944</v>
      </c>
      <c r="D1164" s="6">
        <f t="shared" si="260"/>
        <v>0.0279538812785388</v>
      </c>
      <c r="E1164" s="6">
        <f t="shared" si="261"/>
        <v>0.0680804802099026</v>
      </c>
      <c r="F1164" s="6">
        <f t="shared" si="262"/>
        <v>0.0423241993958843</v>
      </c>
      <c r="G1164" s="6">
        <f t="shared" si="263"/>
        <v>0.043422404929263</v>
      </c>
      <c r="H1164" s="6">
        <f t="shared" si="264"/>
        <v>0.953838749687036</v>
      </c>
      <c r="I1164" s="6">
        <f t="shared" si="265"/>
        <v>0.992750111102972</v>
      </c>
      <c r="J1164" s="6">
        <f t="shared" si="266"/>
        <v>0.95980299746648</v>
      </c>
      <c r="K1164" s="6">
        <f t="shared" si="267"/>
        <v>0.911154021096997</v>
      </c>
      <c r="L1164" s="6">
        <f t="shared" si="268"/>
        <v>0.0431032303176732</v>
      </c>
      <c r="M1164" s="6">
        <f t="shared" si="269"/>
        <v>0.30310347529343</v>
      </c>
      <c r="N1164" s="6">
        <f t="shared" si="270"/>
        <v>0.285778119349005</v>
      </c>
      <c r="O1164" s="6">
        <f t="shared" si="271"/>
        <v>0.263410663893907</v>
      </c>
      <c r="P1164" s="6">
        <f t="shared" si="272"/>
        <v>0.0866866894946927</v>
      </c>
      <c r="Q1164" s="6">
        <f t="shared" si="273"/>
        <v>0.155190390104662</v>
      </c>
      <c r="R1164" s="6">
        <f t="shared" si="274"/>
        <v>0.178397271833547</v>
      </c>
      <c r="S1164" s="6">
        <f t="shared" si="275"/>
        <v>0.0702834652514069</v>
      </c>
      <c r="T1164" s="6">
        <f t="shared" si="276"/>
        <v>0.0166275611286005</v>
      </c>
      <c r="U1164" s="6">
        <f t="shared" si="277"/>
        <v>0.0183143444113308</v>
      </c>
      <c r="V1164" s="6">
        <f t="shared" si="278"/>
        <v>0.00188147268408551</v>
      </c>
      <c r="W1164" s="12">
        <f t="shared" si="279"/>
        <v>0.760608172596278</v>
      </c>
      <c r="X1164" s="12">
        <f t="shared" si="280"/>
        <v>0.592498035095495</v>
      </c>
      <c r="Y1164" s="12">
        <f t="shared" si="281"/>
        <v>0.798756156631658</v>
      </c>
    </row>
    <row r="1165" spans="1:25">
      <c r="A1165" t="s">
        <v>62</v>
      </c>
      <c r="B1165" s="32">
        <v>2022</v>
      </c>
      <c r="C1165" s="6">
        <f t="shared" si="259"/>
        <v>0.0724556308788857</v>
      </c>
      <c r="D1165" s="6">
        <f t="shared" si="260"/>
        <v>0.0338899543378995</v>
      </c>
      <c r="E1165" s="6">
        <f t="shared" si="261"/>
        <v>0.0693186026010539</v>
      </c>
      <c r="F1165" s="6">
        <f t="shared" si="262"/>
        <v>0.043048745196677</v>
      </c>
      <c r="G1165" s="6">
        <f t="shared" si="263"/>
        <v>0.0443664149306663</v>
      </c>
      <c r="H1165" s="6">
        <f t="shared" si="264"/>
        <v>0.954653815795197</v>
      </c>
      <c r="I1165" s="6">
        <f t="shared" si="265"/>
        <v>0.993995441115425</v>
      </c>
      <c r="J1165" s="6">
        <f t="shared" si="266"/>
        <v>0.950096490086089</v>
      </c>
      <c r="K1165" s="6">
        <f t="shared" si="267"/>
        <v>0.983939842778837</v>
      </c>
      <c r="L1165" s="6">
        <f t="shared" si="268"/>
        <v>0.0501040130490174</v>
      </c>
      <c r="M1165" s="6">
        <f t="shared" si="269"/>
        <v>0.302257592630861</v>
      </c>
      <c r="N1165" s="6">
        <f t="shared" si="270"/>
        <v>0.314031959314596</v>
      </c>
      <c r="O1165" s="6">
        <f t="shared" si="271"/>
        <v>0.26212658897017</v>
      </c>
      <c r="P1165" s="6">
        <f t="shared" si="272"/>
        <v>0.110895336598057</v>
      </c>
      <c r="Q1165" s="6">
        <f t="shared" si="273"/>
        <v>0.0866842055185538</v>
      </c>
      <c r="R1165" s="6">
        <f t="shared" si="274"/>
        <v>0.18024048761926</v>
      </c>
      <c r="S1165" s="6">
        <f t="shared" si="275"/>
        <v>0.0783815573958</v>
      </c>
      <c r="T1165" s="6">
        <f t="shared" si="276"/>
        <v>0.0188269892319204</v>
      </c>
      <c r="U1165" s="6">
        <f t="shared" si="277"/>
        <v>0.014687391143814</v>
      </c>
      <c r="V1165" s="6">
        <f t="shared" si="278"/>
        <v>0.00188147268408551</v>
      </c>
      <c r="W1165" s="12">
        <f t="shared" si="279"/>
        <v>0.823599645612727</v>
      </c>
      <c r="X1165" s="12">
        <f t="shared" si="280"/>
        <v>0.538796262884902</v>
      </c>
      <c r="Y1165" s="12">
        <f t="shared" si="281"/>
        <v>0.851028470589503</v>
      </c>
    </row>
    <row r="1166" spans="1:25">
      <c r="A1166" t="s">
        <v>62</v>
      </c>
      <c r="B1166" s="6">
        <v>2023</v>
      </c>
      <c r="C1166" s="6">
        <f t="shared" si="259"/>
        <v>0.0730870805025137</v>
      </c>
      <c r="D1166" s="6">
        <f t="shared" si="260"/>
        <v>0.0293237442922374</v>
      </c>
      <c r="E1166" s="6">
        <f t="shared" si="261"/>
        <v>0.0698441873198047</v>
      </c>
      <c r="F1166" s="6">
        <f t="shared" si="262"/>
        <v>0.0437837718765673</v>
      </c>
      <c r="G1166" s="6">
        <f t="shared" si="263"/>
        <v>0.0447491216879919</v>
      </c>
      <c r="H1166" s="6">
        <f t="shared" si="264"/>
        <v>0.954931337765545</v>
      </c>
      <c r="I1166" s="6">
        <f t="shared" si="265"/>
        <v>0.993995441115425</v>
      </c>
      <c r="J1166" s="6">
        <f t="shared" si="266"/>
        <v>0.927760674286371</v>
      </c>
      <c r="K1166" s="6">
        <f t="shared" si="267"/>
        <v>0.961450586619627</v>
      </c>
      <c r="L1166" s="6">
        <f t="shared" si="268"/>
        <v>0.0533376942605663</v>
      </c>
      <c r="M1166" s="6">
        <f t="shared" si="269"/>
        <v>0.302892139291534</v>
      </c>
      <c r="N1166" s="6">
        <f t="shared" si="270"/>
        <v>0.348692095065874</v>
      </c>
      <c r="O1166" s="6">
        <f t="shared" si="271"/>
        <v>0.262954238328733</v>
      </c>
      <c r="P1166" s="6">
        <f t="shared" si="272"/>
        <v>0.134693751420985</v>
      </c>
      <c r="Q1166" s="6">
        <f t="shared" si="273"/>
        <v>0.0686061845861085</v>
      </c>
      <c r="R1166" s="6">
        <f t="shared" si="274"/>
        <v>0.000110856250389053</v>
      </c>
      <c r="S1166" s="6">
        <f t="shared" si="275"/>
        <v>0.0266818730841378</v>
      </c>
      <c r="T1166" s="6">
        <f t="shared" si="276"/>
        <v>0.0218344593729899</v>
      </c>
      <c r="U1166" s="6">
        <f t="shared" si="277"/>
        <v>0.0238826070274868</v>
      </c>
      <c r="V1166" s="6">
        <f t="shared" si="278"/>
        <v>0.00188147268408551</v>
      </c>
      <c r="W1166" s="12">
        <f t="shared" si="279"/>
        <v>0.857215932852463</v>
      </c>
      <c r="X1166" s="12">
        <f t="shared" si="280"/>
        <v>0.602746785074821</v>
      </c>
      <c r="Y1166" s="12">
        <f t="shared" si="281"/>
        <v>0.838209889439355</v>
      </c>
    </row>
    <row r="1167" spans="1:25">
      <c r="A1167" t="s">
        <v>63</v>
      </c>
      <c r="B1167" s="6">
        <v>2011</v>
      </c>
      <c r="C1167" s="6">
        <f t="shared" si="259"/>
        <v>0.32180274998365</v>
      </c>
      <c r="D1167" s="6">
        <f t="shared" si="260"/>
        <v>0.265383105022831</v>
      </c>
      <c r="E1167" s="6">
        <f t="shared" si="261"/>
        <v>0.579106180183079</v>
      </c>
      <c r="F1167" s="6">
        <f t="shared" si="262"/>
        <v>0.128519079798326</v>
      </c>
      <c r="G1167" s="6">
        <f t="shared" si="263"/>
        <v>0.152659670361913</v>
      </c>
      <c r="H1167" s="6">
        <f t="shared" si="264"/>
        <v>0.748338841312248</v>
      </c>
      <c r="I1167" s="6">
        <f t="shared" si="265"/>
        <v>0.888142390056895</v>
      </c>
      <c r="J1167" s="6">
        <f t="shared" si="266"/>
        <v>0.433255284973101</v>
      </c>
      <c r="K1167" s="6">
        <f t="shared" si="267"/>
        <v>0.839575771603111</v>
      </c>
      <c r="L1167" s="6">
        <f t="shared" si="268"/>
        <v>0.14029658694717</v>
      </c>
      <c r="M1167" s="6">
        <f t="shared" si="269"/>
        <v>0.656831502530938</v>
      </c>
      <c r="N1167" s="6">
        <f t="shared" si="270"/>
        <v>0.0407871609403255</v>
      </c>
      <c r="O1167" s="6">
        <f t="shared" si="271"/>
        <v>0.0944753283533741</v>
      </c>
      <c r="P1167" s="6">
        <f t="shared" si="272"/>
        <v>0.148614959144819</v>
      </c>
      <c r="Q1167" s="6">
        <f t="shared" si="273"/>
        <v>0.222110783380907</v>
      </c>
      <c r="R1167" s="6">
        <f t="shared" si="274"/>
        <v>0.219018054698089</v>
      </c>
      <c r="S1167" s="6">
        <f t="shared" si="275"/>
        <v>0.0216949123850483</v>
      </c>
      <c r="T1167" s="6">
        <f t="shared" si="276"/>
        <v>0.00284095949707507</v>
      </c>
      <c r="U1167" s="6">
        <f t="shared" si="277"/>
        <v>0.03377322888986</v>
      </c>
      <c r="V1167" s="6">
        <f t="shared" si="278"/>
        <v>0.0333541567695962</v>
      </c>
      <c r="W1167" s="12">
        <f t="shared" si="279"/>
        <v>0.0236911934494108</v>
      </c>
      <c r="X1167" s="12">
        <f t="shared" si="280"/>
        <v>0.0335170439151707</v>
      </c>
      <c r="Y1167" s="12">
        <f t="shared" si="281"/>
        <v>0.0668779722578351</v>
      </c>
    </row>
    <row r="1168" spans="1:25">
      <c r="A1168" t="s">
        <v>63</v>
      </c>
      <c r="B1168" s="6">
        <v>2012</v>
      </c>
      <c r="C1168" s="6">
        <f t="shared" si="259"/>
        <v>0.331031787982655</v>
      </c>
      <c r="D1168" s="6">
        <f t="shared" si="260"/>
        <v>0.268200456621005</v>
      </c>
      <c r="E1168" s="6">
        <f t="shared" si="261"/>
        <v>0.601267543433588</v>
      </c>
      <c r="F1168" s="6">
        <f t="shared" si="262"/>
        <v>0.141509829512672</v>
      </c>
      <c r="G1168" s="6">
        <f t="shared" si="263"/>
        <v>0.189999092984985</v>
      </c>
      <c r="H1168" s="6">
        <f t="shared" si="264"/>
        <v>0.735662305656201</v>
      </c>
      <c r="I1168" s="6">
        <f t="shared" si="265"/>
        <v>0.885041274143531</v>
      </c>
      <c r="J1168" s="6">
        <f t="shared" si="266"/>
        <v>0.418006304443551</v>
      </c>
      <c r="K1168" s="6">
        <f t="shared" si="267"/>
        <v>0.733617231581564</v>
      </c>
      <c r="L1168" s="6">
        <f t="shared" si="268"/>
        <v>0.166333664078243</v>
      </c>
      <c r="M1168" s="6">
        <f t="shared" si="269"/>
        <v>0.670844933068187</v>
      </c>
      <c r="N1168" s="6">
        <f t="shared" si="270"/>
        <v>0.0672144407129941</v>
      </c>
      <c r="O1168" s="6">
        <f t="shared" si="271"/>
        <v>0.0922460220250976</v>
      </c>
      <c r="P1168" s="6">
        <f t="shared" si="272"/>
        <v>0.188127741587273</v>
      </c>
      <c r="Q1168" s="6">
        <f t="shared" si="273"/>
        <v>0.38893602917856</v>
      </c>
      <c r="R1168" s="6">
        <f t="shared" si="274"/>
        <v>0.268899203695468</v>
      </c>
      <c r="S1168" s="6">
        <f t="shared" si="275"/>
        <v>0.0270936404813103</v>
      </c>
      <c r="T1168" s="6">
        <f t="shared" si="276"/>
        <v>0.0125148140853898</v>
      </c>
      <c r="U1168" s="6">
        <f t="shared" si="277"/>
        <v>0.0358454390896167</v>
      </c>
      <c r="V1168" s="6">
        <f t="shared" si="278"/>
        <v>0.0375109263657957</v>
      </c>
      <c r="W1168" s="12">
        <f t="shared" si="279"/>
        <v>0.126924189602125</v>
      </c>
      <c r="X1168" s="12">
        <f t="shared" si="280"/>
        <v>0.155636098697808</v>
      </c>
      <c r="Y1168" s="12">
        <f t="shared" si="281"/>
        <v>0.300920488939412</v>
      </c>
    </row>
    <row r="1169" spans="1:1024 1025:16380">
      <c r="A1169" t="s">
        <v>63</v>
      </c>
      <c r="B1169" s="6">
        <v>2013</v>
      </c>
      <c r="C1169" s="6">
        <f t="shared" si="259"/>
        <v>0.336839287610802</v>
      </c>
      <c r="D1169" s="6">
        <f t="shared" si="260"/>
        <v>0.256629680365297</v>
      </c>
      <c r="E1169" s="6">
        <f t="shared" si="261"/>
        <v>0.714883945112208</v>
      </c>
      <c r="F1169" s="6">
        <f t="shared" si="262"/>
        <v>0.156362326486438</v>
      </c>
      <c r="G1169" s="6">
        <f t="shared" si="263"/>
        <v>0.172088416742145</v>
      </c>
      <c r="H1169" s="6">
        <f t="shared" si="264"/>
        <v>0.720875871665294</v>
      </c>
      <c r="I1169" s="6">
        <f t="shared" si="265"/>
        <v>0.876269023026396</v>
      </c>
      <c r="J1169" s="6">
        <f t="shared" si="266"/>
        <v>0.357667693476027</v>
      </c>
      <c r="K1169" s="6">
        <f t="shared" si="267"/>
        <v>0.866450172256621</v>
      </c>
      <c r="L1169" s="6">
        <f t="shared" si="268"/>
        <v>0.187730840124849</v>
      </c>
      <c r="M1169" s="6">
        <f t="shared" si="269"/>
        <v>0.662890338140705</v>
      </c>
      <c r="N1169" s="6">
        <f t="shared" si="270"/>
        <v>0.0922983983466805</v>
      </c>
      <c r="O1169" s="6">
        <f t="shared" si="271"/>
        <v>0.0564810811878253</v>
      </c>
      <c r="P1169" s="6">
        <f t="shared" si="272"/>
        <v>0.257935436556342</v>
      </c>
      <c r="Q1169" s="6">
        <f t="shared" si="273"/>
        <v>0.347388296860133</v>
      </c>
      <c r="R1169" s="6">
        <f t="shared" si="274"/>
        <v>0.285099639577931</v>
      </c>
      <c r="S1169" s="6">
        <f t="shared" si="275"/>
        <v>0.0400414375257355</v>
      </c>
      <c r="T1169" s="6">
        <f t="shared" si="276"/>
        <v>0.0215559281670062</v>
      </c>
      <c r="U1169" s="6">
        <f t="shared" si="277"/>
        <v>0.03988746229865</v>
      </c>
      <c r="V1169" s="6">
        <f t="shared" si="278"/>
        <v>0.0386985748218527</v>
      </c>
      <c r="W1169" s="12">
        <f t="shared" si="279"/>
        <v>0.214228825214178</v>
      </c>
      <c r="X1169" s="12">
        <f t="shared" si="280"/>
        <v>0.277179681821573</v>
      </c>
      <c r="Y1169" s="12">
        <f t="shared" si="281"/>
        <v>0.573060968096103</v>
      </c>
    </row>
    <row r="1170" spans="1:1024 1025:16380">
      <c r="A1170" t="s">
        <v>63</v>
      </c>
      <c r="B1170" s="6">
        <v>2014</v>
      </c>
      <c r="C1170" s="6">
        <f t="shared" si="259"/>
        <v>0.356908597252038</v>
      </c>
      <c r="D1170" s="6">
        <f t="shared" si="260"/>
        <v>0.253113698630137</v>
      </c>
      <c r="E1170" s="6">
        <f t="shared" si="261"/>
        <v>0.724392918317203</v>
      </c>
      <c r="F1170" s="6">
        <f t="shared" si="262"/>
        <v>0.169628736975877</v>
      </c>
      <c r="G1170" s="6">
        <f t="shared" si="263"/>
        <v>0.176872251208716</v>
      </c>
      <c r="H1170" s="6">
        <f t="shared" si="264"/>
        <v>0.673432039708329</v>
      </c>
      <c r="I1170" s="6">
        <f t="shared" si="265"/>
        <v>0.820387890996997</v>
      </c>
      <c r="J1170" s="6">
        <f t="shared" si="266"/>
        <v>0.178167505217008</v>
      </c>
      <c r="K1170" s="6">
        <f t="shared" si="267"/>
        <v>0.562473471296483</v>
      </c>
      <c r="L1170" s="6">
        <f t="shared" si="268"/>
        <v>0.204406219846755</v>
      </c>
      <c r="M1170" s="6">
        <f t="shared" si="269"/>
        <v>0.632134773248755</v>
      </c>
      <c r="N1170" s="6">
        <f t="shared" si="270"/>
        <v>0.114949620844031</v>
      </c>
      <c r="O1170" s="6">
        <f t="shared" si="271"/>
        <v>0.0663073509009042</v>
      </c>
      <c r="P1170" s="6">
        <f t="shared" si="272"/>
        <v>0.312594192494825</v>
      </c>
      <c r="Q1170" s="6">
        <f t="shared" si="273"/>
        <v>0.25858398350777</v>
      </c>
      <c r="R1170" s="6">
        <f t="shared" si="274"/>
        <v>0.351202779525633</v>
      </c>
      <c r="S1170" s="6">
        <f t="shared" si="275"/>
        <v>0.0415054993823489</v>
      </c>
      <c r="T1170" s="6">
        <f t="shared" si="276"/>
        <v>0.00740461631621548</v>
      </c>
      <c r="U1170" s="6">
        <f t="shared" si="277"/>
        <v>0.0461658301821075</v>
      </c>
      <c r="V1170" s="6">
        <f t="shared" si="278"/>
        <v>0.0410738717339667</v>
      </c>
      <c r="W1170" s="12">
        <f t="shared" si="279"/>
        <v>0.321508485936681</v>
      </c>
      <c r="X1170" s="12">
        <f t="shared" si="280"/>
        <v>0.254319566269152</v>
      </c>
      <c r="Y1170" s="12">
        <f t="shared" si="281"/>
        <v>0.53136202370919</v>
      </c>
    </row>
    <row r="1171" spans="1:1024 1025:16380">
      <c r="A1171" t="s">
        <v>63</v>
      </c>
      <c r="B1171" s="6">
        <v>2015</v>
      </c>
      <c r="C1171" s="6">
        <f t="shared" si="259"/>
        <v>0.37265696680894</v>
      </c>
      <c r="D1171" s="6">
        <f t="shared" si="260"/>
        <v>0.251036073059361</v>
      </c>
      <c r="E1171" s="6">
        <f t="shared" si="261"/>
        <v>0.741727644007836</v>
      </c>
      <c r="F1171" s="6">
        <f t="shared" si="262"/>
        <v>0.180757739430804</v>
      </c>
      <c r="G1171" s="6">
        <f t="shared" si="263"/>
        <v>0.238207387516106</v>
      </c>
      <c r="H1171" s="6">
        <f t="shared" si="264"/>
        <v>0.657814041842956</v>
      </c>
      <c r="I1171" s="6">
        <f t="shared" si="265"/>
        <v>0.848474966424926</v>
      </c>
      <c r="J1171" s="6">
        <f t="shared" si="266"/>
        <v>0.159086336862392</v>
      </c>
      <c r="K1171" s="6">
        <f t="shared" si="267"/>
        <v>0.772875166633123</v>
      </c>
      <c r="L1171" s="6">
        <f t="shared" si="268"/>
        <v>0.209317178405423</v>
      </c>
      <c r="M1171" s="6">
        <f t="shared" si="269"/>
        <v>0.637082207852037</v>
      </c>
      <c r="N1171" s="6">
        <f t="shared" si="270"/>
        <v>0.133065012853323</v>
      </c>
      <c r="O1171" s="6">
        <f t="shared" si="271"/>
        <v>0.0707745920983456</v>
      </c>
      <c r="P1171" s="6">
        <f t="shared" si="272"/>
        <v>0.344498401774576</v>
      </c>
      <c r="Q1171" s="6">
        <f t="shared" si="273"/>
        <v>0.154556073580717</v>
      </c>
      <c r="R1171" s="6">
        <f t="shared" si="274"/>
        <v>0.445419834004937</v>
      </c>
      <c r="S1171" s="6">
        <f t="shared" si="275"/>
        <v>0.0603095438532278</v>
      </c>
      <c r="T1171" s="6">
        <f t="shared" si="276"/>
        <v>0.0133186398161849</v>
      </c>
      <c r="U1171" s="6">
        <f t="shared" si="277"/>
        <v>0.0499278680805285</v>
      </c>
      <c r="V1171" s="6">
        <f t="shared" si="278"/>
        <v>0.0434491686460808</v>
      </c>
      <c r="W1171" s="12">
        <f t="shared" si="279"/>
        <v>0.366129420262072</v>
      </c>
      <c r="X1171" s="12">
        <f t="shared" si="280"/>
        <v>0.281565172739181</v>
      </c>
      <c r="Y1171" s="12">
        <f t="shared" si="281"/>
        <v>0.877588976873697</v>
      </c>
    </row>
    <row r="1172" spans="1:1024 1025:16380">
      <c r="A1172" t="s">
        <v>63</v>
      </c>
      <c r="B1172" s="6">
        <v>2016</v>
      </c>
      <c r="C1172" s="6">
        <f t="shared" si="259"/>
        <v>0.379903969230673</v>
      </c>
      <c r="D1172" s="6">
        <f t="shared" si="260"/>
        <v>0.253008675799087</v>
      </c>
      <c r="E1172" s="6">
        <f t="shared" si="261"/>
        <v>0.747419050168572</v>
      </c>
      <c r="F1172" s="6">
        <f t="shared" si="262"/>
        <v>0.185496389635758</v>
      </c>
      <c r="G1172" s="6">
        <f t="shared" si="263"/>
        <v>0.194451248261873</v>
      </c>
      <c r="H1172" s="6">
        <f t="shared" si="264"/>
        <v>0.654838850492196</v>
      </c>
      <c r="I1172" s="6">
        <f t="shared" si="265"/>
        <v>0.837743151905843</v>
      </c>
      <c r="J1172" s="6">
        <f t="shared" si="266"/>
        <v>0.167711152591912</v>
      </c>
      <c r="K1172" s="6">
        <f t="shared" si="267"/>
        <v>0.808865553411391</v>
      </c>
      <c r="L1172" s="6">
        <f t="shared" si="268"/>
        <v>0.222753395703135</v>
      </c>
      <c r="M1172" s="6">
        <f t="shared" si="269"/>
        <v>0.651297592894321</v>
      </c>
      <c r="N1172" s="6">
        <f t="shared" si="270"/>
        <v>0.152649232007233</v>
      </c>
      <c r="O1172" s="6">
        <f t="shared" si="271"/>
        <v>0.073464260005624</v>
      </c>
      <c r="P1172" s="6">
        <f t="shared" si="272"/>
        <v>0.355272188821516</v>
      </c>
      <c r="Q1172" s="6">
        <f t="shared" si="273"/>
        <v>0.171048303203298</v>
      </c>
      <c r="R1172" s="6">
        <f t="shared" si="274"/>
        <v>0.527579218937476</v>
      </c>
      <c r="S1172" s="6">
        <f t="shared" si="275"/>
        <v>0.0680416205334675</v>
      </c>
      <c r="T1172" s="6">
        <f t="shared" si="276"/>
        <v>0.0130152900424975</v>
      </c>
      <c r="U1172" s="6">
        <f t="shared" si="277"/>
        <v>0.0519658462268255</v>
      </c>
      <c r="V1172" s="6">
        <f t="shared" si="278"/>
        <v>0.0446368171021378</v>
      </c>
      <c r="W1172" s="12">
        <f t="shared" si="279"/>
        <v>0.405549458520093</v>
      </c>
      <c r="X1172" s="12">
        <f t="shared" si="280"/>
        <v>0.363938125320948</v>
      </c>
      <c r="Y1172" s="12">
        <f t="shared" si="281"/>
        <v>0.630221234179747</v>
      </c>
    </row>
    <row r="1173" spans="1:1024 1025:16380">
      <c r="A1173" t="s">
        <v>63</v>
      </c>
      <c r="B1173" s="6">
        <v>2017</v>
      </c>
      <c r="C1173" s="6">
        <f t="shared" si="259"/>
        <v>0.38118159943235</v>
      </c>
      <c r="D1173" s="6">
        <f t="shared" si="260"/>
        <v>0.240565753424658</v>
      </c>
      <c r="E1173" s="6">
        <f t="shared" si="261"/>
        <v>0.742857950216529</v>
      </c>
      <c r="F1173" s="6">
        <f t="shared" si="262"/>
        <v>0.192034565447751</v>
      </c>
      <c r="G1173" s="6">
        <f t="shared" si="263"/>
        <v>0.185827589330136</v>
      </c>
      <c r="H1173" s="6">
        <f t="shared" si="264"/>
        <v>0.654093998618837</v>
      </c>
      <c r="I1173" s="6">
        <f t="shared" si="265"/>
        <v>0.837291414548385</v>
      </c>
      <c r="J1173" s="6">
        <f t="shared" si="266"/>
        <v>0.210953291980166</v>
      </c>
      <c r="K1173" s="6">
        <f t="shared" si="267"/>
        <v>0.932108950240923</v>
      </c>
      <c r="L1173" s="6">
        <f t="shared" si="268"/>
        <v>0.25176681283268</v>
      </c>
      <c r="M1173" s="6">
        <f t="shared" si="269"/>
        <v>0.542243749192874</v>
      </c>
      <c r="N1173" s="6">
        <f t="shared" si="270"/>
        <v>0.174920389388205</v>
      </c>
      <c r="O1173" s="6">
        <f t="shared" si="271"/>
        <v>0.0756618622347262</v>
      </c>
      <c r="P1173" s="6">
        <f t="shared" si="272"/>
        <v>0.392659671497852</v>
      </c>
      <c r="Q1173" s="6">
        <f t="shared" si="273"/>
        <v>0.274441896606407</v>
      </c>
      <c r="R1173" s="6">
        <f t="shared" si="274"/>
        <v>0.450679344129384</v>
      </c>
      <c r="S1173" s="6">
        <f t="shared" si="275"/>
        <v>0.0667605664089308</v>
      </c>
      <c r="T1173" s="6">
        <f t="shared" si="276"/>
        <v>0.0163521876177222</v>
      </c>
      <c r="U1173" s="6">
        <f t="shared" si="277"/>
        <v>0.0534471424207892</v>
      </c>
      <c r="V1173" s="6">
        <f t="shared" si="278"/>
        <v>0.0452306413301663</v>
      </c>
      <c r="W1173" s="12">
        <f t="shared" si="279"/>
        <v>0.488409917201783</v>
      </c>
      <c r="X1173" s="12">
        <f t="shared" si="280"/>
        <v>0.480993827028121</v>
      </c>
      <c r="Y1173" s="12">
        <f t="shared" si="281"/>
        <v>0.652073003071831</v>
      </c>
    </row>
    <row r="1174" spans="1:1024 1025:16380">
      <c r="A1174" t="s">
        <v>63</v>
      </c>
      <c r="B1174" s="6">
        <v>2018</v>
      </c>
      <c r="C1174" s="6">
        <f t="shared" si="259"/>
        <v>0.393138023014657</v>
      </c>
      <c r="D1174" s="6">
        <f t="shared" si="260"/>
        <v>0.237369406392694</v>
      </c>
      <c r="E1174" s="6">
        <f t="shared" si="261"/>
        <v>0.732301779749176</v>
      </c>
      <c r="F1174" s="6">
        <f t="shared" si="262"/>
        <v>0.199044871615991</v>
      </c>
      <c r="G1174" s="6">
        <f t="shared" si="263"/>
        <v>0.188315183252752</v>
      </c>
      <c r="H1174" s="6">
        <f t="shared" si="264"/>
        <v>0.648121129823027</v>
      </c>
      <c r="I1174" s="6">
        <f t="shared" si="265"/>
        <v>0.861331167435841</v>
      </c>
      <c r="J1174" s="6">
        <f t="shared" si="266"/>
        <v>0.15609333754523</v>
      </c>
      <c r="K1174" s="6">
        <f t="shared" si="267"/>
        <v>0.823545842755159</v>
      </c>
      <c r="L1174" s="6">
        <f t="shared" si="268"/>
        <v>0.277065109375914</v>
      </c>
      <c r="M1174" s="6">
        <f t="shared" si="269"/>
        <v>0.527201406375034</v>
      </c>
      <c r="N1174" s="6">
        <f t="shared" si="270"/>
        <v>0.198924602026298</v>
      </c>
      <c r="O1174" s="6">
        <f t="shared" si="271"/>
        <v>0.086453518723511</v>
      </c>
      <c r="P1174" s="6">
        <f t="shared" si="272"/>
        <v>0.477526350949268</v>
      </c>
      <c r="Q1174" s="6">
        <f t="shared" si="273"/>
        <v>0.413040057088487</v>
      </c>
      <c r="R1174" s="6">
        <f t="shared" si="274"/>
        <v>0.5542295222914</v>
      </c>
      <c r="S1174" s="6">
        <f t="shared" si="275"/>
        <v>0.0544075444937549</v>
      </c>
      <c r="T1174" s="6">
        <f t="shared" si="276"/>
        <v>0.0142831603927769</v>
      </c>
      <c r="U1174" s="6">
        <f t="shared" si="277"/>
        <v>0.0576387004077451</v>
      </c>
      <c r="V1174" s="6">
        <f t="shared" si="278"/>
        <v>0.0458244655581948</v>
      </c>
      <c r="W1174" s="12">
        <f t="shared" si="279"/>
        <v>0.571349493716432</v>
      </c>
      <c r="X1174" s="12">
        <f t="shared" si="280"/>
        <v>0.448922073822499</v>
      </c>
      <c r="Y1174" s="12">
        <f t="shared" si="281"/>
        <v>0.745417966880667</v>
      </c>
    </row>
    <row r="1175" spans="1:1024 1025:16380">
      <c r="A1175" t="s">
        <v>63</v>
      </c>
      <c r="B1175" s="6">
        <v>2019</v>
      </c>
      <c r="C1175" s="6">
        <f t="shared" ref="C1175:Y1175" si="282">C784+0.0001</f>
        <v>0.399782883054303</v>
      </c>
      <c r="D1175" s="6">
        <f t="shared" si="282"/>
        <v>0.214328310502283</v>
      </c>
      <c r="E1175" s="6">
        <f t="shared" si="282"/>
        <v>0.744023530567421</v>
      </c>
      <c r="F1175" s="6">
        <f t="shared" si="282"/>
        <v>0.203357676832051</v>
      </c>
      <c r="G1175" s="6">
        <f t="shared" si="282"/>
        <v>0.191236511500338</v>
      </c>
      <c r="H1175" s="6">
        <f t="shared" si="282"/>
        <v>0.644224430220641</v>
      </c>
      <c r="I1175" s="6">
        <f t="shared" si="282"/>
        <v>0.866117141601348</v>
      </c>
      <c r="J1175" s="6">
        <f t="shared" si="282"/>
        <v>0.17894606793917</v>
      </c>
      <c r="K1175" s="6">
        <f t="shared" si="282"/>
        <v>0.864603297145631</v>
      </c>
      <c r="L1175" s="6">
        <f t="shared" si="282"/>
        <v>0.294368986696877</v>
      </c>
      <c r="M1175" s="6">
        <f t="shared" si="282"/>
        <v>0.497630112196444</v>
      </c>
      <c r="N1175" s="6">
        <f t="shared" si="282"/>
        <v>0.228559311322402</v>
      </c>
      <c r="O1175" s="6">
        <f t="shared" si="282"/>
        <v>0.0867001976571609</v>
      </c>
      <c r="P1175" s="6">
        <f t="shared" si="282"/>
        <v>0.658673063851913</v>
      </c>
      <c r="Q1175" s="6">
        <f t="shared" si="282"/>
        <v>0.443804408499841</v>
      </c>
      <c r="R1175" s="6">
        <f t="shared" si="282"/>
        <v>0.719141828973845</v>
      </c>
      <c r="S1175" s="6">
        <f t="shared" si="282"/>
        <v>0.0667148144759116</v>
      </c>
      <c r="T1175" s="6">
        <f t="shared" si="282"/>
        <v>0.0112624946499327</v>
      </c>
      <c r="U1175" s="6">
        <f t="shared" si="282"/>
        <v>0.0602697850057627</v>
      </c>
      <c r="V1175" s="6">
        <f t="shared" si="282"/>
        <v>0.0458244655581948</v>
      </c>
      <c r="W1175" s="12">
        <f t="shared" si="282"/>
        <v>0.627598243922754</v>
      </c>
      <c r="X1175" s="12">
        <f t="shared" si="282"/>
        <v>0.495300918029432</v>
      </c>
      <c r="Y1175" s="12">
        <f t="shared" si="282"/>
        <v>0.764447355204759</v>
      </c>
    </row>
    <row r="1176" spans="1:1024 1025:16380">
      <c r="A1176" t="s">
        <v>63</v>
      </c>
      <c r="B1176" s="6">
        <v>2020</v>
      </c>
      <c r="C1176" s="6">
        <f t="shared" ref="C1176:Y1176" si="283">C785+0.0001</f>
        <v>0.40701338932477</v>
      </c>
      <c r="D1176" s="6">
        <f t="shared" si="283"/>
        <v>0.201013242009132</v>
      </c>
      <c r="E1176" s="6">
        <f t="shared" si="283"/>
        <v>0.733818567863692</v>
      </c>
      <c r="F1176" s="6">
        <f t="shared" si="283"/>
        <v>0.213951791795038</v>
      </c>
      <c r="G1176" s="6">
        <f t="shared" si="283"/>
        <v>0.198418641646149</v>
      </c>
      <c r="H1176" s="6">
        <f t="shared" si="283"/>
        <v>0.657625580265187</v>
      </c>
      <c r="I1176" s="6">
        <f t="shared" si="283"/>
        <v>0.872984770346495</v>
      </c>
      <c r="J1176" s="6">
        <f t="shared" si="283"/>
        <v>0.188528132917249</v>
      </c>
      <c r="K1176" s="6">
        <f t="shared" si="283"/>
        <v>0.84911795967656</v>
      </c>
      <c r="L1176" s="6">
        <f t="shared" si="283"/>
        <v>0.332167314538172</v>
      </c>
      <c r="M1176" s="6">
        <f t="shared" si="283"/>
        <v>0.546060094319171</v>
      </c>
      <c r="N1176" s="6">
        <f t="shared" si="283"/>
        <v>0.252697579624257</v>
      </c>
      <c r="O1176" s="6">
        <f t="shared" si="283"/>
        <v>0.0945726773865144</v>
      </c>
      <c r="P1176" s="6">
        <f t="shared" si="283"/>
        <v>0.775921403646817</v>
      </c>
      <c r="Q1176" s="6">
        <f t="shared" si="283"/>
        <v>0.354365778623533</v>
      </c>
      <c r="R1176" s="6">
        <f t="shared" si="283"/>
        <v>0.829835709744988</v>
      </c>
      <c r="S1176" s="6">
        <f t="shared" si="283"/>
        <v>0.119970064510226</v>
      </c>
      <c r="T1176" s="6">
        <f t="shared" si="283"/>
        <v>0.0150483638241201</v>
      </c>
      <c r="U1176" s="6">
        <f t="shared" si="283"/>
        <v>0.0616051340605942</v>
      </c>
      <c r="V1176" s="6">
        <f t="shared" si="283"/>
        <v>0.0458244655581948</v>
      </c>
      <c r="W1176" s="12">
        <f t="shared" si="283"/>
        <v>0.663618737176264</v>
      </c>
      <c r="X1176" s="12">
        <f t="shared" si="283"/>
        <v>0.530117166124229</v>
      </c>
      <c r="Y1176" s="12">
        <f t="shared" si="283"/>
        <v>0.761425243148046</v>
      </c>
    </row>
    <row r="1177" spans="1:1024 1025:16380">
      <c r="A1177" t="s">
        <v>63</v>
      </c>
      <c r="B1177" s="32">
        <v>2021</v>
      </c>
      <c r="C1177" s="6">
        <f t="shared" ref="C1177:Y1177" si="284">C786+0.0001</f>
        <v>0.414072543872278</v>
      </c>
      <c r="D1177" s="6">
        <f t="shared" si="284"/>
        <v>0.198730136986301</v>
      </c>
      <c r="E1177" s="6">
        <f t="shared" si="284"/>
        <v>0.733826236155474</v>
      </c>
      <c r="F1177" s="6">
        <f t="shared" si="284"/>
        <v>0.218962236585577</v>
      </c>
      <c r="G1177" s="6">
        <f t="shared" si="284"/>
        <v>0.217860144918292</v>
      </c>
      <c r="H1177" s="6">
        <f t="shared" si="284"/>
        <v>0.668223051643172</v>
      </c>
      <c r="I1177" s="6">
        <f t="shared" si="284"/>
        <v>0.88174481234586</v>
      </c>
      <c r="J1177" s="6">
        <f t="shared" si="284"/>
        <v>0.18276868327175</v>
      </c>
      <c r="K1177" s="6">
        <f t="shared" si="284"/>
        <v>0.83633190121586</v>
      </c>
      <c r="L1177" s="6">
        <f t="shared" si="284"/>
        <v>0.399439182396422</v>
      </c>
      <c r="M1177" s="6">
        <f t="shared" si="284"/>
        <v>0.5607569251502</v>
      </c>
      <c r="N1177" s="6">
        <f t="shared" si="284"/>
        <v>0.291944484629295</v>
      </c>
      <c r="O1177" s="6">
        <f t="shared" si="284"/>
        <v>0.0989560053804178</v>
      </c>
      <c r="P1177" s="6">
        <f t="shared" si="284"/>
        <v>0.693712831670328</v>
      </c>
      <c r="Q1177" s="6">
        <f t="shared" si="284"/>
        <v>0.401622359657469</v>
      </c>
      <c r="R1177" s="6">
        <f t="shared" si="284"/>
        <v>0.62508014754341</v>
      </c>
      <c r="S1177" s="6">
        <f t="shared" si="284"/>
        <v>0.111963476231871</v>
      </c>
      <c r="T1177" s="6">
        <f t="shared" si="284"/>
        <v>0.013120612449369</v>
      </c>
      <c r="U1177" s="6">
        <f t="shared" si="284"/>
        <v>0.132567533114653</v>
      </c>
      <c r="V1177" s="6">
        <f t="shared" si="284"/>
        <v>0.0452306413301663</v>
      </c>
      <c r="W1177" s="12">
        <f t="shared" si="284"/>
        <v>0.740475880662411</v>
      </c>
      <c r="X1177" s="12">
        <f t="shared" si="284"/>
        <v>0.608178061336036</v>
      </c>
      <c r="Y1177" s="12">
        <f t="shared" si="284"/>
        <v>0.793622607106861</v>
      </c>
    </row>
    <row r="1178" spans="1:1024 1025:16380">
      <c r="A1178" t="s">
        <v>63</v>
      </c>
      <c r="B1178" s="32">
        <v>2022</v>
      </c>
      <c r="C1178" s="6">
        <f t="shared" ref="C1178:Y1178" si="285">C787+0.0001</f>
        <v>0.421019760356455</v>
      </c>
      <c r="D1178" s="6">
        <f t="shared" si="285"/>
        <v>0.210602283105023</v>
      </c>
      <c r="E1178" s="6">
        <f t="shared" si="285"/>
        <v>0.985543435075717</v>
      </c>
      <c r="F1178" s="6">
        <f t="shared" si="285"/>
        <v>0.224956551638315</v>
      </c>
      <c r="G1178" s="6">
        <f t="shared" si="285"/>
        <v>0.227772249933026</v>
      </c>
      <c r="H1178" s="6">
        <f t="shared" si="285"/>
        <v>0.66401317696256</v>
      </c>
      <c r="I1178" s="6">
        <f t="shared" si="285"/>
        <v>0.884113381193075</v>
      </c>
      <c r="J1178" s="6">
        <f t="shared" si="285"/>
        <v>0.126862136325056</v>
      </c>
      <c r="K1178" s="6">
        <f t="shared" si="285"/>
        <v>0.944018926918205</v>
      </c>
      <c r="L1178" s="6">
        <f t="shared" si="285"/>
        <v>0.425934011891573</v>
      </c>
      <c r="M1178" s="6">
        <f t="shared" si="285"/>
        <v>0.53773785889628</v>
      </c>
      <c r="N1178" s="6">
        <f t="shared" si="285"/>
        <v>0.317121600858295</v>
      </c>
      <c r="O1178" s="6">
        <f t="shared" si="285"/>
        <v>0.0366787096247148</v>
      </c>
      <c r="P1178" s="6">
        <f t="shared" si="285"/>
        <v>0.738044607768514</v>
      </c>
      <c r="Q1178" s="6">
        <f t="shared" si="285"/>
        <v>0.283956644465588</v>
      </c>
      <c r="R1178" s="6">
        <f t="shared" si="285"/>
        <v>0.699043383447726</v>
      </c>
      <c r="S1178" s="6">
        <f t="shared" si="285"/>
        <v>0.114479832547925</v>
      </c>
      <c r="T1178" s="6">
        <f t="shared" si="285"/>
        <v>0.0144005145709723</v>
      </c>
      <c r="U1178" s="6">
        <f t="shared" si="285"/>
        <v>0.107054038390725</v>
      </c>
      <c r="V1178" s="6">
        <f t="shared" si="285"/>
        <v>0.0452306413301663</v>
      </c>
      <c r="W1178" s="12">
        <f t="shared" si="285"/>
        <v>0.780365541646774</v>
      </c>
      <c r="X1178" s="12">
        <f t="shared" si="285"/>
        <v>0.519875324418798</v>
      </c>
      <c r="Y1178" s="12">
        <f t="shared" si="285"/>
        <v>0.847151748059284</v>
      </c>
    </row>
    <row r="1179" spans="1:1024 1025:16380">
      <c r="A1179" t="s">
        <v>63</v>
      </c>
      <c r="B1179" s="6">
        <v>2023</v>
      </c>
      <c r="C1179" s="6">
        <f t="shared" ref="C1179:Y1179" si="286">C788+0.0001</f>
        <v>0.443805545738311</v>
      </c>
      <c r="D1179" s="6">
        <f t="shared" si="286"/>
        <v>0.194620547945205</v>
      </c>
      <c r="E1179" s="6">
        <f t="shared" si="286"/>
        <v>1.0001</v>
      </c>
      <c r="F1179" s="6">
        <f t="shared" si="286"/>
        <v>0.232929461462171</v>
      </c>
      <c r="G1179" s="6">
        <f t="shared" si="286"/>
        <v>0.26677006850451</v>
      </c>
      <c r="H1179" s="6">
        <f t="shared" si="286"/>
        <v>0.658423798667202</v>
      </c>
      <c r="I1179" s="6">
        <f t="shared" si="286"/>
        <v>0.89021794007765</v>
      </c>
      <c r="J1179" s="6">
        <f t="shared" si="286"/>
        <v>0.0183738881549977</v>
      </c>
      <c r="K1179" s="6">
        <f t="shared" si="286"/>
        <v>0.902400306628624</v>
      </c>
      <c r="L1179" s="6">
        <f t="shared" si="286"/>
        <v>0.440506913174429</v>
      </c>
      <c r="M1179" s="6">
        <f t="shared" si="286"/>
        <v>0.545211862600708</v>
      </c>
      <c r="N1179" s="6">
        <f t="shared" si="286"/>
        <v>0.353238723843968</v>
      </c>
      <c r="O1179" s="6">
        <f t="shared" si="286"/>
        <v>0.0442857611323264</v>
      </c>
      <c r="P1179" s="6">
        <f t="shared" si="286"/>
        <v>0.79440558054293</v>
      </c>
      <c r="Q1179" s="6">
        <f t="shared" si="286"/>
        <v>0.283322327941643</v>
      </c>
      <c r="R1179" s="6">
        <f t="shared" si="286"/>
        <v>0.000187554037240117</v>
      </c>
      <c r="S1179" s="6">
        <f t="shared" si="286"/>
        <v>0.0580219472022693</v>
      </c>
      <c r="T1179" s="6">
        <f t="shared" si="286"/>
        <v>0.036243796409778</v>
      </c>
      <c r="U1179" s="6">
        <f t="shared" si="286"/>
        <v>0.154083998134428</v>
      </c>
      <c r="V1179" s="6">
        <f t="shared" si="286"/>
        <v>0.0440429928741093</v>
      </c>
      <c r="W1179" s="12">
        <f t="shared" si="286"/>
        <v>0.817322562652653</v>
      </c>
      <c r="X1179" s="12">
        <f t="shared" si="286"/>
        <v>0.579909524475321</v>
      </c>
      <c r="Y1179" s="12">
        <f t="shared" si="286"/>
        <v>0.845819987120071</v>
      </c>
    </row>
    <row r="1181" s="21" customFormat="1" spans="1:1024 1025:16380">
      <c r="A1181" s="16" t="s">
        <v>69</v>
      </c>
      <c r="B1181" s="38"/>
      <c r="C1181" s="38"/>
      <c r="D1181" s="38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12"/>
      <c r="X1181" s="12"/>
      <c r="Y1181" s="12"/>
      <c r="Z1181" s="38"/>
      <c r="AA1181" s="38"/>
      <c r="AB1181" s="38"/>
      <c r="AC1181" s="38"/>
      <c r="AD1181" s="38"/>
      <c r="AE1181" s="38"/>
      <c r="AF1181" s="38"/>
      <c r="AG1181" s="38"/>
      <c r="AH1181" s="38"/>
      <c r="AI1181" s="38"/>
      <c r="AJ1181" s="38"/>
      <c r="AK1181" s="38"/>
      <c r="AL1181" s="38"/>
      <c r="AM1181" s="38"/>
      <c r="AN1181" s="38"/>
      <c r="AO1181" s="38"/>
      <c r="AP1181" s="38"/>
      <c r="AQ1181" s="38"/>
      <c r="AR1181" s="38"/>
      <c r="AS1181" s="38"/>
      <c r="AT1181" s="38"/>
      <c r="AU1181" s="38"/>
      <c r="AV1181" s="38"/>
      <c r="AW1181" s="38"/>
      <c r="AX1181" s="38"/>
      <c r="AY1181" s="38"/>
      <c r="AZ1181" s="38"/>
      <c r="BA1181" s="38"/>
      <c r="BB1181" s="38"/>
      <c r="BC1181" s="38"/>
      <c r="BD1181" s="38"/>
      <c r="BE1181" s="38"/>
      <c r="BF1181" s="38"/>
      <c r="BG1181" s="38"/>
      <c r="BH1181" s="38"/>
      <c r="BI1181" s="38"/>
      <c r="BJ1181" s="38"/>
      <c r="BK1181" s="38"/>
      <c r="BL1181" s="38"/>
      <c r="BM1181" s="38"/>
      <c r="BN1181" s="38"/>
      <c r="BO1181" s="38"/>
      <c r="BP1181" s="38"/>
      <c r="BQ1181" s="38"/>
      <c r="BR1181" s="38"/>
      <c r="BS1181" s="38"/>
      <c r="BT1181" s="38"/>
      <c r="BU1181" s="38"/>
      <c r="BV1181" s="38"/>
      <c r="BW1181" s="38"/>
      <c r="BX1181" s="38"/>
      <c r="BY1181" s="38"/>
      <c r="BZ1181" s="38"/>
      <c r="CA1181" s="38"/>
      <c r="CB1181" s="38"/>
      <c r="CC1181" s="38"/>
      <c r="CD1181" s="38"/>
      <c r="CE1181" s="38"/>
      <c r="CF1181" s="38"/>
      <c r="CG1181" s="38"/>
      <c r="CH1181" s="38"/>
      <c r="CI1181" s="38"/>
      <c r="CJ1181" s="38"/>
      <c r="CK1181" s="38"/>
      <c r="CL1181" s="38"/>
      <c r="CM1181" s="38"/>
      <c r="CN1181" s="38"/>
      <c r="CO1181" s="38"/>
      <c r="CP1181" s="38"/>
      <c r="CQ1181" s="38"/>
      <c r="CR1181" s="38"/>
      <c r="CS1181" s="38"/>
      <c r="CT1181" s="38"/>
      <c r="CU1181" s="38"/>
      <c r="CV1181" s="38"/>
      <c r="CW1181" s="38"/>
      <c r="CX1181" s="38"/>
      <c r="CY1181" s="38"/>
      <c r="CZ1181" s="38"/>
      <c r="DA1181" s="38"/>
      <c r="DB1181" s="38"/>
      <c r="DC1181" s="38"/>
      <c r="DD1181" s="38"/>
      <c r="DE1181" s="38"/>
      <c r="DF1181" s="38"/>
      <c r="DG1181" s="38"/>
      <c r="DH1181" s="38"/>
      <c r="DI1181" s="38"/>
      <c r="DJ1181" s="38"/>
      <c r="DK1181" s="38"/>
      <c r="DL1181" s="38"/>
      <c r="DM1181" s="38"/>
      <c r="DN1181" s="38"/>
      <c r="DO1181" s="38"/>
      <c r="DP1181" s="38"/>
      <c r="DQ1181" s="38"/>
      <c r="DR1181" s="38"/>
      <c r="DS1181" s="38"/>
      <c r="DT1181" s="38"/>
      <c r="DU1181" s="38"/>
      <c r="DV1181" s="38"/>
      <c r="DW1181" s="38"/>
      <c r="DX1181" s="38"/>
      <c r="DY1181" s="38"/>
      <c r="DZ1181" s="38"/>
      <c r="EA1181" s="38"/>
      <c r="EB1181" s="38"/>
      <c r="EC1181" s="38"/>
      <c r="ED1181" s="38"/>
      <c r="EE1181" s="38"/>
      <c r="EF1181" s="38"/>
      <c r="EG1181" s="38"/>
      <c r="EH1181" s="38"/>
      <c r="EI1181" s="38"/>
      <c r="EJ1181" s="38"/>
      <c r="EK1181" s="38"/>
      <c r="EL1181" s="38"/>
      <c r="EM1181" s="38"/>
      <c r="EN1181" s="38"/>
      <c r="EO1181" s="38"/>
      <c r="EP1181" s="38"/>
      <c r="EQ1181" s="38"/>
      <c r="ER1181" s="38"/>
      <c r="ES1181" s="38"/>
      <c r="ET1181" s="38"/>
      <c r="EU1181" s="38"/>
      <c r="EV1181" s="38"/>
      <c r="EW1181" s="38"/>
      <c r="EX1181" s="38"/>
      <c r="EY1181" s="38"/>
      <c r="EZ1181" s="38"/>
      <c r="FA1181" s="38"/>
      <c r="FB1181" s="38"/>
      <c r="FC1181" s="38"/>
      <c r="FD1181" s="38"/>
      <c r="FE1181" s="38"/>
      <c r="FF1181" s="38"/>
      <c r="FG1181" s="38"/>
      <c r="FH1181" s="38"/>
      <c r="FI1181" s="38"/>
      <c r="FJ1181" s="38"/>
      <c r="FK1181" s="38"/>
      <c r="FL1181" s="38"/>
      <c r="FM1181" s="38"/>
      <c r="FN1181" s="38"/>
      <c r="FO1181" s="38"/>
      <c r="FP1181" s="38"/>
      <c r="FQ1181" s="38"/>
      <c r="FR1181" s="38"/>
      <c r="FS1181" s="38"/>
      <c r="FT1181" s="38"/>
      <c r="FU1181" s="38"/>
      <c r="FV1181" s="38"/>
      <c r="FW1181" s="38"/>
      <c r="FX1181" s="38"/>
      <c r="FY1181" s="38"/>
      <c r="FZ1181" s="38"/>
      <c r="GA1181" s="38"/>
      <c r="GB1181" s="38"/>
      <c r="GC1181" s="38"/>
      <c r="GD1181" s="38"/>
      <c r="GE1181" s="38"/>
      <c r="GF1181" s="38"/>
      <c r="GG1181" s="38"/>
      <c r="GH1181" s="38"/>
      <c r="GI1181" s="38"/>
      <c r="GJ1181" s="38"/>
      <c r="GK1181" s="38"/>
      <c r="GL1181" s="38"/>
      <c r="GM1181" s="38"/>
      <c r="GN1181" s="38"/>
      <c r="GO1181" s="38"/>
      <c r="GP1181" s="38"/>
      <c r="GQ1181" s="38"/>
      <c r="GR1181" s="38"/>
      <c r="GS1181" s="38"/>
      <c r="GT1181" s="38"/>
      <c r="GU1181" s="38"/>
      <c r="GV1181" s="38"/>
      <c r="GW1181" s="38"/>
      <c r="GX1181" s="38"/>
      <c r="GY1181" s="38"/>
      <c r="GZ1181" s="38"/>
      <c r="HA1181" s="38"/>
      <c r="HB1181" s="38"/>
      <c r="HC1181" s="38"/>
      <c r="HD1181" s="38"/>
      <c r="HE1181" s="38"/>
      <c r="HF1181" s="38"/>
      <c r="HG1181" s="38"/>
      <c r="HH1181" s="38"/>
      <c r="HI1181" s="38"/>
      <c r="HJ1181" s="38"/>
      <c r="HK1181" s="38"/>
      <c r="HL1181" s="38"/>
      <c r="HM1181" s="38"/>
      <c r="HN1181" s="38"/>
      <c r="HO1181" s="38"/>
      <c r="HP1181" s="38"/>
      <c r="HQ1181" s="38"/>
      <c r="HR1181" s="38"/>
      <c r="HS1181" s="38"/>
      <c r="HT1181" s="38"/>
      <c r="HU1181" s="38"/>
      <c r="HV1181" s="38"/>
      <c r="HW1181" s="38"/>
      <c r="HX1181" s="38"/>
      <c r="HY1181" s="38"/>
      <c r="HZ1181" s="38"/>
      <c r="IA1181" s="38"/>
      <c r="IB1181" s="38"/>
      <c r="IC1181" s="38"/>
      <c r="ID1181" s="38"/>
      <c r="IE1181" s="38"/>
      <c r="IF1181" s="38"/>
      <c r="IG1181" s="38"/>
      <c r="IH1181" s="38"/>
      <c r="II1181" s="38"/>
      <c r="IJ1181" s="38"/>
      <c r="IK1181" s="38"/>
      <c r="IL1181" s="38"/>
      <c r="IM1181" s="38"/>
      <c r="IN1181" s="38"/>
      <c r="IO1181" s="38"/>
      <c r="IP1181" s="38"/>
      <c r="IQ1181" s="38"/>
      <c r="IR1181" s="38"/>
      <c r="IS1181" s="38"/>
      <c r="IT1181" s="38"/>
      <c r="IU1181" s="38"/>
      <c r="IV1181" s="38"/>
      <c r="IW1181" s="38"/>
      <c r="IX1181" s="38"/>
      <c r="IY1181" s="38"/>
      <c r="IZ1181" s="38"/>
      <c r="JA1181" s="38"/>
      <c r="JB1181" s="38"/>
      <c r="JC1181" s="38"/>
      <c r="JD1181" s="38"/>
      <c r="JE1181" s="38"/>
      <c r="JF1181" s="38"/>
      <c r="JG1181" s="38"/>
      <c r="JH1181" s="38"/>
      <c r="JI1181" s="38"/>
      <c r="JJ1181" s="38"/>
      <c r="JK1181" s="38"/>
      <c r="JL1181" s="38"/>
      <c r="JM1181" s="38"/>
      <c r="JN1181" s="38"/>
      <c r="JO1181" s="38"/>
      <c r="JP1181" s="38"/>
      <c r="JQ1181" s="38"/>
      <c r="JR1181" s="38"/>
      <c r="JS1181" s="38"/>
      <c r="JT1181" s="38"/>
      <c r="JU1181" s="38"/>
      <c r="JV1181" s="38"/>
      <c r="JW1181" s="38"/>
      <c r="JX1181" s="38"/>
      <c r="JY1181" s="38"/>
      <c r="JZ1181" s="38"/>
      <c r="KA1181" s="38"/>
      <c r="KB1181" s="38"/>
      <c r="KC1181" s="38"/>
      <c r="KD1181" s="38"/>
      <c r="KE1181" s="38"/>
      <c r="KF1181" s="38"/>
      <c r="KG1181" s="38"/>
      <c r="KH1181" s="38"/>
      <c r="KI1181" s="38"/>
      <c r="KJ1181" s="38"/>
      <c r="KK1181" s="38"/>
      <c r="KL1181" s="38"/>
      <c r="KM1181" s="38"/>
      <c r="KN1181" s="38"/>
      <c r="KO1181" s="38"/>
      <c r="KP1181" s="38"/>
      <c r="KQ1181" s="38"/>
      <c r="KR1181" s="38"/>
      <c r="KS1181" s="38"/>
      <c r="KT1181" s="38"/>
      <c r="KU1181" s="38"/>
      <c r="KV1181" s="38"/>
      <c r="KW1181" s="38"/>
      <c r="KX1181" s="38"/>
      <c r="KY1181" s="38"/>
      <c r="KZ1181" s="38"/>
      <c r="LA1181" s="38"/>
      <c r="LB1181" s="38"/>
      <c r="LC1181" s="38"/>
      <c r="LD1181" s="38"/>
      <c r="LE1181" s="38"/>
      <c r="LF1181" s="38"/>
      <c r="LG1181" s="38"/>
      <c r="LH1181" s="38"/>
      <c r="LI1181" s="38"/>
      <c r="LJ1181" s="38"/>
      <c r="LK1181" s="38"/>
      <c r="LL1181" s="38"/>
      <c r="LM1181" s="38"/>
      <c r="LN1181" s="38"/>
      <c r="LO1181" s="38"/>
      <c r="LP1181" s="38"/>
      <c r="LQ1181" s="38"/>
      <c r="LR1181" s="38"/>
      <c r="LS1181" s="38"/>
      <c r="LT1181" s="38"/>
      <c r="LU1181" s="38"/>
      <c r="LV1181" s="38"/>
      <c r="LW1181" s="38"/>
      <c r="LX1181" s="38"/>
      <c r="LY1181" s="38"/>
      <c r="LZ1181" s="38"/>
      <c r="MA1181" s="38"/>
      <c r="MB1181" s="38"/>
      <c r="MC1181" s="38"/>
      <c r="MD1181" s="38"/>
      <c r="ME1181" s="38"/>
      <c r="MF1181" s="38"/>
      <c r="MG1181" s="38"/>
      <c r="MH1181" s="38"/>
      <c r="MI1181" s="38"/>
      <c r="MJ1181" s="38"/>
      <c r="MK1181" s="38"/>
      <c r="ML1181" s="38"/>
      <c r="MM1181" s="38"/>
      <c r="MN1181" s="38"/>
      <c r="MO1181" s="38"/>
      <c r="MP1181" s="38"/>
      <c r="MQ1181" s="38"/>
      <c r="MR1181" s="38"/>
      <c r="MS1181" s="38"/>
      <c r="MT1181" s="38"/>
      <c r="MU1181" s="38"/>
      <c r="MV1181" s="38"/>
      <c r="MW1181" s="38"/>
      <c r="MX1181" s="38"/>
      <c r="MY1181" s="38"/>
      <c r="MZ1181" s="38"/>
      <c r="NA1181" s="38"/>
      <c r="NB1181" s="38"/>
      <c r="NC1181" s="38"/>
      <c r="ND1181" s="38"/>
      <c r="NE1181" s="38"/>
      <c r="NF1181" s="38"/>
      <c r="NG1181" s="38"/>
      <c r="NH1181" s="38"/>
      <c r="NI1181" s="38"/>
      <c r="NJ1181" s="38"/>
      <c r="NK1181" s="38"/>
      <c r="NL1181" s="38"/>
      <c r="NM1181" s="38"/>
      <c r="NN1181" s="38"/>
      <c r="NO1181" s="38"/>
      <c r="NP1181" s="38"/>
      <c r="NQ1181" s="38"/>
      <c r="NR1181" s="38"/>
      <c r="NS1181" s="38"/>
      <c r="NT1181" s="38"/>
      <c r="NU1181" s="38"/>
      <c r="NV1181" s="38"/>
      <c r="NW1181" s="38"/>
      <c r="NX1181" s="38"/>
      <c r="NY1181" s="38"/>
      <c r="NZ1181" s="38"/>
      <c r="OA1181" s="38"/>
      <c r="OB1181" s="38"/>
      <c r="OC1181" s="38"/>
      <c r="OD1181" s="38"/>
      <c r="OE1181" s="38"/>
      <c r="OF1181" s="38"/>
      <c r="OG1181" s="38"/>
      <c r="OH1181" s="38"/>
      <c r="OI1181" s="38"/>
      <c r="OJ1181" s="38"/>
      <c r="OK1181" s="38"/>
      <c r="OL1181" s="38"/>
      <c r="OM1181" s="38"/>
      <c r="ON1181" s="38"/>
      <c r="OO1181" s="38"/>
      <c r="OP1181" s="38"/>
      <c r="OQ1181" s="38"/>
      <c r="OR1181" s="38"/>
      <c r="OS1181" s="38"/>
      <c r="OT1181" s="38"/>
      <c r="OU1181" s="38"/>
      <c r="OV1181" s="38"/>
      <c r="OW1181" s="38"/>
      <c r="OX1181" s="38"/>
      <c r="OY1181" s="38"/>
      <c r="OZ1181" s="38"/>
      <c r="PA1181" s="38"/>
      <c r="PB1181" s="38"/>
      <c r="PC1181" s="38"/>
      <c r="PD1181" s="38"/>
      <c r="PE1181" s="38"/>
      <c r="PF1181" s="38"/>
      <c r="PG1181" s="38"/>
      <c r="PH1181" s="38"/>
      <c r="PI1181" s="38"/>
      <c r="PJ1181" s="38"/>
      <c r="PK1181" s="38"/>
      <c r="PL1181" s="38"/>
      <c r="PM1181" s="38"/>
      <c r="PN1181" s="38"/>
      <c r="PO1181" s="38"/>
      <c r="PP1181" s="38"/>
      <c r="PQ1181" s="38"/>
      <c r="PR1181" s="38"/>
      <c r="PS1181" s="38"/>
      <c r="PT1181" s="38"/>
      <c r="PU1181" s="38"/>
      <c r="PV1181" s="38"/>
      <c r="PW1181" s="38"/>
      <c r="PX1181" s="38"/>
      <c r="PY1181" s="38"/>
      <c r="PZ1181" s="38"/>
      <c r="QA1181" s="38"/>
      <c r="QB1181" s="38"/>
      <c r="QC1181" s="38"/>
      <c r="QD1181" s="38"/>
      <c r="QE1181" s="38"/>
      <c r="QF1181" s="38"/>
      <c r="QG1181" s="38"/>
      <c r="QH1181" s="38"/>
      <c r="QI1181" s="38"/>
      <c r="QJ1181" s="38"/>
      <c r="QK1181" s="38"/>
      <c r="QL1181" s="38"/>
      <c r="QM1181" s="38"/>
      <c r="QN1181" s="38"/>
      <c r="QO1181" s="38"/>
      <c r="QP1181" s="38"/>
      <c r="QQ1181" s="38"/>
      <c r="QR1181" s="38"/>
      <c r="QS1181" s="38"/>
      <c r="QT1181" s="38"/>
      <c r="QU1181" s="38"/>
      <c r="QV1181" s="38"/>
      <c r="QW1181" s="38"/>
      <c r="QX1181" s="38"/>
      <c r="QY1181" s="38"/>
      <c r="QZ1181" s="38"/>
      <c r="RA1181" s="38"/>
      <c r="RB1181" s="38"/>
      <c r="RC1181" s="38"/>
      <c r="RD1181" s="38"/>
      <c r="RE1181" s="38"/>
      <c r="RF1181" s="38"/>
      <c r="RG1181" s="38"/>
      <c r="RH1181" s="38"/>
      <c r="RI1181" s="38"/>
      <c r="RJ1181" s="38"/>
      <c r="RK1181" s="38"/>
      <c r="RL1181" s="38"/>
      <c r="RM1181" s="38"/>
      <c r="RN1181" s="38"/>
      <c r="RO1181" s="38"/>
      <c r="RP1181" s="38"/>
      <c r="RQ1181" s="38"/>
      <c r="RR1181" s="38"/>
      <c r="RS1181" s="38"/>
      <c r="RT1181" s="38"/>
      <c r="RU1181" s="38"/>
      <c r="RV1181" s="38"/>
      <c r="RW1181" s="38"/>
      <c r="RX1181" s="38"/>
      <c r="RY1181" s="38"/>
      <c r="RZ1181" s="38"/>
      <c r="SA1181" s="38"/>
      <c r="SB1181" s="38"/>
      <c r="SC1181" s="38"/>
      <c r="SD1181" s="38"/>
      <c r="SE1181" s="38"/>
      <c r="SF1181" s="38"/>
      <c r="SG1181" s="38"/>
      <c r="SH1181" s="38"/>
      <c r="SI1181" s="38"/>
      <c r="SJ1181" s="38"/>
      <c r="SK1181" s="38"/>
      <c r="SL1181" s="38"/>
      <c r="SM1181" s="38"/>
      <c r="SN1181" s="38"/>
      <c r="SO1181" s="38"/>
      <c r="SP1181" s="38"/>
      <c r="SQ1181" s="38"/>
      <c r="SR1181" s="38"/>
      <c r="SS1181" s="38"/>
      <c r="ST1181" s="38"/>
      <c r="SU1181" s="38"/>
      <c r="SV1181" s="38"/>
      <c r="SW1181" s="38"/>
      <c r="SX1181" s="38"/>
      <c r="SY1181" s="38"/>
      <c r="SZ1181" s="38"/>
      <c r="TA1181" s="38"/>
      <c r="TB1181" s="38"/>
      <c r="TC1181" s="38"/>
      <c r="TD1181" s="38"/>
      <c r="TE1181" s="38"/>
      <c r="TF1181" s="38"/>
      <c r="TG1181" s="38"/>
      <c r="TH1181" s="38"/>
      <c r="TI1181" s="38"/>
      <c r="TJ1181" s="38"/>
      <c r="TK1181" s="38"/>
      <c r="TL1181" s="38"/>
      <c r="TM1181" s="38"/>
      <c r="TN1181" s="38"/>
      <c r="TO1181" s="38"/>
      <c r="TP1181" s="38"/>
      <c r="TQ1181" s="38"/>
      <c r="TR1181" s="38"/>
      <c r="TS1181" s="38"/>
      <c r="TT1181" s="38"/>
      <c r="TU1181" s="38"/>
      <c r="TV1181" s="38"/>
      <c r="TW1181" s="38"/>
      <c r="TX1181" s="38"/>
      <c r="TY1181" s="38"/>
      <c r="TZ1181" s="38"/>
      <c r="UA1181" s="38"/>
      <c r="UB1181" s="38"/>
      <c r="UC1181" s="38"/>
      <c r="UD1181" s="38"/>
      <c r="UE1181" s="38"/>
      <c r="UF1181" s="38"/>
      <c r="UG1181" s="38"/>
      <c r="UH1181" s="38"/>
      <c r="UI1181" s="38"/>
      <c r="UJ1181" s="38"/>
      <c r="UK1181" s="38"/>
      <c r="UL1181" s="38"/>
      <c r="UM1181" s="38"/>
      <c r="UN1181" s="38"/>
      <c r="UO1181" s="38"/>
      <c r="UP1181" s="38"/>
      <c r="UQ1181" s="38"/>
      <c r="UR1181" s="38"/>
      <c r="US1181" s="38"/>
      <c r="UT1181" s="38"/>
      <c r="UU1181" s="38"/>
      <c r="UV1181" s="38"/>
      <c r="UW1181" s="38"/>
      <c r="UX1181" s="38"/>
      <c r="UY1181" s="38"/>
      <c r="UZ1181" s="38"/>
      <c r="VA1181" s="38"/>
      <c r="VB1181" s="38"/>
      <c r="VC1181" s="38"/>
      <c r="VD1181" s="38"/>
      <c r="VE1181" s="38"/>
      <c r="VF1181" s="38"/>
      <c r="VG1181" s="38"/>
      <c r="VH1181" s="38"/>
      <c r="VI1181" s="38"/>
      <c r="VJ1181" s="38"/>
      <c r="VK1181" s="38"/>
      <c r="VL1181" s="38"/>
      <c r="VM1181" s="38"/>
      <c r="VN1181" s="38"/>
      <c r="VO1181" s="38"/>
      <c r="VP1181" s="38"/>
      <c r="VQ1181" s="38"/>
      <c r="VR1181" s="38"/>
      <c r="VS1181" s="38"/>
      <c r="VT1181" s="38"/>
      <c r="VU1181" s="38"/>
      <c r="VV1181" s="38"/>
      <c r="VW1181" s="38"/>
      <c r="VX1181" s="38"/>
      <c r="VY1181" s="38"/>
      <c r="VZ1181" s="38"/>
      <c r="WA1181" s="38"/>
      <c r="WB1181" s="38"/>
      <c r="WC1181" s="38"/>
      <c r="WD1181" s="38"/>
      <c r="WE1181" s="38"/>
      <c r="WF1181" s="38"/>
      <c r="WG1181" s="38"/>
      <c r="WH1181" s="38"/>
      <c r="WI1181" s="38"/>
      <c r="WJ1181" s="38"/>
      <c r="WK1181" s="38"/>
      <c r="WL1181" s="38"/>
      <c r="WM1181" s="38"/>
      <c r="WN1181" s="38"/>
      <c r="WO1181" s="38"/>
      <c r="WP1181" s="38"/>
      <c r="WQ1181" s="38"/>
      <c r="WR1181" s="38"/>
      <c r="WS1181" s="38"/>
      <c r="WT1181" s="38"/>
      <c r="WU1181" s="38"/>
      <c r="WV1181" s="38"/>
      <c r="WW1181" s="38"/>
      <c r="WX1181" s="38"/>
      <c r="WY1181" s="38"/>
      <c r="WZ1181" s="38"/>
      <c r="XA1181" s="38"/>
      <c r="XB1181" s="38"/>
      <c r="XC1181" s="38"/>
      <c r="XD1181" s="38"/>
      <c r="XE1181" s="38"/>
      <c r="XF1181" s="38"/>
      <c r="XG1181" s="38"/>
      <c r="XH1181" s="38"/>
      <c r="XI1181" s="38"/>
      <c r="XJ1181" s="38"/>
      <c r="XK1181" s="38"/>
      <c r="XL1181" s="38"/>
      <c r="XM1181" s="38"/>
      <c r="XN1181" s="38"/>
      <c r="XO1181" s="38"/>
      <c r="XP1181" s="38"/>
      <c r="XQ1181" s="38"/>
      <c r="XR1181" s="38"/>
      <c r="XS1181" s="38"/>
      <c r="XT1181" s="38"/>
      <c r="XU1181" s="38"/>
      <c r="XV1181" s="38"/>
      <c r="XW1181" s="38"/>
      <c r="XX1181" s="38"/>
      <c r="XY1181" s="38"/>
      <c r="XZ1181" s="38"/>
      <c r="YA1181" s="38"/>
      <c r="YB1181" s="38"/>
      <c r="YC1181" s="38"/>
      <c r="YD1181" s="38"/>
      <c r="YE1181" s="38"/>
      <c r="YF1181" s="38"/>
      <c r="YG1181" s="38"/>
      <c r="YH1181" s="38"/>
      <c r="YI1181" s="38"/>
      <c r="YJ1181" s="38"/>
      <c r="YK1181" s="38"/>
      <c r="YL1181" s="38"/>
      <c r="YM1181" s="38"/>
      <c r="YN1181" s="38"/>
      <c r="YO1181" s="38"/>
      <c r="YP1181" s="38"/>
      <c r="YQ1181" s="38"/>
      <c r="YR1181" s="38"/>
      <c r="YS1181" s="38"/>
      <c r="YT1181" s="38"/>
      <c r="YU1181" s="38"/>
      <c r="YV1181" s="38"/>
      <c r="YW1181" s="38"/>
      <c r="YX1181" s="38"/>
      <c r="YY1181" s="38"/>
      <c r="YZ1181" s="38"/>
      <c r="ZA1181" s="38"/>
      <c r="ZB1181" s="38"/>
      <c r="ZC1181" s="38"/>
      <c r="ZD1181" s="38"/>
      <c r="ZE1181" s="38"/>
      <c r="ZF1181" s="38"/>
      <c r="ZG1181" s="38"/>
      <c r="ZH1181" s="38"/>
      <c r="ZI1181" s="38"/>
      <c r="ZJ1181" s="38"/>
      <c r="ZK1181" s="38"/>
      <c r="ZL1181" s="38"/>
      <c r="ZM1181" s="38"/>
      <c r="ZN1181" s="38"/>
      <c r="ZO1181" s="38"/>
      <c r="ZP1181" s="38"/>
      <c r="ZQ1181" s="38"/>
      <c r="ZR1181" s="38"/>
      <c r="ZS1181" s="38"/>
      <c r="ZT1181" s="38"/>
      <c r="ZU1181" s="38"/>
      <c r="ZV1181" s="38"/>
      <c r="ZW1181" s="38"/>
      <c r="ZX1181" s="38"/>
      <c r="ZY1181" s="38"/>
      <c r="ZZ1181" s="38"/>
      <c r="AAA1181" s="38"/>
      <c r="AAB1181" s="38"/>
      <c r="AAC1181" s="38"/>
      <c r="AAD1181" s="38"/>
      <c r="AAE1181" s="38"/>
      <c r="AAF1181" s="38"/>
      <c r="AAG1181" s="38"/>
      <c r="AAH1181" s="38"/>
      <c r="AAI1181" s="38"/>
      <c r="AAJ1181" s="38"/>
      <c r="AAK1181" s="38"/>
      <c r="AAL1181" s="38"/>
      <c r="AAM1181" s="38"/>
      <c r="AAN1181" s="38"/>
      <c r="AAO1181" s="38"/>
      <c r="AAP1181" s="38"/>
      <c r="AAQ1181" s="38"/>
      <c r="AAR1181" s="38"/>
      <c r="AAS1181" s="38"/>
      <c r="AAT1181" s="38"/>
      <c r="AAU1181" s="38"/>
      <c r="AAV1181" s="38"/>
      <c r="AAW1181" s="38"/>
      <c r="AAX1181" s="38"/>
      <c r="AAY1181" s="38"/>
      <c r="AAZ1181" s="38"/>
      <c r="ABA1181" s="38"/>
      <c r="ABB1181" s="38"/>
      <c r="ABC1181" s="38"/>
      <c r="ABD1181" s="38"/>
      <c r="ABE1181" s="38"/>
      <c r="ABF1181" s="38"/>
      <c r="ABG1181" s="38"/>
      <c r="ABH1181" s="38"/>
      <c r="ABI1181" s="38"/>
      <c r="ABJ1181" s="38"/>
      <c r="ABK1181" s="38"/>
      <c r="ABL1181" s="38"/>
      <c r="ABM1181" s="38"/>
      <c r="ABN1181" s="38"/>
      <c r="ABO1181" s="38"/>
      <c r="ABP1181" s="38"/>
      <c r="ABQ1181" s="38"/>
      <c r="ABR1181" s="38"/>
      <c r="ABS1181" s="38"/>
      <c r="ABT1181" s="38"/>
      <c r="ABU1181" s="38"/>
      <c r="ABV1181" s="38"/>
      <c r="ABW1181" s="38"/>
      <c r="ABX1181" s="38"/>
      <c r="ABY1181" s="38"/>
      <c r="ABZ1181" s="38"/>
      <c r="ACA1181" s="38"/>
      <c r="ACB1181" s="38"/>
      <c r="ACC1181" s="38"/>
      <c r="ACD1181" s="38"/>
      <c r="ACE1181" s="38"/>
      <c r="ACF1181" s="38"/>
      <c r="ACG1181" s="38"/>
      <c r="ACH1181" s="38"/>
      <c r="ACI1181" s="38"/>
      <c r="ACJ1181" s="38"/>
      <c r="ACK1181" s="38"/>
      <c r="ACL1181" s="38"/>
      <c r="ACM1181" s="38"/>
      <c r="ACN1181" s="38"/>
      <c r="ACO1181" s="38"/>
      <c r="ACP1181" s="38"/>
      <c r="ACQ1181" s="38"/>
      <c r="ACR1181" s="38"/>
      <c r="ACS1181" s="38"/>
      <c r="ACT1181" s="38"/>
      <c r="ACU1181" s="38"/>
      <c r="ACV1181" s="38"/>
      <c r="ACW1181" s="38"/>
      <c r="ACX1181" s="38"/>
      <c r="ACY1181" s="38"/>
      <c r="ACZ1181" s="38"/>
      <c r="ADA1181" s="38"/>
      <c r="ADB1181" s="38"/>
      <c r="ADC1181" s="38"/>
      <c r="ADD1181" s="38"/>
      <c r="ADE1181" s="38"/>
      <c r="ADF1181" s="38"/>
      <c r="ADG1181" s="38"/>
      <c r="ADH1181" s="38"/>
      <c r="ADI1181" s="38"/>
      <c r="ADJ1181" s="38"/>
      <c r="ADK1181" s="38"/>
      <c r="ADL1181" s="38"/>
      <c r="ADM1181" s="38"/>
      <c r="ADN1181" s="38"/>
      <c r="ADO1181" s="38"/>
      <c r="ADP1181" s="38"/>
      <c r="ADQ1181" s="38"/>
      <c r="ADR1181" s="38"/>
      <c r="ADS1181" s="38"/>
      <c r="ADT1181" s="38"/>
      <c r="ADU1181" s="38"/>
      <c r="ADV1181" s="38"/>
      <c r="ADW1181" s="38"/>
      <c r="ADX1181" s="38"/>
      <c r="ADY1181" s="38"/>
      <c r="ADZ1181" s="38"/>
      <c r="AEA1181" s="38"/>
      <c r="AEB1181" s="38"/>
      <c r="AEC1181" s="38"/>
      <c r="AED1181" s="38"/>
      <c r="AEE1181" s="38"/>
      <c r="AEF1181" s="38"/>
      <c r="AEG1181" s="38"/>
      <c r="AEH1181" s="38"/>
      <c r="AEI1181" s="38"/>
      <c r="AEJ1181" s="38"/>
      <c r="AEK1181" s="38"/>
      <c r="AEL1181" s="38"/>
      <c r="AEM1181" s="38"/>
      <c r="AEN1181" s="38"/>
      <c r="AEO1181" s="38"/>
      <c r="AEP1181" s="38"/>
      <c r="AEQ1181" s="38"/>
      <c r="AER1181" s="38"/>
      <c r="AES1181" s="38"/>
      <c r="AET1181" s="38"/>
      <c r="AEU1181" s="38"/>
      <c r="AEV1181" s="38"/>
      <c r="AEW1181" s="38"/>
      <c r="AEX1181" s="38"/>
      <c r="AEY1181" s="38"/>
      <c r="AEZ1181" s="38"/>
      <c r="AFA1181" s="38"/>
      <c r="AFB1181" s="38"/>
      <c r="AFC1181" s="38"/>
      <c r="AFD1181" s="38"/>
      <c r="AFE1181" s="38"/>
      <c r="AFF1181" s="38"/>
      <c r="AFG1181" s="38"/>
      <c r="AFH1181" s="38"/>
      <c r="AFI1181" s="38"/>
      <c r="AFJ1181" s="38"/>
      <c r="AFK1181" s="38"/>
      <c r="AFL1181" s="38"/>
      <c r="AFM1181" s="38"/>
      <c r="AFN1181" s="38"/>
      <c r="AFO1181" s="38"/>
      <c r="AFP1181" s="38"/>
      <c r="AFQ1181" s="38"/>
      <c r="AFR1181" s="38"/>
      <c r="AFS1181" s="38"/>
      <c r="AFT1181" s="38"/>
      <c r="AFU1181" s="38"/>
      <c r="AFV1181" s="38"/>
      <c r="AFW1181" s="38"/>
      <c r="AFX1181" s="38"/>
      <c r="AFY1181" s="38"/>
      <c r="AFZ1181" s="38"/>
      <c r="AGA1181" s="38"/>
      <c r="AGB1181" s="38"/>
      <c r="AGC1181" s="38"/>
      <c r="AGD1181" s="38"/>
      <c r="AGE1181" s="38"/>
      <c r="AGF1181" s="38"/>
      <c r="AGG1181" s="38"/>
      <c r="AGH1181" s="38"/>
      <c r="AGI1181" s="38"/>
      <c r="AGJ1181" s="38"/>
      <c r="AGK1181" s="38"/>
      <c r="AGL1181" s="38"/>
      <c r="AGM1181" s="38"/>
      <c r="AGN1181" s="38"/>
      <c r="AGO1181" s="38"/>
      <c r="AGP1181" s="38"/>
      <c r="AGQ1181" s="38"/>
      <c r="AGR1181" s="38"/>
      <c r="AGS1181" s="38"/>
      <c r="AGT1181" s="38"/>
      <c r="AGU1181" s="38"/>
      <c r="AGV1181" s="38"/>
      <c r="AGW1181" s="38"/>
      <c r="AGX1181" s="38"/>
      <c r="AGY1181" s="38"/>
      <c r="AGZ1181" s="38"/>
      <c r="AHA1181" s="38"/>
      <c r="AHB1181" s="38"/>
      <c r="AHC1181" s="38"/>
      <c r="AHD1181" s="38"/>
      <c r="AHE1181" s="38"/>
      <c r="AHF1181" s="38"/>
      <c r="AHG1181" s="38"/>
      <c r="AHH1181" s="38"/>
      <c r="AHI1181" s="38"/>
      <c r="AHJ1181" s="38"/>
      <c r="AHK1181" s="38"/>
      <c r="AHL1181" s="38"/>
      <c r="AHM1181" s="38"/>
      <c r="AHN1181" s="38"/>
      <c r="AHO1181" s="38"/>
      <c r="AHP1181" s="38"/>
      <c r="AHQ1181" s="38"/>
      <c r="AHR1181" s="38"/>
      <c r="AHS1181" s="38"/>
      <c r="AHT1181" s="38"/>
      <c r="AHU1181" s="38"/>
      <c r="AHV1181" s="38"/>
      <c r="AHW1181" s="38"/>
      <c r="AHX1181" s="38"/>
      <c r="AHY1181" s="38"/>
      <c r="AHZ1181" s="38"/>
      <c r="AIA1181" s="38"/>
      <c r="AIB1181" s="38"/>
      <c r="AIC1181" s="38"/>
      <c r="AID1181" s="38"/>
      <c r="AIE1181" s="38"/>
      <c r="AIF1181" s="38"/>
      <c r="AIG1181" s="38"/>
      <c r="AIH1181" s="38"/>
      <c r="AII1181" s="38"/>
      <c r="AIJ1181" s="38"/>
      <c r="AIK1181" s="38"/>
      <c r="AIL1181" s="38"/>
      <c r="AIM1181" s="38"/>
      <c r="AIN1181" s="38"/>
      <c r="AIO1181" s="38"/>
      <c r="AIP1181" s="38"/>
      <c r="AIQ1181" s="38"/>
      <c r="AIR1181" s="38"/>
      <c r="AIS1181" s="38"/>
      <c r="AIT1181" s="38"/>
      <c r="AIU1181" s="38"/>
      <c r="AIV1181" s="38"/>
      <c r="AIW1181" s="38"/>
      <c r="AIX1181" s="38"/>
      <c r="AIY1181" s="38"/>
      <c r="AIZ1181" s="38"/>
      <c r="AJA1181" s="38"/>
      <c r="AJB1181" s="38"/>
      <c r="AJC1181" s="38"/>
      <c r="AJD1181" s="38"/>
      <c r="AJE1181" s="38"/>
      <c r="AJF1181" s="38"/>
      <c r="AJG1181" s="38"/>
      <c r="AJH1181" s="38"/>
      <c r="AJI1181" s="38"/>
      <c r="AJJ1181" s="38"/>
      <c r="AJK1181" s="38"/>
      <c r="AJL1181" s="38"/>
      <c r="AJM1181" s="38"/>
      <c r="AJN1181" s="38"/>
      <c r="AJO1181" s="38"/>
      <c r="AJP1181" s="38"/>
      <c r="AJQ1181" s="38"/>
      <c r="AJR1181" s="38"/>
      <c r="AJS1181" s="38"/>
      <c r="AJT1181" s="38"/>
      <c r="AJU1181" s="38"/>
      <c r="AJV1181" s="38"/>
      <c r="AJW1181" s="38"/>
      <c r="AJX1181" s="38"/>
      <c r="AJY1181" s="38"/>
      <c r="AJZ1181" s="38"/>
      <c r="AKA1181" s="38"/>
      <c r="AKB1181" s="38"/>
      <c r="AKC1181" s="38"/>
      <c r="AKD1181" s="38"/>
      <c r="AKE1181" s="38"/>
      <c r="AKF1181" s="38"/>
      <c r="AKG1181" s="38"/>
      <c r="AKH1181" s="38"/>
      <c r="AKI1181" s="38"/>
      <c r="AKJ1181" s="38"/>
      <c r="AKK1181" s="38"/>
      <c r="AKL1181" s="38"/>
      <c r="AKM1181" s="38"/>
      <c r="AKN1181" s="38"/>
      <c r="AKO1181" s="38"/>
      <c r="AKP1181" s="38"/>
      <c r="AKQ1181" s="38"/>
      <c r="AKR1181" s="38"/>
      <c r="AKS1181" s="38"/>
      <c r="AKT1181" s="38"/>
      <c r="AKU1181" s="38"/>
      <c r="AKV1181" s="38"/>
      <c r="AKW1181" s="38"/>
      <c r="AKX1181" s="38"/>
      <c r="AKY1181" s="38"/>
      <c r="AKZ1181" s="38"/>
      <c r="ALA1181" s="38"/>
      <c r="ALB1181" s="38"/>
      <c r="ALC1181" s="38"/>
      <c r="ALD1181" s="38"/>
      <c r="ALE1181" s="38"/>
      <c r="ALF1181" s="38"/>
      <c r="ALG1181" s="38"/>
      <c r="ALH1181" s="38"/>
      <c r="ALI1181" s="38"/>
      <c r="ALJ1181" s="38"/>
      <c r="ALK1181" s="38"/>
      <c r="ALL1181" s="38"/>
      <c r="ALM1181" s="38"/>
      <c r="ALN1181" s="38"/>
      <c r="ALO1181" s="38"/>
      <c r="ALP1181" s="38"/>
      <c r="ALQ1181" s="38"/>
      <c r="ALR1181" s="38"/>
      <c r="ALS1181" s="38"/>
      <c r="ALT1181" s="38"/>
      <c r="ALU1181" s="38"/>
      <c r="ALV1181" s="38"/>
      <c r="ALW1181" s="38"/>
      <c r="ALX1181" s="38"/>
      <c r="ALY1181" s="38"/>
      <c r="ALZ1181" s="38"/>
      <c r="AMA1181" s="38"/>
      <c r="AMB1181" s="38"/>
      <c r="AMC1181" s="38"/>
      <c r="AMD1181" s="38"/>
      <c r="AME1181" s="38"/>
      <c r="AMF1181" s="38"/>
      <c r="AMG1181" s="38"/>
      <c r="AMH1181" s="38"/>
      <c r="AMI1181" s="38"/>
      <c r="AMJ1181" s="38"/>
      <c r="AMK1181" s="38"/>
      <c r="AML1181" s="38"/>
      <c r="AMM1181" s="38"/>
      <c r="AMN1181" s="38"/>
      <c r="AMO1181" s="38"/>
      <c r="AMP1181" s="38"/>
      <c r="AMQ1181" s="38"/>
      <c r="AMR1181" s="38"/>
      <c r="AMS1181" s="38"/>
      <c r="AMT1181" s="38"/>
      <c r="AMU1181" s="38"/>
      <c r="AMV1181" s="38"/>
      <c r="AMW1181" s="38"/>
      <c r="AMX1181" s="38"/>
      <c r="AMY1181" s="38"/>
      <c r="AMZ1181" s="38"/>
      <c r="ANA1181" s="38"/>
      <c r="ANB1181" s="38"/>
      <c r="ANC1181" s="38"/>
      <c r="AND1181" s="38"/>
      <c r="ANE1181" s="38"/>
      <c r="ANF1181" s="38"/>
      <c r="ANG1181" s="38"/>
      <c r="ANH1181" s="38"/>
      <c r="ANI1181" s="38"/>
      <c r="ANJ1181" s="38"/>
      <c r="ANK1181" s="38"/>
      <c r="ANL1181" s="38"/>
      <c r="ANM1181" s="38"/>
      <c r="ANN1181" s="38"/>
      <c r="ANO1181" s="38"/>
      <c r="ANP1181" s="38"/>
      <c r="ANQ1181" s="38"/>
      <c r="ANR1181" s="38"/>
      <c r="ANS1181" s="38"/>
      <c r="ANT1181" s="38"/>
      <c r="ANU1181" s="38"/>
      <c r="ANV1181" s="38"/>
      <c r="ANW1181" s="38"/>
      <c r="ANX1181" s="38"/>
      <c r="ANY1181" s="38"/>
      <c r="ANZ1181" s="38"/>
      <c r="AOA1181" s="38"/>
      <c r="AOB1181" s="38"/>
      <c r="AOC1181" s="38"/>
      <c r="AOD1181" s="38"/>
      <c r="AOE1181" s="38"/>
      <c r="AOF1181" s="38"/>
      <c r="AOG1181" s="38"/>
      <c r="AOH1181" s="38"/>
      <c r="AOI1181" s="38"/>
      <c r="AOJ1181" s="38"/>
      <c r="AOK1181" s="38"/>
      <c r="AOL1181" s="38"/>
      <c r="AOM1181" s="38"/>
      <c r="AON1181" s="38"/>
      <c r="AOO1181" s="38"/>
      <c r="AOP1181" s="38"/>
      <c r="AOQ1181" s="38"/>
      <c r="AOR1181" s="38"/>
      <c r="AOS1181" s="38"/>
      <c r="AOT1181" s="38"/>
      <c r="AOU1181" s="38"/>
      <c r="AOV1181" s="38"/>
      <c r="AOW1181" s="38"/>
      <c r="AOX1181" s="38"/>
      <c r="AOY1181" s="38"/>
      <c r="AOZ1181" s="38"/>
      <c r="APA1181" s="38"/>
      <c r="APB1181" s="38"/>
      <c r="APC1181" s="38"/>
      <c r="APD1181" s="38"/>
      <c r="APE1181" s="38"/>
      <c r="APF1181" s="38"/>
      <c r="APG1181" s="38"/>
      <c r="APH1181" s="38"/>
      <c r="API1181" s="38"/>
      <c r="APJ1181" s="38"/>
      <c r="APK1181" s="38"/>
      <c r="APL1181" s="38"/>
      <c r="APM1181" s="38"/>
      <c r="APN1181" s="38"/>
      <c r="APO1181" s="38"/>
      <c r="APP1181" s="38"/>
      <c r="APQ1181" s="38"/>
      <c r="APR1181" s="38"/>
      <c r="APS1181" s="38"/>
      <c r="APT1181" s="38"/>
      <c r="APU1181" s="38"/>
      <c r="APV1181" s="38"/>
      <c r="APW1181" s="38"/>
      <c r="APX1181" s="38"/>
      <c r="APY1181" s="38"/>
      <c r="APZ1181" s="38"/>
      <c r="AQA1181" s="38"/>
      <c r="AQB1181" s="38"/>
      <c r="AQC1181" s="38"/>
      <c r="AQD1181" s="38"/>
      <c r="AQE1181" s="38"/>
      <c r="AQF1181" s="38"/>
      <c r="AQG1181" s="38"/>
      <c r="AQH1181" s="38"/>
      <c r="AQI1181" s="38"/>
      <c r="AQJ1181" s="38"/>
      <c r="AQK1181" s="38"/>
      <c r="AQL1181" s="38"/>
      <c r="AQM1181" s="38"/>
      <c r="AQN1181" s="38"/>
      <c r="AQO1181" s="38"/>
      <c r="AQP1181" s="38"/>
      <c r="AQQ1181" s="38"/>
      <c r="AQR1181" s="38"/>
      <c r="AQS1181" s="38"/>
      <c r="AQT1181" s="38"/>
      <c r="AQU1181" s="38"/>
      <c r="AQV1181" s="38"/>
      <c r="AQW1181" s="38"/>
      <c r="AQX1181" s="38"/>
      <c r="AQY1181" s="38"/>
      <c r="AQZ1181" s="38"/>
      <c r="ARA1181" s="38"/>
      <c r="ARB1181" s="38"/>
      <c r="ARC1181" s="38"/>
      <c r="ARD1181" s="38"/>
      <c r="ARE1181" s="38"/>
      <c r="ARF1181" s="38"/>
      <c r="ARG1181" s="38"/>
      <c r="ARH1181" s="38"/>
      <c r="ARI1181" s="38"/>
      <c r="ARJ1181" s="38"/>
      <c r="ARK1181" s="38"/>
      <c r="ARL1181" s="38"/>
      <c r="ARM1181" s="38"/>
      <c r="ARN1181" s="38"/>
      <c r="ARO1181" s="38"/>
      <c r="ARP1181" s="38"/>
      <c r="ARQ1181" s="38"/>
      <c r="ARR1181" s="38"/>
      <c r="ARS1181" s="38"/>
      <c r="ART1181" s="38"/>
      <c r="ARU1181" s="38"/>
      <c r="ARV1181" s="38"/>
      <c r="ARW1181" s="38"/>
      <c r="ARX1181" s="38"/>
      <c r="ARY1181" s="38"/>
      <c r="ARZ1181" s="38"/>
      <c r="ASA1181" s="38"/>
      <c r="ASB1181" s="38"/>
      <c r="ASC1181" s="38"/>
      <c r="ASD1181" s="38"/>
      <c r="ASE1181" s="38"/>
      <c r="ASF1181" s="38"/>
      <c r="ASG1181" s="38"/>
      <c r="ASH1181" s="38"/>
      <c r="ASI1181" s="38"/>
      <c r="ASJ1181" s="38"/>
      <c r="ASK1181" s="38"/>
      <c r="ASL1181" s="38"/>
      <c r="ASM1181" s="38"/>
      <c r="ASN1181" s="38"/>
      <c r="ASO1181" s="38"/>
      <c r="ASP1181" s="38"/>
      <c r="ASQ1181" s="38"/>
      <c r="ASR1181" s="38"/>
      <c r="ASS1181" s="38"/>
      <c r="AST1181" s="38"/>
      <c r="ASU1181" s="38"/>
      <c r="ASV1181" s="38"/>
      <c r="ASW1181" s="38"/>
      <c r="ASX1181" s="38"/>
      <c r="ASY1181" s="38"/>
      <c r="ASZ1181" s="38"/>
      <c r="ATA1181" s="38"/>
      <c r="ATB1181" s="38"/>
      <c r="ATC1181" s="38"/>
      <c r="ATD1181" s="38"/>
      <c r="ATE1181" s="38"/>
      <c r="ATF1181" s="38"/>
      <c r="ATG1181" s="38"/>
      <c r="ATH1181" s="38"/>
      <c r="ATI1181" s="38"/>
      <c r="ATJ1181" s="38"/>
      <c r="ATK1181" s="38"/>
      <c r="ATL1181" s="38"/>
      <c r="ATM1181" s="38"/>
      <c r="ATN1181" s="38"/>
      <c r="ATO1181" s="38"/>
      <c r="ATP1181" s="38"/>
      <c r="ATQ1181" s="38"/>
      <c r="ATR1181" s="38"/>
      <c r="ATS1181" s="38"/>
      <c r="ATT1181" s="38"/>
      <c r="ATU1181" s="38"/>
      <c r="ATV1181" s="38"/>
      <c r="ATW1181" s="38"/>
      <c r="ATX1181" s="38"/>
      <c r="ATY1181" s="38"/>
      <c r="ATZ1181" s="38"/>
      <c r="AUA1181" s="38"/>
      <c r="AUB1181" s="38"/>
      <c r="AUC1181" s="38"/>
      <c r="AUD1181" s="38"/>
      <c r="AUE1181" s="38"/>
      <c r="AUF1181" s="38"/>
      <c r="AUG1181" s="38"/>
      <c r="AUH1181" s="38"/>
      <c r="AUI1181" s="38"/>
      <c r="AUJ1181" s="38"/>
      <c r="AUK1181" s="38"/>
      <c r="AUL1181" s="38"/>
      <c r="AUM1181" s="38"/>
      <c r="AUN1181" s="38"/>
      <c r="AUO1181" s="38"/>
      <c r="AUP1181" s="38"/>
      <c r="AUQ1181" s="38"/>
      <c r="AUR1181" s="38"/>
      <c r="AUS1181" s="38"/>
      <c r="AUT1181" s="38"/>
      <c r="AUU1181" s="38"/>
      <c r="AUV1181" s="38"/>
      <c r="AUW1181" s="38"/>
      <c r="AUX1181" s="38"/>
      <c r="AUY1181" s="38"/>
      <c r="AUZ1181" s="38"/>
      <c r="AVA1181" s="38"/>
      <c r="AVB1181" s="38"/>
      <c r="AVC1181" s="38"/>
      <c r="AVD1181" s="38"/>
      <c r="AVE1181" s="38"/>
      <c r="AVF1181" s="38"/>
      <c r="AVG1181" s="38"/>
      <c r="AVH1181" s="38"/>
      <c r="AVI1181" s="38"/>
      <c r="AVJ1181" s="38"/>
      <c r="AVK1181" s="38"/>
      <c r="AVL1181" s="38"/>
      <c r="AVM1181" s="38"/>
      <c r="AVN1181" s="38"/>
      <c r="AVO1181" s="38"/>
      <c r="AVP1181" s="38"/>
      <c r="AVQ1181" s="38"/>
      <c r="AVR1181" s="38"/>
      <c r="AVS1181" s="38"/>
      <c r="AVT1181" s="38"/>
      <c r="AVU1181" s="38"/>
      <c r="AVV1181" s="38"/>
      <c r="AVW1181" s="38"/>
      <c r="AVX1181" s="38"/>
      <c r="AVY1181" s="38"/>
      <c r="AVZ1181" s="38"/>
      <c r="AWA1181" s="38"/>
      <c r="AWB1181" s="38"/>
      <c r="AWC1181" s="38"/>
      <c r="AWD1181" s="38"/>
      <c r="AWE1181" s="38"/>
      <c r="AWF1181" s="38"/>
      <c r="AWG1181" s="38"/>
      <c r="AWH1181" s="38"/>
      <c r="AWI1181" s="38"/>
      <c r="AWJ1181" s="38"/>
      <c r="AWK1181" s="38"/>
      <c r="AWL1181" s="38"/>
      <c r="AWM1181" s="38"/>
      <c r="AWN1181" s="38"/>
      <c r="AWO1181" s="38"/>
      <c r="AWP1181" s="38"/>
      <c r="AWQ1181" s="38"/>
      <c r="AWR1181" s="38"/>
      <c r="AWS1181" s="38"/>
      <c r="AWT1181" s="38"/>
      <c r="AWU1181" s="38"/>
      <c r="AWV1181" s="38"/>
      <c r="AWW1181" s="38"/>
      <c r="AWX1181" s="38"/>
      <c r="AWY1181" s="38"/>
      <c r="AWZ1181" s="38"/>
      <c r="AXA1181" s="38"/>
      <c r="AXB1181" s="38"/>
      <c r="AXC1181" s="38"/>
      <c r="AXD1181" s="38"/>
      <c r="AXE1181" s="38"/>
      <c r="AXF1181" s="38"/>
      <c r="AXG1181" s="38"/>
      <c r="AXH1181" s="38"/>
      <c r="AXI1181" s="38"/>
      <c r="AXJ1181" s="38"/>
      <c r="AXK1181" s="38"/>
      <c r="AXL1181" s="38"/>
      <c r="AXM1181" s="38"/>
      <c r="AXN1181" s="38"/>
      <c r="AXO1181" s="38"/>
      <c r="AXP1181" s="38"/>
      <c r="AXQ1181" s="38"/>
      <c r="AXR1181" s="38"/>
      <c r="AXS1181" s="38"/>
      <c r="AXT1181" s="38"/>
      <c r="AXU1181" s="38"/>
      <c r="AXV1181" s="38"/>
      <c r="AXW1181" s="38"/>
      <c r="AXX1181" s="38"/>
      <c r="AXY1181" s="38"/>
      <c r="AXZ1181" s="38"/>
      <c r="AYA1181" s="38"/>
      <c r="AYB1181" s="38"/>
      <c r="AYC1181" s="38"/>
      <c r="AYD1181" s="38"/>
      <c r="AYE1181" s="38"/>
      <c r="AYF1181" s="38"/>
      <c r="AYG1181" s="38"/>
      <c r="AYH1181" s="38"/>
      <c r="AYI1181" s="38"/>
      <c r="AYJ1181" s="38"/>
      <c r="AYK1181" s="38"/>
      <c r="AYL1181" s="38"/>
      <c r="AYM1181" s="38"/>
      <c r="AYN1181" s="38"/>
      <c r="AYO1181" s="38"/>
      <c r="AYP1181" s="38"/>
      <c r="AYQ1181" s="38"/>
      <c r="AYR1181" s="38"/>
      <c r="AYS1181" s="38"/>
      <c r="AYT1181" s="38"/>
      <c r="AYU1181" s="38"/>
      <c r="AYV1181" s="38"/>
      <c r="AYW1181" s="38"/>
      <c r="AYX1181" s="38"/>
      <c r="AYY1181" s="38"/>
      <c r="AYZ1181" s="38"/>
      <c r="AZA1181" s="38"/>
      <c r="AZB1181" s="38"/>
      <c r="AZC1181" s="38"/>
      <c r="AZD1181" s="38"/>
      <c r="AZE1181" s="38"/>
      <c r="AZF1181" s="38"/>
      <c r="AZG1181" s="38"/>
      <c r="AZH1181" s="38"/>
      <c r="AZI1181" s="38"/>
      <c r="AZJ1181" s="38"/>
      <c r="AZK1181" s="38"/>
      <c r="AZL1181" s="38"/>
      <c r="AZM1181" s="38"/>
      <c r="AZN1181" s="38"/>
      <c r="AZO1181" s="38"/>
      <c r="AZP1181" s="38"/>
      <c r="AZQ1181" s="38"/>
      <c r="AZR1181" s="38"/>
      <c r="AZS1181" s="38"/>
      <c r="AZT1181" s="38"/>
      <c r="AZU1181" s="38"/>
      <c r="AZV1181" s="38"/>
      <c r="AZW1181" s="38"/>
      <c r="AZX1181" s="38"/>
      <c r="AZY1181" s="38"/>
      <c r="AZZ1181" s="38"/>
      <c r="BAA1181" s="38"/>
      <c r="BAB1181" s="38"/>
      <c r="BAC1181" s="38"/>
      <c r="BAD1181" s="38"/>
      <c r="BAE1181" s="38"/>
      <c r="BAF1181" s="38"/>
      <c r="BAG1181" s="38"/>
      <c r="BAH1181" s="38"/>
      <c r="BAI1181" s="38"/>
      <c r="BAJ1181" s="38"/>
      <c r="BAK1181" s="38"/>
      <c r="BAL1181" s="38"/>
      <c r="BAM1181" s="38"/>
      <c r="BAN1181" s="38"/>
      <c r="BAO1181" s="38"/>
      <c r="BAP1181" s="38"/>
      <c r="BAQ1181" s="38"/>
      <c r="BAR1181" s="38"/>
      <c r="BAS1181" s="38"/>
      <c r="BAT1181" s="38"/>
      <c r="BAU1181" s="38"/>
      <c r="BAV1181" s="38"/>
      <c r="BAW1181" s="38"/>
      <c r="BAX1181" s="38"/>
      <c r="BAY1181" s="38"/>
      <c r="BAZ1181" s="38"/>
      <c r="BBA1181" s="38"/>
      <c r="BBB1181" s="38"/>
      <c r="BBC1181" s="38"/>
      <c r="BBD1181" s="38"/>
      <c r="BBE1181" s="38"/>
      <c r="BBF1181" s="38"/>
      <c r="BBG1181" s="38"/>
      <c r="BBH1181" s="38"/>
      <c r="BBI1181" s="38"/>
      <c r="BBJ1181" s="38"/>
      <c r="BBK1181" s="38"/>
      <c r="BBL1181" s="38"/>
      <c r="BBM1181" s="38"/>
      <c r="BBN1181" s="38"/>
      <c r="BBO1181" s="38"/>
      <c r="BBP1181" s="38"/>
      <c r="BBQ1181" s="38"/>
      <c r="BBR1181" s="38"/>
      <c r="BBS1181" s="38"/>
      <c r="BBT1181" s="38"/>
      <c r="BBU1181" s="38"/>
      <c r="BBV1181" s="38"/>
      <c r="BBW1181" s="38"/>
      <c r="BBX1181" s="38"/>
      <c r="BBY1181" s="38"/>
      <c r="BBZ1181" s="38"/>
      <c r="BCA1181" s="38"/>
      <c r="BCB1181" s="38"/>
      <c r="BCC1181" s="38"/>
      <c r="BCD1181" s="38"/>
      <c r="BCE1181" s="38"/>
      <c r="BCF1181" s="38"/>
      <c r="BCG1181" s="38"/>
      <c r="BCH1181" s="38"/>
      <c r="BCI1181" s="38"/>
      <c r="BCJ1181" s="38"/>
      <c r="BCK1181" s="38"/>
      <c r="BCL1181" s="38"/>
      <c r="BCM1181" s="38"/>
      <c r="BCN1181" s="38"/>
      <c r="BCO1181" s="38"/>
      <c r="BCP1181" s="38"/>
      <c r="BCQ1181" s="38"/>
      <c r="BCR1181" s="38"/>
      <c r="BCS1181" s="38"/>
      <c r="BCT1181" s="38"/>
      <c r="BCU1181" s="38"/>
      <c r="BCV1181" s="38"/>
      <c r="BCW1181" s="38"/>
      <c r="BCX1181" s="38"/>
      <c r="BCY1181" s="38"/>
      <c r="BCZ1181" s="38"/>
      <c r="BDA1181" s="38"/>
      <c r="BDB1181" s="38"/>
      <c r="BDC1181" s="38"/>
      <c r="BDD1181" s="38"/>
      <c r="BDE1181" s="38"/>
      <c r="BDF1181" s="38"/>
      <c r="BDG1181" s="38"/>
      <c r="BDH1181" s="38"/>
      <c r="BDI1181" s="38"/>
      <c r="BDJ1181" s="38"/>
      <c r="BDK1181" s="38"/>
      <c r="BDL1181" s="38"/>
      <c r="BDM1181" s="38"/>
      <c r="BDN1181" s="38"/>
      <c r="BDO1181" s="38"/>
      <c r="BDP1181" s="38"/>
      <c r="BDQ1181" s="38"/>
      <c r="BDR1181" s="38"/>
      <c r="BDS1181" s="38"/>
      <c r="BDT1181" s="38"/>
      <c r="BDU1181" s="38"/>
      <c r="BDV1181" s="38"/>
      <c r="BDW1181" s="38"/>
      <c r="BDX1181" s="38"/>
      <c r="BDY1181" s="38"/>
      <c r="BDZ1181" s="38"/>
      <c r="BEA1181" s="38"/>
      <c r="BEB1181" s="38"/>
      <c r="BEC1181" s="38"/>
      <c r="BED1181" s="38"/>
      <c r="BEE1181" s="38"/>
      <c r="BEF1181" s="38"/>
      <c r="BEG1181" s="38"/>
      <c r="BEH1181" s="38"/>
      <c r="BEI1181" s="38"/>
      <c r="BEJ1181" s="38"/>
      <c r="BEK1181" s="38"/>
      <c r="BEL1181" s="38"/>
      <c r="BEM1181" s="38"/>
      <c r="BEN1181" s="38"/>
      <c r="BEO1181" s="38"/>
      <c r="BEP1181" s="38"/>
      <c r="BEQ1181" s="38"/>
      <c r="BER1181" s="38"/>
      <c r="BES1181" s="38"/>
      <c r="BET1181" s="38"/>
      <c r="BEU1181" s="38"/>
      <c r="BEV1181" s="38"/>
      <c r="BEW1181" s="38"/>
      <c r="BEX1181" s="38"/>
      <c r="BEY1181" s="38"/>
      <c r="BEZ1181" s="38"/>
      <c r="BFA1181" s="38"/>
      <c r="BFB1181" s="38"/>
      <c r="BFC1181" s="38"/>
      <c r="BFD1181" s="38"/>
      <c r="BFE1181" s="38"/>
      <c r="BFF1181" s="38"/>
      <c r="BFG1181" s="38"/>
      <c r="BFH1181" s="38"/>
      <c r="BFI1181" s="38"/>
      <c r="BFJ1181" s="38"/>
      <c r="BFK1181" s="38"/>
      <c r="BFL1181" s="38"/>
      <c r="BFM1181" s="38"/>
      <c r="BFN1181" s="38"/>
      <c r="BFO1181" s="38"/>
      <c r="BFP1181" s="38"/>
      <c r="BFQ1181" s="38"/>
      <c r="BFR1181" s="38"/>
      <c r="BFS1181" s="38"/>
      <c r="BFT1181" s="38"/>
      <c r="BFU1181" s="38"/>
      <c r="BFV1181" s="38"/>
      <c r="BFW1181" s="38"/>
      <c r="BFX1181" s="38"/>
      <c r="BFY1181" s="38"/>
      <c r="BFZ1181" s="38"/>
      <c r="BGA1181" s="38"/>
      <c r="BGB1181" s="38"/>
      <c r="BGC1181" s="38"/>
      <c r="BGD1181" s="38"/>
      <c r="BGE1181" s="38"/>
      <c r="BGF1181" s="38"/>
      <c r="BGG1181" s="38"/>
      <c r="BGH1181" s="38"/>
      <c r="BGI1181" s="38"/>
      <c r="BGJ1181" s="38"/>
      <c r="BGK1181" s="38"/>
      <c r="BGL1181" s="38"/>
      <c r="BGM1181" s="38"/>
      <c r="BGN1181" s="38"/>
      <c r="BGO1181" s="38"/>
      <c r="BGP1181" s="38"/>
      <c r="BGQ1181" s="38"/>
      <c r="BGR1181" s="38"/>
      <c r="BGS1181" s="38"/>
      <c r="BGT1181" s="38"/>
      <c r="BGU1181" s="38"/>
      <c r="BGV1181" s="38"/>
      <c r="BGW1181" s="38"/>
      <c r="BGX1181" s="38"/>
      <c r="BGY1181" s="38"/>
      <c r="BGZ1181" s="38"/>
      <c r="BHA1181" s="38"/>
      <c r="BHB1181" s="38"/>
      <c r="BHC1181" s="38"/>
      <c r="BHD1181" s="38"/>
      <c r="BHE1181" s="38"/>
      <c r="BHF1181" s="38"/>
      <c r="BHG1181" s="38"/>
      <c r="BHH1181" s="38"/>
      <c r="BHI1181" s="38"/>
      <c r="BHJ1181" s="38"/>
      <c r="BHK1181" s="38"/>
      <c r="BHL1181" s="38"/>
      <c r="BHM1181" s="38"/>
      <c r="BHN1181" s="38"/>
      <c r="BHO1181" s="38"/>
      <c r="BHP1181" s="38"/>
      <c r="BHQ1181" s="38"/>
      <c r="BHR1181" s="38"/>
      <c r="BHS1181" s="38"/>
      <c r="BHT1181" s="38"/>
      <c r="BHU1181" s="38"/>
      <c r="BHV1181" s="38"/>
      <c r="BHW1181" s="38"/>
      <c r="BHX1181" s="38"/>
      <c r="BHY1181" s="38"/>
      <c r="BHZ1181" s="38"/>
      <c r="BIA1181" s="38"/>
      <c r="BIB1181" s="38"/>
      <c r="BIC1181" s="38"/>
      <c r="BID1181" s="38"/>
      <c r="BIE1181" s="38"/>
      <c r="BIF1181" s="38"/>
      <c r="BIG1181" s="38"/>
      <c r="BIH1181" s="38"/>
      <c r="BII1181" s="38"/>
      <c r="BIJ1181" s="38"/>
      <c r="BIK1181" s="38"/>
      <c r="BIL1181" s="38"/>
      <c r="BIM1181" s="38"/>
      <c r="BIN1181" s="38"/>
      <c r="BIO1181" s="38"/>
      <c r="BIP1181" s="38"/>
      <c r="BIQ1181" s="38"/>
      <c r="BIR1181" s="38"/>
      <c r="BIS1181" s="38"/>
      <c r="BIT1181" s="38"/>
      <c r="BIU1181" s="38"/>
      <c r="BIV1181" s="38"/>
      <c r="BIW1181" s="38"/>
      <c r="BIX1181" s="38"/>
      <c r="BIY1181" s="38"/>
      <c r="BIZ1181" s="38"/>
      <c r="BJA1181" s="38"/>
      <c r="BJB1181" s="38"/>
      <c r="BJC1181" s="38"/>
      <c r="BJD1181" s="38"/>
      <c r="BJE1181" s="38"/>
      <c r="BJF1181" s="38"/>
      <c r="BJG1181" s="38"/>
      <c r="BJH1181" s="38"/>
      <c r="BJI1181" s="38"/>
      <c r="BJJ1181" s="38"/>
      <c r="BJK1181" s="38"/>
      <c r="BJL1181" s="38"/>
      <c r="BJM1181" s="38"/>
      <c r="BJN1181" s="38"/>
      <c r="BJO1181" s="38"/>
      <c r="BJP1181" s="38"/>
      <c r="BJQ1181" s="38"/>
      <c r="BJR1181" s="38"/>
      <c r="BJS1181" s="38"/>
      <c r="BJT1181" s="38"/>
      <c r="BJU1181" s="38"/>
      <c r="BJV1181" s="38"/>
      <c r="BJW1181" s="38"/>
      <c r="BJX1181" s="38"/>
      <c r="BJY1181" s="38"/>
      <c r="BJZ1181" s="38"/>
      <c r="BKA1181" s="38"/>
      <c r="BKB1181" s="38"/>
      <c r="BKC1181" s="38"/>
      <c r="BKD1181" s="38"/>
      <c r="BKE1181" s="38"/>
      <c r="BKF1181" s="38"/>
      <c r="BKG1181" s="38"/>
      <c r="BKH1181" s="38"/>
      <c r="BKI1181" s="38"/>
      <c r="BKJ1181" s="38"/>
      <c r="BKK1181" s="38"/>
      <c r="BKL1181" s="38"/>
      <c r="BKM1181" s="38"/>
      <c r="BKN1181" s="38"/>
      <c r="BKO1181" s="38"/>
      <c r="BKP1181" s="38"/>
      <c r="BKQ1181" s="38"/>
      <c r="BKR1181" s="38"/>
      <c r="BKS1181" s="38"/>
      <c r="BKT1181" s="38"/>
      <c r="BKU1181" s="38"/>
      <c r="BKV1181" s="38"/>
      <c r="BKW1181" s="38"/>
      <c r="BKX1181" s="38"/>
      <c r="BKY1181" s="38"/>
      <c r="BKZ1181" s="38"/>
      <c r="BLA1181" s="38"/>
      <c r="BLB1181" s="38"/>
      <c r="BLC1181" s="38"/>
      <c r="BLD1181" s="38"/>
      <c r="BLE1181" s="38"/>
      <c r="BLF1181" s="38"/>
      <c r="BLG1181" s="38"/>
      <c r="BLH1181" s="38"/>
      <c r="BLI1181" s="38"/>
      <c r="BLJ1181" s="38"/>
      <c r="BLK1181" s="38"/>
      <c r="BLL1181" s="38"/>
      <c r="BLM1181" s="38"/>
      <c r="BLN1181" s="38"/>
      <c r="BLO1181" s="38"/>
      <c r="BLP1181" s="38"/>
      <c r="BLQ1181" s="38"/>
      <c r="BLR1181" s="38"/>
      <c r="BLS1181" s="38"/>
      <c r="BLT1181" s="38"/>
      <c r="BLU1181" s="38"/>
      <c r="BLV1181" s="38"/>
      <c r="BLW1181" s="38"/>
      <c r="BLX1181" s="38"/>
      <c r="BLY1181" s="38"/>
      <c r="BLZ1181" s="38"/>
      <c r="BMA1181" s="38"/>
      <c r="BMB1181" s="38"/>
      <c r="BMC1181" s="38"/>
      <c r="BMD1181" s="38"/>
      <c r="BME1181" s="38"/>
      <c r="BMF1181" s="38"/>
      <c r="BMG1181" s="38"/>
      <c r="BMH1181" s="38"/>
      <c r="BMI1181" s="38"/>
      <c r="BMJ1181" s="38"/>
      <c r="BMK1181" s="38"/>
      <c r="BML1181" s="38"/>
      <c r="BMM1181" s="38"/>
      <c r="BMN1181" s="38"/>
      <c r="BMO1181" s="38"/>
      <c r="BMP1181" s="38"/>
      <c r="BMQ1181" s="38"/>
      <c r="BMR1181" s="38"/>
      <c r="BMS1181" s="38"/>
      <c r="BMT1181" s="38"/>
      <c r="BMU1181" s="38"/>
      <c r="BMV1181" s="38"/>
      <c r="BMW1181" s="38"/>
      <c r="BMX1181" s="38"/>
      <c r="BMY1181" s="38"/>
      <c r="BMZ1181" s="38"/>
      <c r="BNA1181" s="38"/>
      <c r="BNB1181" s="38"/>
      <c r="BNC1181" s="38"/>
      <c r="BND1181" s="38"/>
      <c r="BNE1181" s="38"/>
      <c r="BNF1181" s="38"/>
      <c r="BNG1181" s="38"/>
      <c r="BNH1181" s="38"/>
      <c r="BNI1181" s="38"/>
      <c r="BNJ1181" s="38"/>
      <c r="BNK1181" s="38"/>
      <c r="BNL1181" s="38"/>
      <c r="BNM1181" s="38"/>
      <c r="BNN1181" s="38"/>
      <c r="BNO1181" s="38"/>
      <c r="BNP1181" s="38"/>
      <c r="BNQ1181" s="38"/>
      <c r="BNR1181" s="38"/>
      <c r="BNS1181" s="38"/>
      <c r="BNT1181" s="38"/>
      <c r="BNU1181" s="38"/>
      <c r="BNV1181" s="38"/>
      <c r="BNW1181" s="38"/>
      <c r="BNX1181" s="38"/>
      <c r="BNY1181" s="38"/>
      <c r="BNZ1181" s="38"/>
      <c r="BOA1181" s="38"/>
      <c r="BOB1181" s="38"/>
      <c r="BOC1181" s="38"/>
      <c r="BOD1181" s="38"/>
      <c r="BOE1181" s="38"/>
      <c r="BOF1181" s="38"/>
      <c r="BOG1181" s="38"/>
      <c r="BOH1181" s="38"/>
      <c r="BOI1181" s="38"/>
      <c r="BOJ1181" s="38"/>
      <c r="BOK1181" s="38"/>
      <c r="BOL1181" s="38"/>
      <c r="BOM1181" s="38"/>
      <c r="BON1181" s="38"/>
      <c r="BOO1181" s="38"/>
      <c r="BOP1181" s="38"/>
      <c r="BOQ1181" s="38"/>
      <c r="BOR1181" s="38"/>
      <c r="BOS1181" s="38"/>
      <c r="BOT1181" s="38"/>
      <c r="BOU1181" s="38"/>
      <c r="BOV1181" s="38"/>
      <c r="BOW1181" s="38"/>
      <c r="BOX1181" s="38"/>
      <c r="BOY1181" s="38"/>
      <c r="BOZ1181" s="38"/>
      <c r="BPA1181" s="38"/>
      <c r="BPB1181" s="38"/>
      <c r="BPC1181" s="38"/>
      <c r="BPD1181" s="38"/>
      <c r="BPE1181" s="38"/>
      <c r="BPF1181" s="38"/>
      <c r="BPG1181" s="38"/>
      <c r="BPH1181" s="38"/>
      <c r="BPI1181" s="38"/>
      <c r="BPJ1181" s="38"/>
      <c r="BPK1181" s="38"/>
      <c r="BPL1181" s="38"/>
      <c r="BPM1181" s="38"/>
      <c r="BPN1181" s="38"/>
      <c r="BPO1181" s="38"/>
      <c r="BPP1181" s="38"/>
      <c r="BPQ1181" s="38"/>
      <c r="BPR1181" s="38"/>
      <c r="BPS1181" s="38"/>
      <c r="BPT1181" s="38"/>
      <c r="BPU1181" s="38"/>
      <c r="BPV1181" s="38"/>
      <c r="BPW1181" s="38"/>
      <c r="BPX1181" s="38"/>
      <c r="BPY1181" s="38"/>
      <c r="BPZ1181" s="38"/>
      <c r="BQA1181" s="38"/>
      <c r="BQB1181" s="38"/>
      <c r="BQC1181" s="38"/>
      <c r="BQD1181" s="38"/>
      <c r="BQE1181" s="38"/>
      <c r="BQF1181" s="38"/>
      <c r="BQG1181" s="38"/>
      <c r="BQH1181" s="38"/>
      <c r="BQI1181" s="38"/>
      <c r="BQJ1181" s="38"/>
      <c r="BQK1181" s="38"/>
      <c r="BQL1181" s="38"/>
      <c r="BQM1181" s="38"/>
      <c r="BQN1181" s="38"/>
      <c r="BQO1181" s="38"/>
      <c r="BQP1181" s="38"/>
      <c r="BQQ1181" s="38"/>
      <c r="BQR1181" s="38"/>
      <c r="BQS1181" s="38"/>
      <c r="BQT1181" s="38"/>
      <c r="BQU1181" s="38"/>
      <c r="BQV1181" s="38"/>
      <c r="BQW1181" s="38"/>
      <c r="BQX1181" s="38"/>
      <c r="BQY1181" s="38"/>
      <c r="BQZ1181" s="38"/>
      <c r="BRA1181" s="38"/>
      <c r="BRB1181" s="38"/>
      <c r="BRC1181" s="38"/>
      <c r="BRD1181" s="38"/>
      <c r="BRE1181" s="38"/>
      <c r="BRF1181" s="38"/>
      <c r="BRG1181" s="38"/>
      <c r="BRH1181" s="38"/>
      <c r="BRI1181" s="38"/>
      <c r="BRJ1181" s="38"/>
      <c r="BRK1181" s="38"/>
      <c r="BRL1181" s="38"/>
      <c r="BRM1181" s="38"/>
      <c r="BRN1181" s="38"/>
      <c r="BRO1181" s="38"/>
      <c r="BRP1181" s="38"/>
      <c r="BRQ1181" s="38"/>
      <c r="BRR1181" s="38"/>
      <c r="BRS1181" s="38"/>
      <c r="BRT1181" s="38"/>
      <c r="BRU1181" s="38"/>
      <c r="BRV1181" s="38"/>
      <c r="BRW1181" s="38"/>
      <c r="BRX1181" s="38"/>
      <c r="BRY1181" s="38"/>
      <c r="BRZ1181" s="38"/>
      <c r="BSA1181" s="38"/>
      <c r="BSB1181" s="38"/>
      <c r="BSC1181" s="38"/>
      <c r="BSD1181" s="38"/>
      <c r="BSE1181" s="38"/>
      <c r="BSF1181" s="38"/>
      <c r="BSG1181" s="38"/>
      <c r="BSH1181" s="38"/>
      <c r="BSI1181" s="38"/>
      <c r="BSJ1181" s="38"/>
      <c r="BSK1181" s="38"/>
      <c r="BSL1181" s="38"/>
      <c r="BSM1181" s="38"/>
      <c r="BSN1181" s="38"/>
      <c r="BSO1181" s="38"/>
      <c r="BSP1181" s="38"/>
      <c r="BSQ1181" s="38"/>
      <c r="BSR1181" s="38"/>
      <c r="BSS1181" s="38"/>
      <c r="BST1181" s="38"/>
      <c r="BSU1181" s="38"/>
      <c r="BSV1181" s="38"/>
      <c r="BSW1181" s="38"/>
      <c r="BSX1181" s="38"/>
      <c r="BSY1181" s="38"/>
      <c r="BSZ1181" s="38"/>
      <c r="BTA1181" s="38"/>
      <c r="BTB1181" s="38"/>
      <c r="BTC1181" s="38"/>
      <c r="BTD1181" s="38"/>
      <c r="BTE1181" s="38"/>
      <c r="BTF1181" s="38"/>
      <c r="BTG1181" s="38"/>
      <c r="BTH1181" s="38"/>
      <c r="BTI1181" s="38"/>
      <c r="BTJ1181" s="38"/>
      <c r="BTK1181" s="38"/>
      <c r="BTL1181" s="38"/>
      <c r="BTM1181" s="38"/>
      <c r="BTN1181" s="38"/>
      <c r="BTO1181" s="38"/>
      <c r="BTP1181" s="38"/>
      <c r="BTQ1181" s="38"/>
      <c r="BTR1181" s="38"/>
      <c r="BTS1181" s="38"/>
      <c r="BTT1181" s="38"/>
      <c r="BTU1181" s="38"/>
      <c r="BTV1181" s="38"/>
      <c r="BTW1181" s="38"/>
      <c r="BTX1181" s="38"/>
      <c r="BTY1181" s="38"/>
      <c r="BTZ1181" s="38"/>
      <c r="BUA1181" s="38"/>
      <c r="BUB1181" s="38"/>
      <c r="BUC1181" s="38"/>
      <c r="BUD1181" s="38"/>
      <c r="BUE1181" s="38"/>
      <c r="BUF1181" s="38"/>
      <c r="BUG1181" s="38"/>
      <c r="BUH1181" s="38"/>
      <c r="BUI1181" s="38"/>
      <c r="BUJ1181" s="38"/>
      <c r="BUK1181" s="38"/>
      <c r="BUL1181" s="38"/>
      <c r="BUM1181" s="38"/>
      <c r="BUN1181" s="38"/>
      <c r="BUO1181" s="38"/>
      <c r="BUP1181" s="38"/>
      <c r="BUQ1181" s="38"/>
      <c r="BUR1181" s="38"/>
      <c r="BUS1181" s="38"/>
      <c r="BUT1181" s="38"/>
      <c r="BUU1181" s="38"/>
      <c r="BUV1181" s="38"/>
      <c r="BUW1181" s="38"/>
      <c r="BUX1181" s="38"/>
      <c r="BUY1181" s="38"/>
      <c r="BUZ1181" s="38"/>
      <c r="BVA1181" s="38"/>
      <c r="BVB1181" s="38"/>
      <c r="BVC1181" s="38"/>
      <c r="BVD1181" s="38"/>
      <c r="BVE1181" s="38"/>
      <c r="BVF1181" s="38"/>
      <c r="BVG1181" s="38"/>
      <c r="BVH1181" s="38"/>
      <c r="BVI1181" s="38"/>
      <c r="BVJ1181" s="38"/>
      <c r="BVK1181" s="38"/>
      <c r="BVL1181" s="38"/>
      <c r="BVM1181" s="38"/>
      <c r="BVN1181" s="38"/>
      <c r="BVO1181" s="38"/>
      <c r="BVP1181" s="38"/>
      <c r="BVQ1181" s="38"/>
      <c r="BVR1181" s="38"/>
      <c r="BVS1181" s="38"/>
      <c r="BVT1181" s="38"/>
      <c r="BVU1181" s="38"/>
      <c r="BVV1181" s="38"/>
      <c r="BVW1181" s="38"/>
      <c r="BVX1181" s="38"/>
      <c r="BVY1181" s="38"/>
      <c r="BVZ1181" s="38"/>
      <c r="BWA1181" s="38"/>
      <c r="BWB1181" s="38"/>
      <c r="BWC1181" s="38"/>
      <c r="BWD1181" s="38"/>
      <c r="BWE1181" s="38"/>
      <c r="BWF1181" s="38"/>
      <c r="BWG1181" s="38"/>
      <c r="BWH1181" s="38"/>
      <c r="BWI1181" s="38"/>
      <c r="BWJ1181" s="38"/>
      <c r="BWK1181" s="38"/>
      <c r="BWL1181" s="38"/>
      <c r="BWM1181" s="38"/>
      <c r="BWN1181" s="38"/>
      <c r="BWO1181" s="38"/>
      <c r="BWP1181" s="38"/>
      <c r="BWQ1181" s="38"/>
      <c r="BWR1181" s="38"/>
      <c r="BWS1181" s="38"/>
      <c r="BWT1181" s="38"/>
      <c r="BWU1181" s="38"/>
      <c r="BWV1181" s="38"/>
      <c r="BWW1181" s="38"/>
      <c r="BWX1181" s="38"/>
      <c r="BWY1181" s="38"/>
      <c r="BWZ1181" s="38"/>
      <c r="BXA1181" s="38"/>
      <c r="BXB1181" s="38"/>
      <c r="BXC1181" s="38"/>
      <c r="BXD1181" s="38"/>
      <c r="BXE1181" s="38"/>
      <c r="BXF1181" s="38"/>
      <c r="BXG1181" s="38"/>
      <c r="BXH1181" s="38"/>
      <c r="BXI1181" s="38"/>
      <c r="BXJ1181" s="38"/>
      <c r="BXK1181" s="38"/>
      <c r="BXL1181" s="38"/>
      <c r="BXM1181" s="38"/>
      <c r="BXN1181" s="38"/>
      <c r="BXO1181" s="38"/>
      <c r="BXP1181" s="38"/>
      <c r="BXQ1181" s="38"/>
      <c r="BXR1181" s="38"/>
      <c r="BXS1181" s="38"/>
      <c r="BXT1181" s="38"/>
      <c r="BXU1181" s="38"/>
      <c r="BXV1181" s="38"/>
      <c r="BXW1181" s="38"/>
      <c r="BXX1181" s="38"/>
      <c r="BXY1181" s="38"/>
      <c r="BXZ1181" s="38"/>
      <c r="BYA1181" s="38"/>
      <c r="BYB1181" s="38"/>
      <c r="BYC1181" s="38"/>
      <c r="BYD1181" s="38"/>
      <c r="BYE1181" s="38"/>
      <c r="BYF1181" s="38"/>
      <c r="BYG1181" s="38"/>
      <c r="BYH1181" s="38"/>
      <c r="BYI1181" s="38"/>
      <c r="BYJ1181" s="38"/>
      <c r="BYK1181" s="38"/>
      <c r="BYL1181" s="38"/>
      <c r="BYM1181" s="38"/>
      <c r="BYN1181" s="38"/>
      <c r="BYO1181" s="38"/>
      <c r="BYP1181" s="38"/>
      <c r="BYQ1181" s="38"/>
      <c r="BYR1181" s="38"/>
      <c r="BYS1181" s="38"/>
      <c r="BYT1181" s="38"/>
      <c r="BYU1181" s="38"/>
      <c r="BYV1181" s="38"/>
      <c r="BYW1181" s="38"/>
      <c r="BYX1181" s="38"/>
      <c r="BYY1181" s="38"/>
      <c r="BYZ1181" s="38"/>
      <c r="BZA1181" s="38"/>
      <c r="BZB1181" s="38"/>
      <c r="BZC1181" s="38"/>
      <c r="BZD1181" s="38"/>
      <c r="BZE1181" s="38"/>
      <c r="BZF1181" s="38"/>
      <c r="BZG1181" s="38"/>
      <c r="BZH1181" s="38"/>
      <c r="BZI1181" s="38"/>
      <c r="BZJ1181" s="38"/>
      <c r="BZK1181" s="38"/>
      <c r="BZL1181" s="38"/>
      <c r="BZM1181" s="38"/>
      <c r="BZN1181" s="38"/>
      <c r="BZO1181" s="38"/>
      <c r="BZP1181" s="38"/>
      <c r="BZQ1181" s="38"/>
      <c r="BZR1181" s="38"/>
      <c r="BZS1181" s="38"/>
      <c r="BZT1181" s="38"/>
      <c r="BZU1181" s="38"/>
      <c r="BZV1181" s="38"/>
      <c r="BZW1181" s="38"/>
      <c r="BZX1181" s="38"/>
      <c r="BZY1181" s="38"/>
      <c r="BZZ1181" s="38"/>
      <c r="CAA1181" s="38"/>
      <c r="CAB1181" s="38"/>
      <c r="CAC1181" s="38"/>
      <c r="CAD1181" s="38"/>
      <c r="CAE1181" s="38"/>
      <c r="CAF1181" s="38"/>
      <c r="CAG1181" s="38"/>
      <c r="CAH1181" s="38"/>
      <c r="CAI1181" s="38"/>
      <c r="CAJ1181" s="38"/>
      <c r="CAK1181" s="38"/>
      <c r="CAL1181" s="38"/>
      <c r="CAM1181" s="38"/>
      <c r="CAN1181" s="38"/>
      <c r="CAO1181" s="38"/>
      <c r="CAP1181" s="38"/>
      <c r="CAQ1181" s="38"/>
      <c r="CAR1181" s="38"/>
      <c r="CAS1181" s="38"/>
      <c r="CAT1181" s="38"/>
      <c r="CAU1181" s="38"/>
      <c r="CAV1181" s="38"/>
      <c r="CAW1181" s="38"/>
      <c r="CAX1181" s="38"/>
      <c r="CAY1181" s="38"/>
      <c r="CAZ1181" s="38"/>
      <c r="CBA1181" s="38"/>
      <c r="CBB1181" s="38"/>
      <c r="CBC1181" s="38"/>
      <c r="CBD1181" s="38"/>
      <c r="CBE1181" s="38"/>
      <c r="CBF1181" s="38"/>
      <c r="CBG1181" s="38"/>
      <c r="CBH1181" s="38"/>
      <c r="CBI1181" s="38"/>
      <c r="CBJ1181" s="38"/>
      <c r="CBK1181" s="38"/>
      <c r="CBL1181" s="38"/>
      <c r="CBM1181" s="38"/>
      <c r="CBN1181" s="38"/>
      <c r="CBO1181" s="38"/>
      <c r="CBP1181" s="38"/>
      <c r="CBQ1181" s="38"/>
      <c r="CBR1181" s="38"/>
      <c r="CBS1181" s="38"/>
      <c r="CBT1181" s="38"/>
      <c r="CBU1181" s="38"/>
      <c r="CBV1181" s="38"/>
      <c r="CBW1181" s="38"/>
      <c r="CBX1181" s="38"/>
      <c r="CBY1181" s="38"/>
      <c r="CBZ1181" s="38"/>
      <c r="CCA1181" s="38"/>
      <c r="CCB1181" s="38"/>
      <c r="CCC1181" s="38"/>
      <c r="CCD1181" s="38"/>
      <c r="CCE1181" s="38"/>
      <c r="CCF1181" s="38"/>
      <c r="CCG1181" s="38"/>
      <c r="CCH1181" s="38"/>
      <c r="CCI1181" s="38"/>
      <c r="CCJ1181" s="38"/>
      <c r="CCK1181" s="38"/>
      <c r="CCL1181" s="38"/>
      <c r="CCM1181" s="38"/>
      <c r="CCN1181" s="38"/>
      <c r="CCO1181" s="38"/>
      <c r="CCP1181" s="38"/>
      <c r="CCQ1181" s="38"/>
      <c r="CCR1181" s="38"/>
      <c r="CCS1181" s="38"/>
      <c r="CCT1181" s="38"/>
      <c r="CCU1181" s="38"/>
      <c r="CCV1181" s="38"/>
      <c r="CCW1181" s="38"/>
      <c r="CCX1181" s="38"/>
      <c r="CCY1181" s="38"/>
      <c r="CCZ1181" s="38"/>
      <c r="CDA1181" s="38"/>
      <c r="CDB1181" s="38"/>
      <c r="CDC1181" s="38"/>
      <c r="CDD1181" s="38"/>
      <c r="CDE1181" s="38"/>
      <c r="CDF1181" s="38"/>
      <c r="CDG1181" s="38"/>
      <c r="CDH1181" s="38"/>
      <c r="CDI1181" s="38"/>
      <c r="CDJ1181" s="38"/>
      <c r="CDK1181" s="38"/>
      <c r="CDL1181" s="38"/>
      <c r="CDM1181" s="38"/>
      <c r="CDN1181" s="38"/>
      <c r="CDO1181" s="38"/>
      <c r="CDP1181" s="38"/>
      <c r="CDQ1181" s="38"/>
      <c r="CDR1181" s="38"/>
      <c r="CDS1181" s="38"/>
      <c r="CDT1181" s="38"/>
      <c r="CDU1181" s="38"/>
      <c r="CDV1181" s="38"/>
      <c r="CDW1181" s="38"/>
      <c r="CDX1181" s="38"/>
      <c r="CDY1181" s="38"/>
      <c r="CDZ1181" s="38"/>
      <c r="CEA1181" s="38"/>
      <c r="CEB1181" s="38"/>
      <c r="CEC1181" s="38"/>
      <c r="CED1181" s="38"/>
      <c r="CEE1181" s="38"/>
      <c r="CEF1181" s="38"/>
      <c r="CEG1181" s="38"/>
      <c r="CEH1181" s="38"/>
      <c r="CEI1181" s="38"/>
      <c r="CEJ1181" s="38"/>
      <c r="CEK1181" s="38"/>
      <c r="CEL1181" s="38"/>
      <c r="CEM1181" s="38"/>
      <c r="CEN1181" s="38"/>
      <c r="CEO1181" s="38"/>
      <c r="CEP1181" s="38"/>
      <c r="CEQ1181" s="38"/>
      <c r="CER1181" s="38"/>
      <c r="CES1181" s="38"/>
      <c r="CET1181" s="38"/>
      <c r="CEU1181" s="38"/>
      <c r="CEV1181" s="38"/>
      <c r="CEW1181" s="38"/>
      <c r="CEX1181" s="38"/>
      <c r="CEY1181" s="38"/>
      <c r="CEZ1181" s="38"/>
      <c r="CFA1181" s="38"/>
      <c r="CFB1181" s="38"/>
      <c r="CFC1181" s="38"/>
      <c r="CFD1181" s="38"/>
      <c r="CFE1181" s="38"/>
      <c r="CFF1181" s="38"/>
      <c r="CFG1181" s="38"/>
      <c r="CFH1181" s="38"/>
      <c r="CFI1181" s="38"/>
      <c r="CFJ1181" s="38"/>
      <c r="CFK1181" s="38"/>
      <c r="CFL1181" s="38"/>
      <c r="CFM1181" s="38"/>
      <c r="CFN1181" s="38"/>
      <c r="CFO1181" s="38"/>
      <c r="CFP1181" s="38"/>
      <c r="CFQ1181" s="38"/>
      <c r="CFR1181" s="38"/>
      <c r="CFS1181" s="38"/>
      <c r="CFT1181" s="38"/>
      <c r="CFU1181" s="38"/>
      <c r="CFV1181" s="38"/>
      <c r="CFW1181" s="38"/>
      <c r="CFX1181" s="38"/>
      <c r="CFY1181" s="38"/>
      <c r="CFZ1181" s="38"/>
      <c r="CGA1181" s="38"/>
      <c r="CGB1181" s="38"/>
      <c r="CGC1181" s="38"/>
      <c r="CGD1181" s="38"/>
      <c r="CGE1181" s="38"/>
      <c r="CGF1181" s="38"/>
      <c r="CGG1181" s="38"/>
      <c r="CGH1181" s="38"/>
      <c r="CGI1181" s="38"/>
      <c r="CGJ1181" s="38"/>
      <c r="CGK1181" s="38"/>
      <c r="CGL1181" s="38"/>
      <c r="CGM1181" s="38"/>
      <c r="CGN1181" s="38"/>
      <c r="CGO1181" s="38"/>
      <c r="CGP1181" s="38"/>
      <c r="CGQ1181" s="38"/>
      <c r="CGR1181" s="38"/>
      <c r="CGS1181" s="38"/>
      <c r="CGT1181" s="38"/>
      <c r="CGU1181" s="38"/>
      <c r="CGV1181" s="38"/>
      <c r="CGW1181" s="38"/>
      <c r="CGX1181" s="38"/>
      <c r="CGY1181" s="38"/>
      <c r="CGZ1181" s="38"/>
      <c r="CHA1181" s="38"/>
      <c r="CHB1181" s="38"/>
      <c r="CHC1181" s="38"/>
      <c r="CHD1181" s="38"/>
      <c r="CHE1181" s="38"/>
      <c r="CHF1181" s="38"/>
      <c r="CHG1181" s="38"/>
      <c r="CHH1181" s="38"/>
      <c r="CHI1181" s="38"/>
      <c r="CHJ1181" s="38"/>
      <c r="CHK1181" s="38"/>
      <c r="CHL1181" s="38"/>
      <c r="CHM1181" s="38"/>
      <c r="CHN1181" s="38"/>
      <c r="CHO1181" s="38"/>
      <c r="CHP1181" s="38"/>
      <c r="CHQ1181" s="38"/>
      <c r="CHR1181" s="38"/>
      <c r="CHS1181" s="38"/>
      <c r="CHT1181" s="38"/>
      <c r="CHU1181" s="38"/>
      <c r="CHV1181" s="38"/>
      <c r="CHW1181" s="38"/>
      <c r="CHX1181" s="38"/>
      <c r="CHY1181" s="38"/>
      <c r="CHZ1181" s="38"/>
      <c r="CIA1181" s="38"/>
      <c r="CIB1181" s="38"/>
      <c r="CIC1181" s="38"/>
      <c r="CID1181" s="38"/>
      <c r="CIE1181" s="38"/>
      <c r="CIF1181" s="38"/>
      <c r="CIG1181" s="38"/>
      <c r="CIH1181" s="38"/>
      <c r="CII1181" s="38"/>
      <c r="CIJ1181" s="38"/>
      <c r="CIK1181" s="38"/>
      <c r="CIL1181" s="38"/>
      <c r="CIM1181" s="38"/>
      <c r="CIN1181" s="38"/>
      <c r="CIO1181" s="38"/>
      <c r="CIP1181" s="38"/>
      <c r="CIQ1181" s="38"/>
      <c r="CIR1181" s="38"/>
      <c r="CIS1181" s="38"/>
      <c r="CIT1181" s="38"/>
      <c r="CIU1181" s="38"/>
      <c r="CIV1181" s="38"/>
      <c r="CIW1181" s="38"/>
      <c r="CIX1181" s="38"/>
      <c r="CIY1181" s="38"/>
      <c r="CIZ1181" s="38"/>
      <c r="CJA1181" s="38"/>
      <c r="CJB1181" s="38"/>
      <c r="CJC1181" s="38"/>
      <c r="CJD1181" s="38"/>
      <c r="CJE1181" s="38"/>
      <c r="CJF1181" s="38"/>
      <c r="CJG1181" s="38"/>
      <c r="CJH1181" s="38"/>
      <c r="CJI1181" s="38"/>
      <c r="CJJ1181" s="38"/>
      <c r="CJK1181" s="38"/>
      <c r="CJL1181" s="38"/>
      <c r="CJM1181" s="38"/>
      <c r="CJN1181" s="38"/>
      <c r="CJO1181" s="38"/>
      <c r="CJP1181" s="38"/>
      <c r="CJQ1181" s="38"/>
      <c r="CJR1181" s="38"/>
      <c r="CJS1181" s="38"/>
      <c r="CJT1181" s="38"/>
      <c r="CJU1181" s="38"/>
      <c r="CJV1181" s="38"/>
      <c r="CJW1181" s="38"/>
      <c r="CJX1181" s="38"/>
      <c r="CJY1181" s="38"/>
      <c r="CJZ1181" s="38"/>
      <c r="CKA1181" s="38"/>
      <c r="CKB1181" s="38"/>
      <c r="CKC1181" s="38"/>
      <c r="CKD1181" s="38"/>
      <c r="CKE1181" s="38"/>
      <c r="CKF1181" s="38"/>
      <c r="CKG1181" s="38"/>
      <c r="CKH1181" s="38"/>
      <c r="CKI1181" s="38"/>
      <c r="CKJ1181" s="38"/>
      <c r="CKK1181" s="38"/>
      <c r="CKL1181" s="38"/>
      <c r="CKM1181" s="38"/>
      <c r="CKN1181" s="38"/>
      <c r="CKO1181" s="38"/>
      <c r="CKP1181" s="38"/>
      <c r="CKQ1181" s="38"/>
      <c r="CKR1181" s="38"/>
      <c r="CKS1181" s="38"/>
      <c r="CKT1181" s="38"/>
      <c r="CKU1181" s="38"/>
      <c r="CKV1181" s="38"/>
      <c r="CKW1181" s="38"/>
      <c r="CKX1181" s="38"/>
      <c r="CKY1181" s="38"/>
      <c r="CKZ1181" s="38"/>
      <c r="CLA1181" s="38"/>
      <c r="CLB1181" s="38"/>
      <c r="CLC1181" s="38"/>
      <c r="CLD1181" s="38"/>
      <c r="CLE1181" s="38"/>
      <c r="CLF1181" s="38"/>
      <c r="CLG1181" s="38"/>
      <c r="CLH1181" s="38"/>
      <c r="CLI1181" s="38"/>
      <c r="CLJ1181" s="38"/>
      <c r="CLK1181" s="38"/>
      <c r="CLL1181" s="38"/>
      <c r="CLM1181" s="38"/>
      <c r="CLN1181" s="38"/>
      <c r="CLO1181" s="38"/>
      <c r="CLP1181" s="38"/>
      <c r="CLQ1181" s="38"/>
      <c r="CLR1181" s="38"/>
      <c r="CLS1181" s="38"/>
      <c r="CLT1181" s="38"/>
      <c r="CLU1181" s="38"/>
      <c r="CLV1181" s="38"/>
      <c r="CLW1181" s="38"/>
      <c r="CLX1181" s="38"/>
      <c r="CLY1181" s="38"/>
      <c r="CLZ1181" s="38"/>
      <c r="CMA1181" s="38"/>
      <c r="CMB1181" s="38"/>
      <c r="CMC1181" s="38"/>
      <c r="CMD1181" s="38"/>
      <c r="CME1181" s="38"/>
      <c r="CMF1181" s="38"/>
      <c r="CMG1181" s="38"/>
      <c r="CMH1181" s="38"/>
      <c r="CMI1181" s="38"/>
      <c r="CMJ1181" s="38"/>
      <c r="CMK1181" s="38"/>
      <c r="CML1181" s="38"/>
      <c r="CMM1181" s="38"/>
      <c r="CMN1181" s="38"/>
      <c r="CMO1181" s="38"/>
      <c r="CMP1181" s="38"/>
      <c r="CMQ1181" s="38"/>
      <c r="CMR1181" s="38"/>
      <c r="CMS1181" s="38"/>
      <c r="CMT1181" s="38"/>
      <c r="CMU1181" s="38"/>
      <c r="CMV1181" s="38"/>
      <c r="CMW1181" s="38"/>
      <c r="CMX1181" s="38"/>
      <c r="CMY1181" s="38"/>
      <c r="CMZ1181" s="38"/>
      <c r="CNA1181" s="38"/>
      <c r="CNB1181" s="38"/>
      <c r="CNC1181" s="38"/>
      <c r="CND1181" s="38"/>
      <c r="CNE1181" s="38"/>
      <c r="CNF1181" s="38"/>
      <c r="CNG1181" s="38"/>
      <c r="CNH1181" s="38"/>
      <c r="CNI1181" s="38"/>
      <c r="CNJ1181" s="38"/>
      <c r="CNK1181" s="38"/>
      <c r="CNL1181" s="38"/>
      <c r="CNM1181" s="38"/>
      <c r="CNN1181" s="38"/>
      <c r="CNO1181" s="38"/>
      <c r="CNP1181" s="38"/>
      <c r="CNQ1181" s="38"/>
      <c r="CNR1181" s="38"/>
      <c r="CNS1181" s="38"/>
      <c r="CNT1181" s="38"/>
      <c r="CNU1181" s="38"/>
      <c r="CNV1181" s="38"/>
      <c r="CNW1181" s="38"/>
      <c r="CNX1181" s="38"/>
      <c r="CNY1181" s="38"/>
      <c r="CNZ1181" s="38"/>
      <c r="COA1181" s="38"/>
      <c r="COB1181" s="38"/>
      <c r="COC1181" s="38"/>
      <c r="COD1181" s="38"/>
      <c r="COE1181" s="38"/>
      <c r="COF1181" s="38"/>
      <c r="COG1181" s="38"/>
      <c r="COH1181" s="38"/>
      <c r="COI1181" s="38"/>
      <c r="COJ1181" s="38"/>
      <c r="COK1181" s="38"/>
      <c r="COL1181" s="38"/>
      <c r="COM1181" s="38"/>
      <c r="CON1181" s="38"/>
      <c r="COO1181" s="38"/>
      <c r="COP1181" s="38"/>
      <c r="COQ1181" s="38"/>
      <c r="COR1181" s="38"/>
      <c r="COS1181" s="38"/>
      <c r="COT1181" s="38"/>
      <c r="COU1181" s="38"/>
      <c r="COV1181" s="38"/>
      <c r="COW1181" s="38"/>
      <c r="COX1181" s="38"/>
      <c r="COY1181" s="38"/>
      <c r="COZ1181" s="38"/>
      <c r="CPA1181" s="38"/>
      <c r="CPB1181" s="38"/>
      <c r="CPC1181" s="38"/>
      <c r="CPD1181" s="38"/>
      <c r="CPE1181" s="38"/>
      <c r="CPF1181" s="38"/>
      <c r="CPG1181" s="38"/>
      <c r="CPH1181" s="38"/>
      <c r="CPI1181" s="38"/>
      <c r="CPJ1181" s="38"/>
      <c r="CPK1181" s="38"/>
      <c r="CPL1181" s="38"/>
      <c r="CPM1181" s="38"/>
      <c r="CPN1181" s="38"/>
      <c r="CPO1181" s="38"/>
      <c r="CPP1181" s="38"/>
      <c r="CPQ1181" s="38"/>
      <c r="CPR1181" s="38"/>
      <c r="CPS1181" s="38"/>
      <c r="CPT1181" s="38"/>
      <c r="CPU1181" s="38"/>
      <c r="CPV1181" s="38"/>
      <c r="CPW1181" s="38"/>
      <c r="CPX1181" s="38"/>
      <c r="CPY1181" s="38"/>
      <c r="CPZ1181" s="38"/>
      <c r="CQA1181" s="38"/>
      <c r="CQB1181" s="38"/>
      <c r="CQC1181" s="38"/>
      <c r="CQD1181" s="38"/>
      <c r="CQE1181" s="38"/>
      <c r="CQF1181" s="38"/>
      <c r="CQG1181" s="38"/>
      <c r="CQH1181" s="38"/>
      <c r="CQI1181" s="38"/>
      <c r="CQJ1181" s="38"/>
      <c r="CQK1181" s="38"/>
      <c r="CQL1181" s="38"/>
      <c r="CQM1181" s="38"/>
      <c r="CQN1181" s="38"/>
      <c r="CQO1181" s="38"/>
      <c r="CQP1181" s="38"/>
      <c r="CQQ1181" s="38"/>
      <c r="CQR1181" s="38"/>
      <c r="CQS1181" s="38"/>
      <c r="CQT1181" s="38"/>
      <c r="CQU1181" s="38"/>
      <c r="CQV1181" s="38"/>
      <c r="CQW1181" s="38"/>
      <c r="CQX1181" s="38"/>
      <c r="CQY1181" s="38"/>
      <c r="CQZ1181" s="38"/>
      <c r="CRA1181" s="38"/>
      <c r="CRB1181" s="38"/>
      <c r="CRC1181" s="38"/>
      <c r="CRD1181" s="38"/>
      <c r="CRE1181" s="38"/>
      <c r="CRF1181" s="38"/>
      <c r="CRG1181" s="38"/>
      <c r="CRH1181" s="38"/>
      <c r="CRI1181" s="38"/>
      <c r="CRJ1181" s="38"/>
      <c r="CRK1181" s="38"/>
      <c r="CRL1181" s="38"/>
      <c r="CRM1181" s="38"/>
      <c r="CRN1181" s="38"/>
      <c r="CRO1181" s="38"/>
      <c r="CRP1181" s="38"/>
      <c r="CRQ1181" s="38"/>
      <c r="CRR1181" s="38"/>
      <c r="CRS1181" s="38"/>
      <c r="CRT1181" s="38"/>
      <c r="CRU1181" s="38"/>
      <c r="CRV1181" s="38"/>
      <c r="CRW1181" s="38"/>
      <c r="CRX1181" s="38"/>
      <c r="CRY1181" s="38"/>
      <c r="CRZ1181" s="38"/>
      <c r="CSA1181" s="38"/>
      <c r="CSB1181" s="38"/>
      <c r="CSC1181" s="38"/>
      <c r="CSD1181" s="38"/>
      <c r="CSE1181" s="38"/>
      <c r="CSF1181" s="38"/>
      <c r="CSG1181" s="38"/>
      <c r="CSH1181" s="38"/>
      <c r="CSI1181" s="38"/>
      <c r="CSJ1181" s="38"/>
      <c r="CSK1181" s="38"/>
      <c r="CSL1181" s="38"/>
      <c r="CSM1181" s="38"/>
      <c r="CSN1181" s="38"/>
      <c r="CSO1181" s="38"/>
      <c r="CSP1181" s="38"/>
      <c r="CSQ1181" s="38"/>
      <c r="CSR1181" s="38"/>
      <c r="CSS1181" s="38"/>
      <c r="CST1181" s="38"/>
      <c r="CSU1181" s="38"/>
      <c r="CSV1181" s="38"/>
      <c r="CSW1181" s="38"/>
      <c r="CSX1181" s="38"/>
      <c r="CSY1181" s="38"/>
      <c r="CSZ1181" s="38"/>
      <c r="CTA1181" s="38"/>
      <c r="CTB1181" s="38"/>
      <c r="CTC1181" s="38"/>
      <c r="CTD1181" s="38"/>
      <c r="CTE1181" s="38"/>
      <c r="CTF1181" s="38"/>
      <c r="CTG1181" s="38"/>
      <c r="CTH1181" s="38"/>
      <c r="CTI1181" s="38"/>
      <c r="CTJ1181" s="38"/>
      <c r="CTK1181" s="38"/>
      <c r="CTL1181" s="38"/>
      <c r="CTM1181" s="38"/>
      <c r="CTN1181" s="38"/>
      <c r="CTO1181" s="38"/>
      <c r="CTP1181" s="38"/>
      <c r="CTQ1181" s="38"/>
      <c r="CTR1181" s="38"/>
      <c r="CTS1181" s="38"/>
      <c r="CTT1181" s="38"/>
      <c r="CTU1181" s="38"/>
      <c r="CTV1181" s="38"/>
      <c r="CTW1181" s="38"/>
      <c r="CTX1181" s="38"/>
      <c r="CTY1181" s="38"/>
      <c r="CTZ1181" s="38"/>
      <c r="CUA1181" s="38"/>
      <c r="CUB1181" s="38"/>
      <c r="CUC1181" s="38"/>
      <c r="CUD1181" s="38"/>
      <c r="CUE1181" s="38"/>
      <c r="CUF1181" s="38"/>
      <c r="CUG1181" s="38"/>
      <c r="CUH1181" s="38"/>
      <c r="CUI1181" s="38"/>
      <c r="CUJ1181" s="38"/>
      <c r="CUK1181" s="38"/>
      <c r="CUL1181" s="38"/>
      <c r="CUM1181" s="38"/>
      <c r="CUN1181" s="38"/>
      <c r="CUO1181" s="38"/>
      <c r="CUP1181" s="38"/>
      <c r="CUQ1181" s="38"/>
      <c r="CUR1181" s="38"/>
      <c r="CUS1181" s="38"/>
      <c r="CUT1181" s="38"/>
      <c r="CUU1181" s="38"/>
      <c r="CUV1181" s="38"/>
      <c r="CUW1181" s="38"/>
      <c r="CUX1181" s="38"/>
      <c r="CUY1181" s="38"/>
      <c r="CUZ1181" s="38"/>
      <c r="CVA1181" s="38"/>
      <c r="CVB1181" s="38"/>
      <c r="CVC1181" s="38"/>
      <c r="CVD1181" s="38"/>
      <c r="CVE1181" s="38"/>
      <c r="CVF1181" s="38"/>
      <c r="CVG1181" s="38"/>
      <c r="CVH1181" s="38"/>
      <c r="CVI1181" s="38"/>
      <c r="CVJ1181" s="38"/>
      <c r="CVK1181" s="38"/>
      <c r="CVL1181" s="38"/>
      <c r="CVM1181" s="38"/>
      <c r="CVN1181" s="38"/>
      <c r="CVO1181" s="38"/>
      <c r="CVP1181" s="38"/>
      <c r="CVQ1181" s="38"/>
      <c r="CVR1181" s="38"/>
      <c r="CVS1181" s="38"/>
      <c r="CVT1181" s="38"/>
      <c r="CVU1181" s="38"/>
      <c r="CVV1181" s="38"/>
      <c r="CVW1181" s="38"/>
      <c r="CVX1181" s="38"/>
      <c r="CVY1181" s="38"/>
      <c r="CVZ1181" s="38"/>
      <c r="CWA1181" s="38"/>
      <c r="CWB1181" s="38"/>
      <c r="CWC1181" s="38"/>
      <c r="CWD1181" s="38"/>
      <c r="CWE1181" s="38"/>
      <c r="CWF1181" s="38"/>
      <c r="CWG1181" s="38"/>
      <c r="CWH1181" s="38"/>
      <c r="CWI1181" s="38"/>
      <c r="CWJ1181" s="38"/>
      <c r="CWK1181" s="38"/>
      <c r="CWL1181" s="38"/>
      <c r="CWM1181" s="38"/>
      <c r="CWN1181" s="38"/>
      <c r="CWO1181" s="38"/>
      <c r="CWP1181" s="38"/>
      <c r="CWQ1181" s="38"/>
      <c r="CWR1181" s="38"/>
      <c r="CWS1181" s="38"/>
      <c r="CWT1181" s="38"/>
      <c r="CWU1181" s="38"/>
      <c r="CWV1181" s="38"/>
      <c r="CWW1181" s="38"/>
      <c r="CWX1181" s="38"/>
      <c r="CWY1181" s="38"/>
      <c r="CWZ1181" s="38"/>
      <c r="CXA1181" s="38"/>
      <c r="CXB1181" s="38"/>
      <c r="CXC1181" s="38"/>
      <c r="CXD1181" s="38"/>
      <c r="CXE1181" s="38"/>
      <c r="CXF1181" s="38"/>
      <c r="CXG1181" s="38"/>
      <c r="CXH1181" s="38"/>
      <c r="CXI1181" s="38"/>
      <c r="CXJ1181" s="38"/>
      <c r="CXK1181" s="38"/>
      <c r="CXL1181" s="38"/>
      <c r="CXM1181" s="38"/>
      <c r="CXN1181" s="38"/>
      <c r="CXO1181" s="38"/>
      <c r="CXP1181" s="38"/>
      <c r="CXQ1181" s="38"/>
      <c r="CXR1181" s="38"/>
      <c r="CXS1181" s="38"/>
      <c r="CXT1181" s="38"/>
      <c r="CXU1181" s="38"/>
      <c r="CXV1181" s="38"/>
      <c r="CXW1181" s="38"/>
      <c r="CXX1181" s="38"/>
      <c r="CXY1181" s="38"/>
      <c r="CXZ1181" s="38"/>
      <c r="CYA1181" s="38"/>
      <c r="CYB1181" s="38"/>
      <c r="CYC1181" s="38"/>
      <c r="CYD1181" s="38"/>
      <c r="CYE1181" s="38"/>
      <c r="CYF1181" s="38"/>
      <c r="CYG1181" s="38"/>
      <c r="CYH1181" s="38"/>
      <c r="CYI1181" s="38"/>
      <c r="CYJ1181" s="38"/>
      <c r="CYK1181" s="38"/>
      <c r="CYL1181" s="38"/>
      <c r="CYM1181" s="38"/>
      <c r="CYN1181" s="38"/>
      <c r="CYO1181" s="38"/>
      <c r="CYP1181" s="38"/>
      <c r="CYQ1181" s="38"/>
      <c r="CYR1181" s="38"/>
      <c r="CYS1181" s="38"/>
      <c r="CYT1181" s="38"/>
      <c r="CYU1181" s="38"/>
      <c r="CYV1181" s="38"/>
      <c r="CYW1181" s="38"/>
      <c r="CYX1181" s="38"/>
      <c r="CYY1181" s="38"/>
      <c r="CYZ1181" s="38"/>
      <c r="CZA1181" s="38"/>
      <c r="CZB1181" s="38"/>
      <c r="CZC1181" s="38"/>
      <c r="CZD1181" s="38"/>
      <c r="CZE1181" s="38"/>
      <c r="CZF1181" s="38"/>
      <c r="CZG1181" s="38"/>
      <c r="CZH1181" s="38"/>
      <c r="CZI1181" s="38"/>
      <c r="CZJ1181" s="38"/>
      <c r="CZK1181" s="38"/>
      <c r="CZL1181" s="38"/>
      <c r="CZM1181" s="38"/>
      <c r="CZN1181" s="38"/>
      <c r="CZO1181" s="38"/>
      <c r="CZP1181" s="38"/>
      <c r="CZQ1181" s="38"/>
      <c r="CZR1181" s="38"/>
      <c r="CZS1181" s="38"/>
      <c r="CZT1181" s="38"/>
      <c r="CZU1181" s="38"/>
      <c r="CZV1181" s="38"/>
      <c r="CZW1181" s="38"/>
      <c r="CZX1181" s="38"/>
      <c r="CZY1181" s="38"/>
      <c r="CZZ1181" s="38"/>
      <c r="DAA1181" s="38"/>
      <c r="DAB1181" s="38"/>
      <c r="DAC1181" s="38"/>
      <c r="DAD1181" s="38"/>
      <c r="DAE1181" s="38"/>
      <c r="DAF1181" s="38"/>
      <c r="DAG1181" s="38"/>
      <c r="DAH1181" s="38"/>
      <c r="DAI1181" s="38"/>
      <c r="DAJ1181" s="38"/>
      <c r="DAK1181" s="38"/>
      <c r="DAL1181" s="38"/>
      <c r="DAM1181" s="38"/>
      <c r="DAN1181" s="38"/>
      <c r="DAO1181" s="38"/>
      <c r="DAP1181" s="38"/>
      <c r="DAQ1181" s="38"/>
      <c r="DAR1181" s="38"/>
      <c r="DAS1181" s="38"/>
      <c r="DAT1181" s="38"/>
      <c r="DAU1181" s="38"/>
      <c r="DAV1181" s="38"/>
      <c r="DAW1181" s="38"/>
      <c r="DAX1181" s="38"/>
      <c r="DAY1181" s="38"/>
      <c r="DAZ1181" s="38"/>
      <c r="DBA1181" s="38"/>
      <c r="DBB1181" s="38"/>
      <c r="DBC1181" s="38"/>
      <c r="DBD1181" s="38"/>
      <c r="DBE1181" s="38"/>
      <c r="DBF1181" s="38"/>
      <c r="DBG1181" s="38"/>
      <c r="DBH1181" s="38"/>
      <c r="DBI1181" s="38"/>
      <c r="DBJ1181" s="38"/>
      <c r="DBK1181" s="38"/>
      <c r="DBL1181" s="38"/>
      <c r="DBM1181" s="38"/>
      <c r="DBN1181" s="38"/>
      <c r="DBO1181" s="38"/>
      <c r="DBP1181" s="38"/>
      <c r="DBQ1181" s="38"/>
      <c r="DBR1181" s="38"/>
      <c r="DBS1181" s="38"/>
      <c r="DBT1181" s="38"/>
      <c r="DBU1181" s="38"/>
      <c r="DBV1181" s="38"/>
      <c r="DBW1181" s="38"/>
      <c r="DBX1181" s="38"/>
      <c r="DBY1181" s="38"/>
      <c r="DBZ1181" s="38"/>
      <c r="DCA1181" s="38"/>
      <c r="DCB1181" s="38"/>
      <c r="DCC1181" s="38"/>
      <c r="DCD1181" s="38"/>
      <c r="DCE1181" s="38"/>
      <c r="DCF1181" s="38"/>
      <c r="DCG1181" s="38"/>
      <c r="DCH1181" s="38"/>
      <c r="DCI1181" s="38"/>
      <c r="DCJ1181" s="38"/>
      <c r="DCK1181" s="38"/>
      <c r="DCL1181" s="38"/>
      <c r="DCM1181" s="38"/>
      <c r="DCN1181" s="38"/>
      <c r="DCO1181" s="38"/>
      <c r="DCP1181" s="38"/>
      <c r="DCQ1181" s="38"/>
      <c r="DCR1181" s="38"/>
      <c r="DCS1181" s="38"/>
      <c r="DCT1181" s="38"/>
      <c r="DCU1181" s="38"/>
      <c r="DCV1181" s="38"/>
      <c r="DCW1181" s="38"/>
      <c r="DCX1181" s="38"/>
      <c r="DCY1181" s="38"/>
      <c r="DCZ1181" s="38"/>
      <c r="DDA1181" s="38"/>
      <c r="DDB1181" s="38"/>
      <c r="DDC1181" s="38"/>
      <c r="DDD1181" s="38"/>
      <c r="DDE1181" s="38"/>
      <c r="DDF1181" s="38"/>
      <c r="DDG1181" s="38"/>
      <c r="DDH1181" s="38"/>
      <c r="DDI1181" s="38"/>
      <c r="DDJ1181" s="38"/>
      <c r="DDK1181" s="38"/>
      <c r="DDL1181" s="38"/>
      <c r="DDM1181" s="38"/>
      <c r="DDN1181" s="38"/>
      <c r="DDO1181" s="38"/>
      <c r="DDP1181" s="38"/>
      <c r="DDQ1181" s="38"/>
      <c r="DDR1181" s="38"/>
      <c r="DDS1181" s="38"/>
      <c r="DDT1181" s="38"/>
      <c r="DDU1181" s="38"/>
      <c r="DDV1181" s="38"/>
      <c r="DDW1181" s="38"/>
      <c r="DDX1181" s="38"/>
      <c r="DDY1181" s="38"/>
      <c r="DDZ1181" s="38"/>
      <c r="DEA1181" s="38"/>
      <c r="DEB1181" s="38"/>
      <c r="DEC1181" s="38"/>
      <c r="DED1181" s="38"/>
      <c r="DEE1181" s="38"/>
      <c r="DEF1181" s="38"/>
      <c r="DEG1181" s="38"/>
      <c r="DEH1181" s="38"/>
      <c r="DEI1181" s="38"/>
      <c r="DEJ1181" s="38"/>
      <c r="DEK1181" s="38"/>
      <c r="DEL1181" s="38"/>
      <c r="DEM1181" s="38"/>
      <c r="DEN1181" s="38"/>
      <c r="DEO1181" s="38"/>
      <c r="DEP1181" s="38"/>
      <c r="DEQ1181" s="38"/>
      <c r="DER1181" s="38"/>
      <c r="DES1181" s="38"/>
      <c r="DET1181" s="38"/>
      <c r="DEU1181" s="38"/>
      <c r="DEV1181" s="38"/>
      <c r="DEW1181" s="38"/>
      <c r="DEX1181" s="38"/>
      <c r="DEY1181" s="38"/>
      <c r="DEZ1181" s="38"/>
      <c r="DFA1181" s="38"/>
      <c r="DFB1181" s="38"/>
      <c r="DFC1181" s="38"/>
      <c r="DFD1181" s="38"/>
      <c r="DFE1181" s="38"/>
      <c r="DFF1181" s="38"/>
      <c r="DFG1181" s="38"/>
      <c r="DFH1181" s="38"/>
      <c r="DFI1181" s="38"/>
      <c r="DFJ1181" s="38"/>
      <c r="DFK1181" s="38"/>
      <c r="DFL1181" s="38"/>
      <c r="DFM1181" s="38"/>
      <c r="DFN1181" s="38"/>
      <c r="DFO1181" s="38"/>
      <c r="DFP1181" s="38"/>
      <c r="DFQ1181" s="38"/>
      <c r="DFR1181" s="38"/>
      <c r="DFS1181" s="38"/>
      <c r="DFT1181" s="38"/>
      <c r="DFU1181" s="38"/>
      <c r="DFV1181" s="38"/>
      <c r="DFW1181" s="38"/>
      <c r="DFX1181" s="38"/>
      <c r="DFY1181" s="38"/>
      <c r="DFZ1181" s="38"/>
      <c r="DGA1181" s="38"/>
      <c r="DGB1181" s="38"/>
      <c r="DGC1181" s="38"/>
      <c r="DGD1181" s="38"/>
      <c r="DGE1181" s="38"/>
      <c r="DGF1181" s="38"/>
      <c r="DGG1181" s="38"/>
      <c r="DGH1181" s="38"/>
      <c r="DGI1181" s="38"/>
      <c r="DGJ1181" s="38"/>
      <c r="DGK1181" s="38"/>
      <c r="DGL1181" s="38"/>
      <c r="DGM1181" s="38"/>
      <c r="DGN1181" s="38"/>
      <c r="DGO1181" s="38"/>
      <c r="DGP1181" s="38"/>
      <c r="DGQ1181" s="38"/>
      <c r="DGR1181" s="38"/>
      <c r="DGS1181" s="38"/>
      <c r="DGT1181" s="38"/>
      <c r="DGU1181" s="38"/>
      <c r="DGV1181" s="38"/>
      <c r="DGW1181" s="38"/>
      <c r="DGX1181" s="38"/>
      <c r="DGY1181" s="38"/>
      <c r="DGZ1181" s="38"/>
      <c r="DHA1181" s="38"/>
      <c r="DHB1181" s="38"/>
      <c r="DHC1181" s="38"/>
      <c r="DHD1181" s="38"/>
      <c r="DHE1181" s="38"/>
      <c r="DHF1181" s="38"/>
      <c r="DHG1181" s="38"/>
      <c r="DHH1181" s="38"/>
      <c r="DHI1181" s="38"/>
      <c r="DHJ1181" s="38"/>
      <c r="DHK1181" s="38"/>
      <c r="DHL1181" s="38"/>
      <c r="DHM1181" s="38"/>
      <c r="DHN1181" s="38"/>
      <c r="DHO1181" s="38"/>
      <c r="DHP1181" s="38"/>
      <c r="DHQ1181" s="38"/>
      <c r="DHR1181" s="38"/>
      <c r="DHS1181" s="38"/>
      <c r="DHT1181" s="38"/>
      <c r="DHU1181" s="38"/>
      <c r="DHV1181" s="38"/>
      <c r="DHW1181" s="38"/>
      <c r="DHX1181" s="38"/>
      <c r="DHY1181" s="38"/>
      <c r="DHZ1181" s="38"/>
      <c r="DIA1181" s="38"/>
      <c r="DIB1181" s="38"/>
      <c r="DIC1181" s="38"/>
      <c r="DID1181" s="38"/>
      <c r="DIE1181" s="38"/>
      <c r="DIF1181" s="38"/>
      <c r="DIG1181" s="38"/>
      <c r="DIH1181" s="38"/>
      <c r="DII1181" s="38"/>
      <c r="DIJ1181" s="38"/>
      <c r="DIK1181" s="38"/>
      <c r="DIL1181" s="38"/>
      <c r="DIM1181" s="38"/>
      <c r="DIN1181" s="38"/>
      <c r="DIO1181" s="38"/>
      <c r="DIP1181" s="38"/>
      <c r="DIQ1181" s="38"/>
      <c r="DIR1181" s="38"/>
      <c r="DIS1181" s="38"/>
      <c r="DIT1181" s="38"/>
      <c r="DIU1181" s="38"/>
      <c r="DIV1181" s="38"/>
      <c r="DIW1181" s="38"/>
      <c r="DIX1181" s="38"/>
      <c r="DIY1181" s="38"/>
      <c r="DIZ1181" s="38"/>
      <c r="DJA1181" s="38"/>
      <c r="DJB1181" s="38"/>
      <c r="DJC1181" s="38"/>
      <c r="DJD1181" s="38"/>
      <c r="DJE1181" s="38"/>
      <c r="DJF1181" s="38"/>
      <c r="DJG1181" s="38"/>
      <c r="DJH1181" s="38"/>
      <c r="DJI1181" s="38"/>
      <c r="DJJ1181" s="38"/>
      <c r="DJK1181" s="38"/>
      <c r="DJL1181" s="38"/>
      <c r="DJM1181" s="38"/>
      <c r="DJN1181" s="38"/>
      <c r="DJO1181" s="38"/>
      <c r="DJP1181" s="38"/>
      <c r="DJQ1181" s="38"/>
      <c r="DJR1181" s="38"/>
      <c r="DJS1181" s="38"/>
      <c r="DJT1181" s="38"/>
      <c r="DJU1181" s="38"/>
      <c r="DJV1181" s="38"/>
      <c r="DJW1181" s="38"/>
      <c r="DJX1181" s="38"/>
      <c r="DJY1181" s="38"/>
      <c r="DJZ1181" s="38"/>
      <c r="DKA1181" s="38"/>
      <c r="DKB1181" s="38"/>
      <c r="DKC1181" s="38"/>
      <c r="DKD1181" s="38"/>
      <c r="DKE1181" s="38"/>
      <c r="DKF1181" s="38"/>
      <c r="DKG1181" s="38"/>
      <c r="DKH1181" s="38"/>
      <c r="DKI1181" s="38"/>
      <c r="DKJ1181" s="38"/>
      <c r="DKK1181" s="38"/>
      <c r="DKL1181" s="38"/>
      <c r="DKM1181" s="38"/>
      <c r="DKN1181" s="38"/>
      <c r="DKO1181" s="38"/>
      <c r="DKP1181" s="38"/>
      <c r="DKQ1181" s="38"/>
      <c r="DKR1181" s="38"/>
      <c r="DKS1181" s="38"/>
      <c r="DKT1181" s="38"/>
      <c r="DKU1181" s="38"/>
      <c r="DKV1181" s="38"/>
      <c r="DKW1181" s="38"/>
      <c r="DKX1181" s="38"/>
      <c r="DKY1181" s="38"/>
      <c r="DKZ1181" s="38"/>
      <c r="DLA1181" s="38"/>
      <c r="DLB1181" s="38"/>
      <c r="DLC1181" s="38"/>
      <c r="DLD1181" s="38"/>
      <c r="DLE1181" s="38"/>
      <c r="DLF1181" s="38"/>
      <c r="DLG1181" s="38"/>
      <c r="DLH1181" s="38"/>
      <c r="DLI1181" s="38"/>
      <c r="DLJ1181" s="38"/>
      <c r="DLK1181" s="38"/>
      <c r="DLL1181" s="38"/>
      <c r="DLM1181" s="38"/>
      <c r="DLN1181" s="38"/>
      <c r="DLO1181" s="38"/>
      <c r="DLP1181" s="38"/>
      <c r="DLQ1181" s="38"/>
      <c r="DLR1181" s="38"/>
      <c r="DLS1181" s="38"/>
      <c r="DLT1181" s="38"/>
      <c r="DLU1181" s="38"/>
      <c r="DLV1181" s="38"/>
      <c r="DLW1181" s="38"/>
      <c r="DLX1181" s="38"/>
      <c r="DLY1181" s="38"/>
      <c r="DLZ1181" s="38"/>
      <c r="DMA1181" s="38"/>
      <c r="DMB1181" s="38"/>
      <c r="DMC1181" s="38"/>
      <c r="DMD1181" s="38"/>
      <c r="DME1181" s="38"/>
      <c r="DMF1181" s="38"/>
      <c r="DMG1181" s="38"/>
      <c r="DMH1181" s="38"/>
      <c r="DMI1181" s="38"/>
      <c r="DMJ1181" s="38"/>
      <c r="DMK1181" s="38"/>
      <c r="DML1181" s="38"/>
      <c r="DMM1181" s="38"/>
      <c r="DMN1181" s="38"/>
      <c r="DMO1181" s="38"/>
      <c r="DMP1181" s="38"/>
      <c r="DMQ1181" s="38"/>
      <c r="DMR1181" s="38"/>
      <c r="DMS1181" s="38"/>
      <c r="DMT1181" s="38"/>
      <c r="DMU1181" s="38"/>
      <c r="DMV1181" s="38"/>
      <c r="DMW1181" s="38"/>
      <c r="DMX1181" s="38"/>
      <c r="DMY1181" s="38"/>
      <c r="DMZ1181" s="38"/>
      <c r="DNA1181" s="38"/>
      <c r="DNB1181" s="38"/>
      <c r="DNC1181" s="38"/>
      <c r="DND1181" s="38"/>
      <c r="DNE1181" s="38"/>
      <c r="DNF1181" s="38"/>
      <c r="DNG1181" s="38"/>
      <c r="DNH1181" s="38"/>
      <c r="DNI1181" s="38"/>
      <c r="DNJ1181" s="38"/>
      <c r="DNK1181" s="38"/>
      <c r="DNL1181" s="38"/>
      <c r="DNM1181" s="38"/>
      <c r="DNN1181" s="38"/>
      <c r="DNO1181" s="38"/>
      <c r="DNP1181" s="38"/>
      <c r="DNQ1181" s="38"/>
      <c r="DNR1181" s="38"/>
      <c r="DNS1181" s="38"/>
      <c r="DNT1181" s="38"/>
      <c r="DNU1181" s="38"/>
      <c r="DNV1181" s="38"/>
      <c r="DNW1181" s="38"/>
      <c r="DNX1181" s="38"/>
      <c r="DNY1181" s="38"/>
      <c r="DNZ1181" s="38"/>
      <c r="DOA1181" s="38"/>
      <c r="DOB1181" s="38"/>
      <c r="DOC1181" s="38"/>
      <c r="DOD1181" s="38"/>
      <c r="DOE1181" s="38"/>
      <c r="DOF1181" s="38"/>
      <c r="DOG1181" s="38"/>
      <c r="DOH1181" s="38"/>
      <c r="DOI1181" s="38"/>
      <c r="DOJ1181" s="38"/>
      <c r="DOK1181" s="38"/>
      <c r="DOL1181" s="38"/>
      <c r="DOM1181" s="38"/>
      <c r="DON1181" s="38"/>
      <c r="DOO1181" s="38"/>
      <c r="DOP1181" s="38"/>
      <c r="DOQ1181" s="38"/>
      <c r="DOR1181" s="38"/>
      <c r="DOS1181" s="38"/>
      <c r="DOT1181" s="38"/>
      <c r="DOU1181" s="38"/>
      <c r="DOV1181" s="38"/>
      <c r="DOW1181" s="38"/>
      <c r="DOX1181" s="38"/>
      <c r="DOY1181" s="38"/>
      <c r="DOZ1181" s="38"/>
      <c r="DPA1181" s="38"/>
      <c r="DPB1181" s="38"/>
      <c r="DPC1181" s="38"/>
      <c r="DPD1181" s="38"/>
      <c r="DPE1181" s="38"/>
      <c r="DPF1181" s="38"/>
      <c r="DPG1181" s="38"/>
      <c r="DPH1181" s="38"/>
      <c r="DPI1181" s="38"/>
      <c r="DPJ1181" s="38"/>
      <c r="DPK1181" s="38"/>
      <c r="DPL1181" s="38"/>
      <c r="DPM1181" s="38"/>
      <c r="DPN1181" s="38"/>
      <c r="DPO1181" s="38"/>
      <c r="DPP1181" s="38"/>
      <c r="DPQ1181" s="38"/>
      <c r="DPR1181" s="38"/>
      <c r="DPS1181" s="38"/>
      <c r="DPT1181" s="38"/>
      <c r="DPU1181" s="38"/>
      <c r="DPV1181" s="38"/>
      <c r="DPW1181" s="38"/>
      <c r="DPX1181" s="38"/>
      <c r="DPY1181" s="38"/>
      <c r="DPZ1181" s="38"/>
      <c r="DQA1181" s="38"/>
      <c r="DQB1181" s="38"/>
      <c r="DQC1181" s="38"/>
      <c r="DQD1181" s="38"/>
      <c r="DQE1181" s="38"/>
      <c r="DQF1181" s="38"/>
      <c r="DQG1181" s="38"/>
      <c r="DQH1181" s="38"/>
      <c r="DQI1181" s="38"/>
      <c r="DQJ1181" s="38"/>
      <c r="DQK1181" s="38"/>
      <c r="DQL1181" s="38"/>
      <c r="DQM1181" s="38"/>
      <c r="DQN1181" s="38"/>
      <c r="DQO1181" s="38"/>
      <c r="DQP1181" s="38"/>
      <c r="DQQ1181" s="38"/>
      <c r="DQR1181" s="38"/>
      <c r="DQS1181" s="38"/>
      <c r="DQT1181" s="38"/>
      <c r="DQU1181" s="38"/>
      <c r="DQV1181" s="38"/>
      <c r="DQW1181" s="38"/>
      <c r="DQX1181" s="38"/>
      <c r="DQY1181" s="38"/>
      <c r="DQZ1181" s="38"/>
      <c r="DRA1181" s="38"/>
      <c r="DRB1181" s="38"/>
      <c r="DRC1181" s="38"/>
      <c r="DRD1181" s="38"/>
      <c r="DRE1181" s="38"/>
      <c r="DRF1181" s="38"/>
      <c r="DRG1181" s="38"/>
      <c r="DRH1181" s="38"/>
      <c r="DRI1181" s="38"/>
      <c r="DRJ1181" s="38"/>
      <c r="DRK1181" s="38"/>
      <c r="DRL1181" s="38"/>
      <c r="DRM1181" s="38"/>
      <c r="DRN1181" s="38"/>
      <c r="DRO1181" s="38"/>
      <c r="DRP1181" s="38"/>
      <c r="DRQ1181" s="38"/>
      <c r="DRR1181" s="38"/>
      <c r="DRS1181" s="38"/>
      <c r="DRT1181" s="38"/>
      <c r="DRU1181" s="38"/>
      <c r="DRV1181" s="38"/>
      <c r="DRW1181" s="38"/>
      <c r="DRX1181" s="38"/>
      <c r="DRY1181" s="38"/>
      <c r="DRZ1181" s="38"/>
      <c r="DSA1181" s="38"/>
      <c r="DSB1181" s="38"/>
      <c r="DSC1181" s="38"/>
      <c r="DSD1181" s="38"/>
      <c r="DSE1181" s="38"/>
      <c r="DSF1181" s="38"/>
      <c r="DSG1181" s="38"/>
      <c r="DSH1181" s="38"/>
      <c r="DSI1181" s="38"/>
      <c r="DSJ1181" s="38"/>
      <c r="DSK1181" s="38"/>
      <c r="DSL1181" s="38"/>
      <c r="DSM1181" s="38"/>
      <c r="DSN1181" s="38"/>
      <c r="DSO1181" s="38"/>
      <c r="DSP1181" s="38"/>
      <c r="DSQ1181" s="38"/>
      <c r="DSR1181" s="38"/>
      <c r="DSS1181" s="38"/>
      <c r="DST1181" s="38"/>
      <c r="DSU1181" s="38"/>
      <c r="DSV1181" s="38"/>
      <c r="DSW1181" s="38"/>
      <c r="DSX1181" s="38"/>
      <c r="DSY1181" s="38"/>
      <c r="DSZ1181" s="38"/>
      <c r="DTA1181" s="38"/>
      <c r="DTB1181" s="38"/>
      <c r="DTC1181" s="38"/>
      <c r="DTD1181" s="38"/>
      <c r="DTE1181" s="38"/>
      <c r="DTF1181" s="38"/>
      <c r="DTG1181" s="38"/>
      <c r="DTH1181" s="38"/>
      <c r="DTI1181" s="38"/>
      <c r="DTJ1181" s="38"/>
      <c r="DTK1181" s="38"/>
      <c r="DTL1181" s="38"/>
      <c r="DTM1181" s="38"/>
      <c r="DTN1181" s="38"/>
      <c r="DTO1181" s="38"/>
      <c r="DTP1181" s="38"/>
      <c r="DTQ1181" s="38"/>
      <c r="DTR1181" s="38"/>
      <c r="DTS1181" s="38"/>
      <c r="DTT1181" s="38"/>
      <c r="DTU1181" s="38"/>
      <c r="DTV1181" s="38"/>
      <c r="DTW1181" s="38"/>
      <c r="DTX1181" s="38"/>
      <c r="DTY1181" s="38"/>
      <c r="DTZ1181" s="38"/>
      <c r="DUA1181" s="38"/>
      <c r="DUB1181" s="38"/>
      <c r="DUC1181" s="38"/>
      <c r="DUD1181" s="38"/>
      <c r="DUE1181" s="38"/>
      <c r="DUF1181" s="38"/>
      <c r="DUG1181" s="38"/>
      <c r="DUH1181" s="38"/>
      <c r="DUI1181" s="38"/>
      <c r="DUJ1181" s="38"/>
      <c r="DUK1181" s="38"/>
      <c r="DUL1181" s="38"/>
      <c r="DUM1181" s="38"/>
      <c r="DUN1181" s="38"/>
      <c r="DUO1181" s="38"/>
      <c r="DUP1181" s="38"/>
      <c r="DUQ1181" s="38"/>
      <c r="DUR1181" s="38"/>
      <c r="DUS1181" s="38"/>
      <c r="DUT1181" s="38"/>
      <c r="DUU1181" s="38"/>
      <c r="DUV1181" s="38"/>
      <c r="DUW1181" s="38"/>
      <c r="DUX1181" s="38"/>
      <c r="DUY1181" s="38"/>
      <c r="DUZ1181" s="38"/>
      <c r="DVA1181" s="38"/>
      <c r="DVB1181" s="38"/>
      <c r="DVC1181" s="38"/>
      <c r="DVD1181" s="38"/>
      <c r="DVE1181" s="38"/>
      <c r="DVF1181" s="38"/>
      <c r="DVG1181" s="38"/>
      <c r="DVH1181" s="38"/>
      <c r="DVI1181" s="38"/>
      <c r="DVJ1181" s="38"/>
      <c r="DVK1181" s="38"/>
      <c r="DVL1181" s="38"/>
      <c r="DVM1181" s="38"/>
      <c r="DVN1181" s="38"/>
      <c r="DVO1181" s="38"/>
      <c r="DVP1181" s="38"/>
      <c r="DVQ1181" s="38"/>
      <c r="DVR1181" s="38"/>
      <c r="DVS1181" s="38"/>
      <c r="DVT1181" s="38"/>
      <c r="DVU1181" s="38"/>
      <c r="DVV1181" s="38"/>
      <c r="DVW1181" s="38"/>
      <c r="DVX1181" s="38"/>
      <c r="DVY1181" s="38"/>
      <c r="DVZ1181" s="38"/>
      <c r="DWA1181" s="38"/>
      <c r="DWB1181" s="38"/>
      <c r="DWC1181" s="38"/>
      <c r="DWD1181" s="38"/>
      <c r="DWE1181" s="38"/>
      <c r="DWF1181" s="38"/>
      <c r="DWG1181" s="38"/>
      <c r="DWH1181" s="38"/>
      <c r="DWI1181" s="38"/>
      <c r="DWJ1181" s="38"/>
      <c r="DWK1181" s="38"/>
      <c r="DWL1181" s="38"/>
      <c r="DWM1181" s="38"/>
      <c r="DWN1181" s="38"/>
      <c r="DWO1181" s="38"/>
      <c r="DWP1181" s="38"/>
      <c r="DWQ1181" s="38"/>
      <c r="DWR1181" s="38"/>
      <c r="DWS1181" s="38"/>
      <c r="DWT1181" s="38"/>
      <c r="DWU1181" s="38"/>
      <c r="DWV1181" s="38"/>
      <c r="DWW1181" s="38"/>
      <c r="DWX1181" s="38"/>
      <c r="DWY1181" s="38"/>
      <c r="DWZ1181" s="38"/>
      <c r="DXA1181" s="38"/>
      <c r="DXB1181" s="38"/>
      <c r="DXC1181" s="38"/>
      <c r="DXD1181" s="38"/>
      <c r="DXE1181" s="38"/>
      <c r="DXF1181" s="38"/>
      <c r="DXG1181" s="38"/>
      <c r="DXH1181" s="38"/>
      <c r="DXI1181" s="38"/>
      <c r="DXJ1181" s="38"/>
      <c r="DXK1181" s="38"/>
      <c r="DXL1181" s="38"/>
      <c r="DXM1181" s="38"/>
      <c r="DXN1181" s="38"/>
      <c r="DXO1181" s="38"/>
      <c r="DXP1181" s="38"/>
      <c r="DXQ1181" s="38"/>
      <c r="DXR1181" s="38"/>
      <c r="DXS1181" s="38"/>
      <c r="DXT1181" s="38"/>
      <c r="DXU1181" s="38"/>
      <c r="DXV1181" s="38"/>
      <c r="DXW1181" s="38"/>
      <c r="DXX1181" s="38"/>
      <c r="DXY1181" s="38"/>
      <c r="DXZ1181" s="38"/>
      <c r="DYA1181" s="38"/>
      <c r="DYB1181" s="38"/>
      <c r="DYC1181" s="38"/>
      <c r="DYD1181" s="38"/>
      <c r="DYE1181" s="38"/>
      <c r="DYF1181" s="38"/>
      <c r="DYG1181" s="38"/>
      <c r="DYH1181" s="38"/>
      <c r="DYI1181" s="38"/>
      <c r="DYJ1181" s="38"/>
      <c r="DYK1181" s="38"/>
      <c r="DYL1181" s="38"/>
      <c r="DYM1181" s="38"/>
      <c r="DYN1181" s="38"/>
      <c r="DYO1181" s="38"/>
      <c r="DYP1181" s="38"/>
      <c r="DYQ1181" s="38"/>
      <c r="DYR1181" s="38"/>
      <c r="DYS1181" s="38"/>
      <c r="DYT1181" s="38"/>
      <c r="DYU1181" s="38"/>
      <c r="DYV1181" s="38"/>
      <c r="DYW1181" s="38"/>
      <c r="DYX1181" s="38"/>
      <c r="DYY1181" s="38"/>
      <c r="DYZ1181" s="38"/>
      <c r="DZA1181" s="38"/>
      <c r="DZB1181" s="38"/>
      <c r="DZC1181" s="38"/>
      <c r="DZD1181" s="38"/>
      <c r="DZE1181" s="38"/>
      <c r="DZF1181" s="38"/>
      <c r="DZG1181" s="38"/>
      <c r="DZH1181" s="38"/>
      <c r="DZI1181" s="38"/>
      <c r="DZJ1181" s="38"/>
      <c r="DZK1181" s="38"/>
      <c r="DZL1181" s="38"/>
      <c r="DZM1181" s="38"/>
      <c r="DZN1181" s="38"/>
      <c r="DZO1181" s="38"/>
      <c r="DZP1181" s="38"/>
      <c r="DZQ1181" s="38"/>
      <c r="DZR1181" s="38"/>
      <c r="DZS1181" s="38"/>
      <c r="DZT1181" s="38"/>
      <c r="DZU1181" s="38"/>
      <c r="DZV1181" s="38"/>
      <c r="DZW1181" s="38"/>
      <c r="DZX1181" s="38"/>
      <c r="DZY1181" s="38"/>
      <c r="DZZ1181" s="38"/>
      <c r="EAA1181" s="38"/>
      <c r="EAB1181" s="38"/>
      <c r="EAC1181" s="38"/>
      <c r="EAD1181" s="38"/>
      <c r="EAE1181" s="38"/>
      <c r="EAF1181" s="38"/>
      <c r="EAG1181" s="38"/>
      <c r="EAH1181" s="38"/>
      <c r="EAI1181" s="38"/>
      <c r="EAJ1181" s="38"/>
      <c r="EAK1181" s="38"/>
      <c r="EAL1181" s="38"/>
      <c r="EAM1181" s="38"/>
      <c r="EAN1181" s="38"/>
      <c r="EAO1181" s="38"/>
      <c r="EAP1181" s="38"/>
      <c r="EAQ1181" s="38"/>
      <c r="EAR1181" s="38"/>
      <c r="EAS1181" s="38"/>
      <c r="EAT1181" s="38"/>
      <c r="EAU1181" s="38"/>
      <c r="EAV1181" s="38"/>
      <c r="EAW1181" s="38"/>
      <c r="EAX1181" s="38"/>
      <c r="EAY1181" s="38"/>
      <c r="EAZ1181" s="38"/>
      <c r="EBA1181" s="38"/>
      <c r="EBB1181" s="38"/>
      <c r="EBC1181" s="38"/>
      <c r="EBD1181" s="38"/>
      <c r="EBE1181" s="38"/>
      <c r="EBF1181" s="38"/>
      <c r="EBG1181" s="38"/>
      <c r="EBH1181" s="38"/>
      <c r="EBI1181" s="38"/>
      <c r="EBJ1181" s="38"/>
      <c r="EBK1181" s="38"/>
      <c r="EBL1181" s="38"/>
      <c r="EBM1181" s="38"/>
      <c r="EBN1181" s="38"/>
      <c r="EBO1181" s="38"/>
      <c r="EBP1181" s="38"/>
      <c r="EBQ1181" s="38"/>
      <c r="EBR1181" s="38"/>
      <c r="EBS1181" s="38"/>
      <c r="EBT1181" s="38"/>
      <c r="EBU1181" s="38"/>
      <c r="EBV1181" s="38"/>
      <c r="EBW1181" s="38"/>
      <c r="EBX1181" s="38"/>
      <c r="EBY1181" s="38"/>
      <c r="EBZ1181" s="38"/>
      <c r="ECA1181" s="38"/>
      <c r="ECB1181" s="38"/>
      <c r="ECC1181" s="38"/>
      <c r="ECD1181" s="38"/>
      <c r="ECE1181" s="38"/>
      <c r="ECF1181" s="38"/>
      <c r="ECG1181" s="38"/>
      <c r="ECH1181" s="38"/>
      <c r="ECI1181" s="38"/>
      <c r="ECJ1181" s="38"/>
      <c r="ECK1181" s="38"/>
      <c r="ECL1181" s="38"/>
      <c r="ECM1181" s="38"/>
      <c r="ECN1181" s="38"/>
      <c r="ECO1181" s="38"/>
      <c r="ECP1181" s="38"/>
      <c r="ECQ1181" s="38"/>
      <c r="ECR1181" s="38"/>
      <c r="ECS1181" s="38"/>
      <c r="ECT1181" s="38"/>
      <c r="ECU1181" s="38"/>
      <c r="ECV1181" s="38"/>
      <c r="ECW1181" s="38"/>
      <c r="ECX1181" s="38"/>
      <c r="ECY1181" s="38"/>
      <c r="ECZ1181" s="38"/>
      <c r="EDA1181" s="38"/>
      <c r="EDB1181" s="38"/>
      <c r="EDC1181" s="38"/>
      <c r="EDD1181" s="38"/>
      <c r="EDE1181" s="38"/>
      <c r="EDF1181" s="38"/>
      <c r="EDG1181" s="38"/>
      <c r="EDH1181" s="38"/>
      <c r="EDI1181" s="38"/>
      <c r="EDJ1181" s="38"/>
      <c r="EDK1181" s="38"/>
      <c r="EDL1181" s="38"/>
      <c r="EDM1181" s="38"/>
      <c r="EDN1181" s="38"/>
      <c r="EDO1181" s="38"/>
      <c r="EDP1181" s="38"/>
      <c r="EDQ1181" s="38"/>
      <c r="EDR1181" s="38"/>
      <c r="EDS1181" s="38"/>
      <c r="EDT1181" s="38"/>
      <c r="EDU1181" s="38"/>
      <c r="EDV1181" s="38"/>
      <c r="EDW1181" s="38"/>
      <c r="EDX1181" s="38"/>
      <c r="EDY1181" s="38"/>
      <c r="EDZ1181" s="38"/>
      <c r="EEA1181" s="38"/>
      <c r="EEB1181" s="38"/>
      <c r="EEC1181" s="38"/>
      <c r="EED1181" s="38"/>
      <c r="EEE1181" s="38"/>
      <c r="EEF1181" s="38"/>
      <c r="EEG1181" s="38"/>
      <c r="EEH1181" s="38"/>
      <c r="EEI1181" s="38"/>
      <c r="EEJ1181" s="38"/>
      <c r="EEK1181" s="38"/>
      <c r="EEL1181" s="38"/>
      <c r="EEM1181" s="38"/>
      <c r="EEN1181" s="38"/>
      <c r="EEO1181" s="38"/>
      <c r="EEP1181" s="38"/>
      <c r="EEQ1181" s="38"/>
      <c r="EER1181" s="38"/>
      <c r="EES1181" s="38"/>
      <c r="EET1181" s="38"/>
      <c r="EEU1181" s="38"/>
      <c r="EEV1181" s="38"/>
      <c r="EEW1181" s="38"/>
      <c r="EEX1181" s="38"/>
      <c r="EEY1181" s="38"/>
      <c r="EEZ1181" s="38"/>
      <c r="EFA1181" s="38"/>
      <c r="EFB1181" s="38"/>
      <c r="EFC1181" s="38"/>
      <c r="EFD1181" s="38"/>
      <c r="EFE1181" s="38"/>
      <c r="EFF1181" s="38"/>
      <c r="EFG1181" s="38"/>
      <c r="EFH1181" s="38"/>
      <c r="EFI1181" s="38"/>
      <c r="EFJ1181" s="38"/>
      <c r="EFK1181" s="38"/>
      <c r="EFL1181" s="38"/>
      <c r="EFM1181" s="38"/>
      <c r="EFN1181" s="38"/>
      <c r="EFO1181" s="38"/>
      <c r="EFP1181" s="38"/>
      <c r="EFQ1181" s="38"/>
      <c r="EFR1181" s="38"/>
      <c r="EFS1181" s="38"/>
      <c r="EFT1181" s="38"/>
      <c r="EFU1181" s="38"/>
      <c r="EFV1181" s="38"/>
      <c r="EFW1181" s="38"/>
      <c r="EFX1181" s="38"/>
      <c r="EFY1181" s="38"/>
      <c r="EFZ1181" s="38"/>
      <c r="EGA1181" s="38"/>
      <c r="EGB1181" s="38"/>
      <c r="EGC1181" s="38"/>
      <c r="EGD1181" s="38"/>
      <c r="EGE1181" s="38"/>
      <c r="EGF1181" s="38"/>
      <c r="EGG1181" s="38"/>
      <c r="EGH1181" s="38"/>
      <c r="EGI1181" s="38"/>
      <c r="EGJ1181" s="38"/>
      <c r="EGK1181" s="38"/>
      <c r="EGL1181" s="38"/>
      <c r="EGM1181" s="38"/>
      <c r="EGN1181" s="38"/>
      <c r="EGO1181" s="38"/>
      <c r="EGP1181" s="38"/>
      <c r="EGQ1181" s="38"/>
      <c r="EGR1181" s="38"/>
      <c r="EGS1181" s="38"/>
      <c r="EGT1181" s="38"/>
      <c r="EGU1181" s="38"/>
      <c r="EGV1181" s="38"/>
      <c r="EGW1181" s="38"/>
      <c r="EGX1181" s="38"/>
      <c r="EGY1181" s="38"/>
      <c r="EGZ1181" s="38"/>
      <c r="EHA1181" s="38"/>
      <c r="EHB1181" s="38"/>
      <c r="EHC1181" s="38"/>
      <c r="EHD1181" s="38"/>
      <c r="EHE1181" s="38"/>
      <c r="EHF1181" s="38"/>
      <c r="EHG1181" s="38"/>
      <c r="EHH1181" s="38"/>
      <c r="EHI1181" s="38"/>
      <c r="EHJ1181" s="38"/>
      <c r="EHK1181" s="38"/>
      <c r="EHL1181" s="38"/>
      <c r="EHM1181" s="38"/>
      <c r="EHN1181" s="38"/>
      <c r="EHO1181" s="38"/>
      <c r="EHP1181" s="38"/>
      <c r="EHQ1181" s="38"/>
      <c r="EHR1181" s="38"/>
      <c r="EHS1181" s="38"/>
      <c r="EHT1181" s="38"/>
      <c r="EHU1181" s="38"/>
      <c r="EHV1181" s="38"/>
      <c r="EHW1181" s="38"/>
      <c r="EHX1181" s="38"/>
      <c r="EHY1181" s="38"/>
      <c r="EHZ1181" s="38"/>
      <c r="EIA1181" s="38"/>
      <c r="EIB1181" s="38"/>
      <c r="EIC1181" s="38"/>
      <c r="EID1181" s="38"/>
      <c r="EIE1181" s="38"/>
      <c r="EIF1181" s="38"/>
      <c r="EIG1181" s="38"/>
      <c r="EIH1181" s="38"/>
      <c r="EII1181" s="38"/>
      <c r="EIJ1181" s="38"/>
      <c r="EIK1181" s="38"/>
      <c r="EIL1181" s="38"/>
      <c r="EIM1181" s="38"/>
      <c r="EIN1181" s="38"/>
      <c r="EIO1181" s="38"/>
      <c r="EIP1181" s="38"/>
      <c r="EIQ1181" s="38"/>
      <c r="EIR1181" s="38"/>
      <c r="EIS1181" s="38"/>
      <c r="EIT1181" s="38"/>
      <c r="EIU1181" s="38"/>
      <c r="EIV1181" s="38"/>
      <c r="EIW1181" s="38"/>
      <c r="EIX1181" s="38"/>
      <c r="EIY1181" s="38"/>
      <c r="EIZ1181" s="38"/>
      <c r="EJA1181" s="38"/>
      <c r="EJB1181" s="38"/>
      <c r="EJC1181" s="38"/>
      <c r="EJD1181" s="38"/>
      <c r="EJE1181" s="38"/>
      <c r="EJF1181" s="38"/>
      <c r="EJG1181" s="38"/>
      <c r="EJH1181" s="38"/>
      <c r="EJI1181" s="38"/>
      <c r="EJJ1181" s="38"/>
      <c r="EJK1181" s="38"/>
      <c r="EJL1181" s="38"/>
      <c r="EJM1181" s="38"/>
      <c r="EJN1181" s="38"/>
      <c r="EJO1181" s="38"/>
      <c r="EJP1181" s="38"/>
      <c r="EJQ1181" s="38"/>
      <c r="EJR1181" s="38"/>
      <c r="EJS1181" s="38"/>
      <c r="EJT1181" s="38"/>
      <c r="EJU1181" s="38"/>
      <c r="EJV1181" s="38"/>
      <c r="EJW1181" s="38"/>
      <c r="EJX1181" s="38"/>
      <c r="EJY1181" s="38"/>
      <c r="EJZ1181" s="38"/>
      <c r="EKA1181" s="38"/>
      <c r="EKB1181" s="38"/>
      <c r="EKC1181" s="38"/>
      <c r="EKD1181" s="38"/>
      <c r="EKE1181" s="38"/>
      <c r="EKF1181" s="38"/>
      <c r="EKG1181" s="38"/>
      <c r="EKH1181" s="38"/>
      <c r="EKI1181" s="38"/>
      <c r="EKJ1181" s="38"/>
      <c r="EKK1181" s="38"/>
      <c r="EKL1181" s="38"/>
      <c r="EKM1181" s="38"/>
      <c r="EKN1181" s="38"/>
      <c r="EKO1181" s="38"/>
      <c r="EKP1181" s="38"/>
      <c r="EKQ1181" s="38"/>
      <c r="EKR1181" s="38"/>
      <c r="EKS1181" s="38"/>
      <c r="EKT1181" s="38"/>
      <c r="EKU1181" s="38"/>
      <c r="EKV1181" s="38"/>
      <c r="EKW1181" s="38"/>
      <c r="EKX1181" s="38"/>
      <c r="EKY1181" s="38"/>
      <c r="EKZ1181" s="38"/>
      <c r="ELA1181" s="38"/>
      <c r="ELB1181" s="38"/>
      <c r="ELC1181" s="38"/>
      <c r="ELD1181" s="38"/>
      <c r="ELE1181" s="38"/>
      <c r="ELF1181" s="38"/>
      <c r="ELG1181" s="38"/>
      <c r="ELH1181" s="38"/>
      <c r="ELI1181" s="38"/>
      <c r="ELJ1181" s="38"/>
      <c r="ELK1181" s="38"/>
      <c r="ELL1181" s="38"/>
      <c r="ELM1181" s="38"/>
      <c r="ELN1181" s="38"/>
      <c r="ELO1181" s="38"/>
      <c r="ELP1181" s="38"/>
      <c r="ELQ1181" s="38"/>
      <c r="ELR1181" s="38"/>
      <c r="ELS1181" s="38"/>
      <c r="ELT1181" s="38"/>
      <c r="ELU1181" s="38"/>
      <c r="ELV1181" s="38"/>
      <c r="ELW1181" s="38"/>
      <c r="ELX1181" s="38"/>
      <c r="ELY1181" s="38"/>
      <c r="ELZ1181" s="38"/>
      <c r="EMA1181" s="38"/>
      <c r="EMB1181" s="38"/>
      <c r="EMC1181" s="38"/>
      <c r="EMD1181" s="38"/>
      <c r="EME1181" s="38"/>
      <c r="EMF1181" s="38"/>
      <c r="EMG1181" s="38"/>
      <c r="EMH1181" s="38"/>
      <c r="EMI1181" s="38"/>
      <c r="EMJ1181" s="38"/>
      <c r="EMK1181" s="38"/>
      <c r="EML1181" s="38"/>
      <c r="EMM1181" s="38"/>
      <c r="EMN1181" s="38"/>
      <c r="EMO1181" s="38"/>
      <c r="EMP1181" s="38"/>
      <c r="EMQ1181" s="38"/>
      <c r="EMR1181" s="38"/>
      <c r="EMS1181" s="38"/>
      <c r="EMT1181" s="38"/>
      <c r="EMU1181" s="38"/>
      <c r="EMV1181" s="38"/>
      <c r="EMW1181" s="38"/>
      <c r="EMX1181" s="38"/>
      <c r="EMY1181" s="38"/>
      <c r="EMZ1181" s="38"/>
      <c r="ENA1181" s="38"/>
      <c r="ENB1181" s="38"/>
      <c r="ENC1181" s="38"/>
      <c r="END1181" s="38"/>
      <c r="ENE1181" s="38"/>
      <c r="ENF1181" s="38"/>
      <c r="ENG1181" s="38"/>
      <c r="ENH1181" s="38"/>
      <c r="ENI1181" s="38"/>
      <c r="ENJ1181" s="38"/>
      <c r="ENK1181" s="38"/>
      <c r="ENL1181" s="38"/>
      <c r="ENM1181" s="38"/>
      <c r="ENN1181" s="38"/>
      <c r="ENO1181" s="38"/>
      <c r="ENP1181" s="38"/>
      <c r="ENQ1181" s="38"/>
      <c r="ENR1181" s="38"/>
      <c r="ENS1181" s="38"/>
      <c r="ENT1181" s="38"/>
      <c r="ENU1181" s="38"/>
      <c r="ENV1181" s="38"/>
      <c r="ENW1181" s="38"/>
      <c r="ENX1181" s="38"/>
      <c r="ENY1181" s="38"/>
      <c r="ENZ1181" s="38"/>
      <c r="EOA1181" s="38"/>
      <c r="EOB1181" s="38"/>
      <c r="EOC1181" s="38"/>
      <c r="EOD1181" s="38"/>
      <c r="EOE1181" s="38"/>
      <c r="EOF1181" s="38"/>
      <c r="EOG1181" s="38"/>
      <c r="EOH1181" s="38"/>
      <c r="EOI1181" s="38"/>
      <c r="EOJ1181" s="38"/>
      <c r="EOK1181" s="38"/>
      <c r="EOL1181" s="38"/>
      <c r="EOM1181" s="38"/>
      <c r="EON1181" s="38"/>
      <c r="EOO1181" s="38"/>
      <c r="EOP1181" s="38"/>
      <c r="EOQ1181" s="38"/>
      <c r="EOR1181" s="38"/>
      <c r="EOS1181" s="38"/>
      <c r="EOT1181" s="38"/>
      <c r="EOU1181" s="38"/>
      <c r="EOV1181" s="38"/>
      <c r="EOW1181" s="38"/>
      <c r="EOX1181" s="38"/>
      <c r="EOY1181" s="38"/>
      <c r="EOZ1181" s="38"/>
      <c r="EPA1181" s="38"/>
      <c r="EPB1181" s="38"/>
      <c r="EPC1181" s="38"/>
      <c r="EPD1181" s="38"/>
      <c r="EPE1181" s="38"/>
      <c r="EPF1181" s="38"/>
      <c r="EPG1181" s="38"/>
      <c r="EPH1181" s="38"/>
      <c r="EPI1181" s="38"/>
      <c r="EPJ1181" s="38"/>
      <c r="EPK1181" s="38"/>
      <c r="EPL1181" s="38"/>
      <c r="EPM1181" s="38"/>
      <c r="EPN1181" s="38"/>
      <c r="EPO1181" s="38"/>
      <c r="EPP1181" s="38"/>
      <c r="EPQ1181" s="38"/>
      <c r="EPR1181" s="38"/>
      <c r="EPS1181" s="38"/>
      <c r="EPT1181" s="38"/>
      <c r="EPU1181" s="38"/>
      <c r="EPV1181" s="38"/>
      <c r="EPW1181" s="38"/>
      <c r="EPX1181" s="38"/>
      <c r="EPY1181" s="38"/>
      <c r="EPZ1181" s="38"/>
      <c r="EQA1181" s="38"/>
      <c r="EQB1181" s="38"/>
      <c r="EQC1181" s="38"/>
      <c r="EQD1181" s="38"/>
      <c r="EQE1181" s="38"/>
      <c r="EQF1181" s="38"/>
      <c r="EQG1181" s="38"/>
      <c r="EQH1181" s="38"/>
      <c r="EQI1181" s="38"/>
      <c r="EQJ1181" s="38"/>
      <c r="EQK1181" s="38"/>
      <c r="EQL1181" s="38"/>
      <c r="EQM1181" s="38"/>
      <c r="EQN1181" s="38"/>
      <c r="EQO1181" s="38"/>
      <c r="EQP1181" s="38"/>
      <c r="EQQ1181" s="38"/>
      <c r="EQR1181" s="38"/>
      <c r="EQS1181" s="38"/>
      <c r="EQT1181" s="38"/>
      <c r="EQU1181" s="38"/>
      <c r="EQV1181" s="38"/>
      <c r="EQW1181" s="38"/>
      <c r="EQX1181" s="38"/>
      <c r="EQY1181" s="38"/>
      <c r="EQZ1181" s="38"/>
      <c r="ERA1181" s="38"/>
      <c r="ERB1181" s="38"/>
      <c r="ERC1181" s="38"/>
      <c r="ERD1181" s="38"/>
      <c r="ERE1181" s="38"/>
      <c r="ERF1181" s="38"/>
      <c r="ERG1181" s="38"/>
      <c r="ERH1181" s="38"/>
      <c r="ERI1181" s="38"/>
      <c r="ERJ1181" s="38"/>
      <c r="ERK1181" s="38"/>
      <c r="ERL1181" s="38"/>
      <c r="ERM1181" s="38"/>
      <c r="ERN1181" s="38"/>
      <c r="ERO1181" s="38"/>
      <c r="ERP1181" s="38"/>
      <c r="ERQ1181" s="38"/>
      <c r="ERR1181" s="38"/>
      <c r="ERS1181" s="38"/>
      <c r="ERT1181" s="38"/>
      <c r="ERU1181" s="38"/>
      <c r="ERV1181" s="38"/>
      <c r="ERW1181" s="38"/>
      <c r="ERX1181" s="38"/>
      <c r="ERY1181" s="38"/>
      <c r="ERZ1181" s="38"/>
      <c r="ESA1181" s="38"/>
      <c r="ESB1181" s="38"/>
      <c r="ESC1181" s="38"/>
      <c r="ESD1181" s="38"/>
      <c r="ESE1181" s="38"/>
      <c r="ESF1181" s="38"/>
      <c r="ESG1181" s="38"/>
      <c r="ESH1181" s="38"/>
      <c r="ESI1181" s="38"/>
      <c r="ESJ1181" s="38"/>
      <c r="ESK1181" s="38"/>
      <c r="ESL1181" s="38"/>
      <c r="ESM1181" s="38"/>
      <c r="ESN1181" s="38"/>
      <c r="ESO1181" s="38"/>
      <c r="ESP1181" s="38"/>
      <c r="ESQ1181" s="38"/>
      <c r="ESR1181" s="38"/>
      <c r="ESS1181" s="38"/>
      <c r="EST1181" s="38"/>
      <c r="ESU1181" s="38"/>
      <c r="ESV1181" s="38"/>
      <c r="ESW1181" s="38"/>
      <c r="ESX1181" s="38"/>
      <c r="ESY1181" s="38"/>
      <c r="ESZ1181" s="38"/>
      <c r="ETA1181" s="38"/>
      <c r="ETB1181" s="38"/>
      <c r="ETC1181" s="38"/>
      <c r="ETD1181" s="38"/>
      <c r="ETE1181" s="38"/>
      <c r="ETF1181" s="38"/>
      <c r="ETG1181" s="38"/>
      <c r="ETH1181" s="38"/>
      <c r="ETI1181" s="38"/>
      <c r="ETJ1181" s="38"/>
      <c r="ETK1181" s="38"/>
      <c r="ETL1181" s="38"/>
      <c r="ETM1181" s="38"/>
      <c r="ETN1181" s="38"/>
      <c r="ETO1181" s="38"/>
      <c r="ETP1181" s="38"/>
      <c r="ETQ1181" s="38"/>
      <c r="ETR1181" s="38"/>
      <c r="ETS1181" s="38"/>
      <c r="ETT1181" s="38"/>
      <c r="ETU1181" s="38"/>
      <c r="ETV1181" s="38"/>
      <c r="ETW1181" s="38"/>
      <c r="ETX1181" s="38"/>
      <c r="ETY1181" s="38"/>
      <c r="ETZ1181" s="38"/>
      <c r="EUA1181" s="38"/>
      <c r="EUB1181" s="38"/>
      <c r="EUC1181" s="38"/>
      <c r="EUD1181" s="38"/>
      <c r="EUE1181" s="38"/>
      <c r="EUF1181" s="38"/>
      <c r="EUG1181" s="38"/>
      <c r="EUH1181" s="38"/>
      <c r="EUI1181" s="38"/>
      <c r="EUJ1181" s="38"/>
      <c r="EUK1181" s="38"/>
      <c r="EUL1181" s="38"/>
      <c r="EUM1181" s="38"/>
      <c r="EUN1181" s="38"/>
      <c r="EUO1181" s="38"/>
      <c r="EUP1181" s="38"/>
      <c r="EUQ1181" s="38"/>
      <c r="EUR1181" s="38"/>
      <c r="EUS1181" s="38"/>
      <c r="EUT1181" s="38"/>
      <c r="EUU1181" s="38"/>
      <c r="EUV1181" s="38"/>
      <c r="EUW1181" s="38"/>
      <c r="EUX1181" s="38"/>
      <c r="EUY1181" s="38"/>
      <c r="EUZ1181" s="38"/>
      <c r="EVA1181" s="38"/>
      <c r="EVB1181" s="38"/>
      <c r="EVC1181" s="38"/>
      <c r="EVD1181" s="38"/>
      <c r="EVE1181" s="38"/>
      <c r="EVF1181" s="38"/>
      <c r="EVG1181" s="38"/>
      <c r="EVH1181" s="38"/>
      <c r="EVI1181" s="38"/>
      <c r="EVJ1181" s="38"/>
      <c r="EVK1181" s="38"/>
      <c r="EVL1181" s="38"/>
      <c r="EVM1181" s="38"/>
      <c r="EVN1181" s="38"/>
      <c r="EVO1181" s="38"/>
      <c r="EVP1181" s="38"/>
      <c r="EVQ1181" s="38"/>
      <c r="EVR1181" s="38"/>
      <c r="EVS1181" s="38"/>
      <c r="EVT1181" s="38"/>
      <c r="EVU1181" s="38"/>
      <c r="EVV1181" s="38"/>
      <c r="EVW1181" s="38"/>
      <c r="EVX1181" s="38"/>
      <c r="EVY1181" s="38"/>
      <c r="EVZ1181" s="38"/>
      <c r="EWA1181" s="38"/>
      <c r="EWB1181" s="38"/>
      <c r="EWC1181" s="38"/>
      <c r="EWD1181" s="38"/>
      <c r="EWE1181" s="38"/>
      <c r="EWF1181" s="38"/>
      <c r="EWG1181" s="38"/>
      <c r="EWH1181" s="38"/>
      <c r="EWI1181" s="38"/>
      <c r="EWJ1181" s="38"/>
      <c r="EWK1181" s="38"/>
      <c r="EWL1181" s="38"/>
      <c r="EWM1181" s="38"/>
      <c r="EWN1181" s="38"/>
      <c r="EWO1181" s="38"/>
      <c r="EWP1181" s="38"/>
      <c r="EWQ1181" s="38"/>
      <c r="EWR1181" s="38"/>
      <c r="EWS1181" s="38"/>
      <c r="EWT1181" s="38"/>
      <c r="EWU1181" s="38"/>
      <c r="EWV1181" s="38"/>
      <c r="EWW1181" s="38"/>
      <c r="EWX1181" s="38"/>
      <c r="EWY1181" s="38"/>
      <c r="EWZ1181" s="38"/>
      <c r="EXA1181" s="38"/>
      <c r="EXB1181" s="38"/>
      <c r="EXC1181" s="38"/>
      <c r="EXD1181" s="38"/>
      <c r="EXE1181" s="38"/>
      <c r="EXF1181" s="38"/>
      <c r="EXG1181" s="38"/>
      <c r="EXH1181" s="38"/>
      <c r="EXI1181" s="38"/>
      <c r="EXJ1181" s="38"/>
      <c r="EXK1181" s="38"/>
      <c r="EXL1181" s="38"/>
      <c r="EXM1181" s="38"/>
      <c r="EXN1181" s="38"/>
      <c r="EXO1181" s="38"/>
      <c r="EXP1181" s="38"/>
      <c r="EXQ1181" s="38"/>
      <c r="EXR1181" s="38"/>
      <c r="EXS1181" s="38"/>
      <c r="EXT1181" s="38"/>
      <c r="EXU1181" s="38"/>
      <c r="EXV1181" s="38"/>
      <c r="EXW1181" s="38"/>
      <c r="EXX1181" s="38"/>
      <c r="EXY1181" s="38"/>
      <c r="EXZ1181" s="38"/>
      <c r="EYA1181" s="38"/>
      <c r="EYB1181" s="38"/>
      <c r="EYC1181" s="38"/>
      <c r="EYD1181" s="38"/>
      <c r="EYE1181" s="38"/>
      <c r="EYF1181" s="38"/>
      <c r="EYG1181" s="38"/>
      <c r="EYH1181" s="38"/>
      <c r="EYI1181" s="38"/>
      <c r="EYJ1181" s="38"/>
      <c r="EYK1181" s="38"/>
      <c r="EYL1181" s="38"/>
      <c r="EYM1181" s="38"/>
      <c r="EYN1181" s="38"/>
      <c r="EYO1181" s="38"/>
      <c r="EYP1181" s="38"/>
      <c r="EYQ1181" s="38"/>
      <c r="EYR1181" s="38"/>
      <c r="EYS1181" s="38"/>
      <c r="EYT1181" s="38"/>
      <c r="EYU1181" s="38"/>
      <c r="EYV1181" s="38"/>
      <c r="EYW1181" s="38"/>
      <c r="EYX1181" s="38"/>
      <c r="EYY1181" s="38"/>
      <c r="EYZ1181" s="38"/>
      <c r="EZA1181" s="38"/>
      <c r="EZB1181" s="38"/>
      <c r="EZC1181" s="38"/>
      <c r="EZD1181" s="38"/>
      <c r="EZE1181" s="38"/>
      <c r="EZF1181" s="38"/>
      <c r="EZG1181" s="38"/>
      <c r="EZH1181" s="38"/>
      <c r="EZI1181" s="38"/>
      <c r="EZJ1181" s="38"/>
      <c r="EZK1181" s="38"/>
      <c r="EZL1181" s="38"/>
      <c r="EZM1181" s="38"/>
      <c r="EZN1181" s="38"/>
      <c r="EZO1181" s="38"/>
      <c r="EZP1181" s="38"/>
      <c r="EZQ1181" s="38"/>
      <c r="EZR1181" s="38"/>
      <c r="EZS1181" s="38"/>
      <c r="EZT1181" s="38"/>
      <c r="EZU1181" s="38"/>
      <c r="EZV1181" s="38"/>
      <c r="EZW1181" s="38"/>
      <c r="EZX1181" s="38"/>
      <c r="EZY1181" s="38"/>
      <c r="EZZ1181" s="38"/>
      <c r="FAA1181" s="38"/>
      <c r="FAB1181" s="38"/>
      <c r="FAC1181" s="38"/>
      <c r="FAD1181" s="38"/>
      <c r="FAE1181" s="38"/>
      <c r="FAF1181" s="38"/>
      <c r="FAG1181" s="38"/>
      <c r="FAH1181" s="38"/>
      <c r="FAI1181" s="38"/>
      <c r="FAJ1181" s="38"/>
      <c r="FAK1181" s="38"/>
      <c r="FAL1181" s="38"/>
      <c r="FAM1181" s="38"/>
      <c r="FAN1181" s="38"/>
      <c r="FAO1181" s="38"/>
      <c r="FAP1181" s="38"/>
      <c r="FAQ1181" s="38"/>
      <c r="FAR1181" s="38"/>
      <c r="FAS1181" s="38"/>
      <c r="FAT1181" s="38"/>
      <c r="FAU1181" s="38"/>
      <c r="FAV1181" s="38"/>
      <c r="FAW1181" s="38"/>
      <c r="FAX1181" s="38"/>
      <c r="FAY1181" s="38"/>
      <c r="FAZ1181" s="38"/>
      <c r="FBA1181" s="38"/>
      <c r="FBB1181" s="38"/>
      <c r="FBC1181" s="38"/>
      <c r="FBD1181" s="38"/>
      <c r="FBE1181" s="38"/>
      <c r="FBF1181" s="38"/>
      <c r="FBG1181" s="38"/>
      <c r="FBH1181" s="38"/>
      <c r="FBI1181" s="38"/>
      <c r="FBJ1181" s="38"/>
      <c r="FBK1181" s="38"/>
      <c r="FBL1181" s="38"/>
      <c r="FBM1181" s="38"/>
      <c r="FBN1181" s="38"/>
      <c r="FBO1181" s="38"/>
      <c r="FBP1181" s="38"/>
      <c r="FBQ1181" s="38"/>
      <c r="FBR1181" s="38"/>
      <c r="FBS1181" s="38"/>
      <c r="FBT1181" s="38"/>
      <c r="FBU1181" s="38"/>
      <c r="FBV1181" s="38"/>
      <c r="FBW1181" s="38"/>
      <c r="FBX1181" s="38"/>
      <c r="FBY1181" s="38"/>
      <c r="FBZ1181" s="38"/>
      <c r="FCA1181" s="38"/>
      <c r="FCB1181" s="38"/>
      <c r="FCC1181" s="38"/>
      <c r="FCD1181" s="38"/>
      <c r="FCE1181" s="38"/>
      <c r="FCF1181" s="38"/>
      <c r="FCG1181" s="38"/>
      <c r="FCH1181" s="38"/>
      <c r="FCI1181" s="38"/>
      <c r="FCJ1181" s="38"/>
      <c r="FCK1181" s="38"/>
      <c r="FCL1181" s="38"/>
      <c r="FCM1181" s="38"/>
      <c r="FCN1181" s="38"/>
      <c r="FCO1181" s="38"/>
      <c r="FCP1181" s="38"/>
      <c r="FCQ1181" s="38"/>
      <c r="FCR1181" s="38"/>
      <c r="FCS1181" s="38"/>
      <c r="FCT1181" s="38"/>
      <c r="FCU1181" s="38"/>
      <c r="FCV1181" s="38"/>
      <c r="FCW1181" s="38"/>
      <c r="FCX1181" s="38"/>
      <c r="FCY1181" s="38"/>
      <c r="FCZ1181" s="38"/>
      <c r="FDA1181" s="38"/>
      <c r="FDB1181" s="38"/>
      <c r="FDC1181" s="38"/>
      <c r="FDD1181" s="38"/>
      <c r="FDE1181" s="38"/>
      <c r="FDF1181" s="38"/>
      <c r="FDG1181" s="38"/>
      <c r="FDH1181" s="38"/>
      <c r="FDI1181" s="38"/>
      <c r="FDJ1181" s="38"/>
      <c r="FDK1181" s="38"/>
      <c r="FDL1181" s="38"/>
      <c r="FDM1181" s="38"/>
      <c r="FDN1181" s="38"/>
      <c r="FDO1181" s="38"/>
      <c r="FDP1181" s="38"/>
      <c r="FDQ1181" s="38"/>
      <c r="FDR1181" s="38"/>
      <c r="FDS1181" s="38"/>
      <c r="FDT1181" s="38"/>
      <c r="FDU1181" s="38"/>
      <c r="FDV1181" s="38"/>
      <c r="FDW1181" s="38"/>
      <c r="FDX1181" s="38"/>
      <c r="FDY1181" s="38"/>
      <c r="FDZ1181" s="38"/>
      <c r="FEA1181" s="38"/>
      <c r="FEB1181" s="38"/>
      <c r="FEC1181" s="38"/>
      <c r="FED1181" s="38"/>
      <c r="FEE1181" s="38"/>
      <c r="FEF1181" s="38"/>
      <c r="FEG1181" s="38"/>
      <c r="FEH1181" s="38"/>
      <c r="FEI1181" s="38"/>
      <c r="FEJ1181" s="38"/>
      <c r="FEK1181" s="38"/>
      <c r="FEL1181" s="38"/>
      <c r="FEM1181" s="38"/>
      <c r="FEN1181" s="38"/>
      <c r="FEO1181" s="38"/>
      <c r="FEP1181" s="38"/>
      <c r="FEQ1181" s="38"/>
      <c r="FER1181" s="38"/>
      <c r="FES1181" s="38"/>
      <c r="FET1181" s="38"/>
      <c r="FEU1181" s="38"/>
      <c r="FEV1181" s="38"/>
      <c r="FEW1181" s="38"/>
      <c r="FEX1181" s="38"/>
      <c r="FEY1181" s="38"/>
      <c r="FEZ1181" s="38"/>
      <c r="FFA1181" s="38"/>
      <c r="FFB1181" s="38"/>
      <c r="FFC1181" s="38"/>
      <c r="FFD1181" s="38"/>
      <c r="FFE1181" s="38"/>
      <c r="FFF1181" s="38"/>
      <c r="FFG1181" s="38"/>
      <c r="FFH1181" s="38"/>
      <c r="FFI1181" s="38"/>
      <c r="FFJ1181" s="38"/>
      <c r="FFK1181" s="38"/>
      <c r="FFL1181" s="38"/>
      <c r="FFM1181" s="38"/>
      <c r="FFN1181" s="38"/>
      <c r="FFO1181" s="38"/>
      <c r="FFP1181" s="38"/>
      <c r="FFQ1181" s="38"/>
      <c r="FFR1181" s="38"/>
      <c r="FFS1181" s="38"/>
      <c r="FFT1181" s="38"/>
      <c r="FFU1181" s="38"/>
      <c r="FFV1181" s="38"/>
      <c r="FFW1181" s="38"/>
      <c r="FFX1181" s="38"/>
      <c r="FFY1181" s="38"/>
      <c r="FFZ1181" s="38"/>
      <c r="FGA1181" s="38"/>
      <c r="FGB1181" s="38"/>
      <c r="FGC1181" s="38"/>
      <c r="FGD1181" s="38"/>
      <c r="FGE1181" s="38"/>
      <c r="FGF1181" s="38"/>
      <c r="FGG1181" s="38"/>
      <c r="FGH1181" s="38"/>
      <c r="FGI1181" s="38"/>
      <c r="FGJ1181" s="38"/>
      <c r="FGK1181" s="38"/>
      <c r="FGL1181" s="38"/>
      <c r="FGM1181" s="38"/>
      <c r="FGN1181" s="38"/>
      <c r="FGO1181" s="38"/>
      <c r="FGP1181" s="38"/>
      <c r="FGQ1181" s="38"/>
      <c r="FGR1181" s="38"/>
      <c r="FGS1181" s="38"/>
      <c r="FGT1181" s="38"/>
      <c r="FGU1181" s="38"/>
      <c r="FGV1181" s="38"/>
      <c r="FGW1181" s="38"/>
      <c r="FGX1181" s="38"/>
      <c r="FGY1181" s="38"/>
      <c r="FGZ1181" s="38"/>
      <c r="FHA1181" s="38"/>
      <c r="FHB1181" s="38"/>
      <c r="FHC1181" s="38"/>
      <c r="FHD1181" s="38"/>
      <c r="FHE1181" s="38"/>
      <c r="FHF1181" s="38"/>
      <c r="FHG1181" s="38"/>
      <c r="FHH1181" s="38"/>
      <c r="FHI1181" s="38"/>
      <c r="FHJ1181" s="38"/>
      <c r="FHK1181" s="38"/>
      <c r="FHL1181" s="38"/>
      <c r="FHM1181" s="38"/>
      <c r="FHN1181" s="38"/>
      <c r="FHO1181" s="38"/>
      <c r="FHP1181" s="38"/>
      <c r="FHQ1181" s="38"/>
      <c r="FHR1181" s="38"/>
      <c r="FHS1181" s="38"/>
      <c r="FHT1181" s="38"/>
      <c r="FHU1181" s="38"/>
      <c r="FHV1181" s="38"/>
      <c r="FHW1181" s="38"/>
      <c r="FHX1181" s="38"/>
      <c r="FHY1181" s="38"/>
      <c r="FHZ1181" s="38"/>
      <c r="FIA1181" s="38"/>
      <c r="FIB1181" s="38"/>
      <c r="FIC1181" s="38"/>
      <c r="FID1181" s="38"/>
      <c r="FIE1181" s="38"/>
      <c r="FIF1181" s="38"/>
      <c r="FIG1181" s="38"/>
      <c r="FIH1181" s="38"/>
      <c r="FII1181" s="38"/>
      <c r="FIJ1181" s="38"/>
      <c r="FIK1181" s="38"/>
      <c r="FIL1181" s="38"/>
      <c r="FIM1181" s="38"/>
      <c r="FIN1181" s="38"/>
      <c r="FIO1181" s="38"/>
      <c r="FIP1181" s="38"/>
      <c r="FIQ1181" s="38"/>
      <c r="FIR1181" s="38"/>
      <c r="FIS1181" s="38"/>
      <c r="FIT1181" s="38"/>
      <c r="FIU1181" s="38"/>
      <c r="FIV1181" s="38"/>
      <c r="FIW1181" s="38"/>
      <c r="FIX1181" s="38"/>
      <c r="FIY1181" s="38"/>
      <c r="FIZ1181" s="38"/>
      <c r="FJA1181" s="38"/>
      <c r="FJB1181" s="38"/>
      <c r="FJC1181" s="38"/>
      <c r="FJD1181" s="38"/>
      <c r="FJE1181" s="38"/>
      <c r="FJF1181" s="38"/>
      <c r="FJG1181" s="38"/>
      <c r="FJH1181" s="38"/>
      <c r="FJI1181" s="38"/>
      <c r="FJJ1181" s="38"/>
      <c r="FJK1181" s="38"/>
      <c r="FJL1181" s="38"/>
      <c r="FJM1181" s="38"/>
      <c r="FJN1181" s="38"/>
      <c r="FJO1181" s="38"/>
      <c r="FJP1181" s="38"/>
      <c r="FJQ1181" s="38"/>
      <c r="FJR1181" s="38"/>
      <c r="FJS1181" s="38"/>
      <c r="FJT1181" s="38"/>
      <c r="FJU1181" s="38"/>
      <c r="FJV1181" s="38"/>
      <c r="FJW1181" s="38"/>
      <c r="FJX1181" s="38"/>
      <c r="FJY1181" s="38"/>
      <c r="FJZ1181" s="38"/>
      <c r="FKA1181" s="38"/>
      <c r="FKB1181" s="38"/>
      <c r="FKC1181" s="38"/>
      <c r="FKD1181" s="38"/>
      <c r="FKE1181" s="38"/>
      <c r="FKF1181" s="38"/>
      <c r="FKG1181" s="38"/>
      <c r="FKH1181" s="38"/>
      <c r="FKI1181" s="38"/>
      <c r="FKJ1181" s="38"/>
      <c r="FKK1181" s="38"/>
      <c r="FKL1181" s="38"/>
      <c r="FKM1181" s="38"/>
      <c r="FKN1181" s="38"/>
      <c r="FKO1181" s="38"/>
      <c r="FKP1181" s="38"/>
      <c r="FKQ1181" s="38"/>
      <c r="FKR1181" s="38"/>
      <c r="FKS1181" s="38"/>
      <c r="FKT1181" s="38"/>
      <c r="FKU1181" s="38"/>
      <c r="FKV1181" s="38"/>
      <c r="FKW1181" s="38"/>
      <c r="FKX1181" s="38"/>
      <c r="FKY1181" s="38"/>
      <c r="FKZ1181" s="38"/>
      <c r="FLA1181" s="38"/>
      <c r="FLB1181" s="38"/>
      <c r="FLC1181" s="38"/>
      <c r="FLD1181" s="38"/>
      <c r="FLE1181" s="38"/>
      <c r="FLF1181" s="38"/>
      <c r="FLG1181" s="38"/>
      <c r="FLH1181" s="38"/>
      <c r="FLI1181" s="38"/>
      <c r="FLJ1181" s="38"/>
      <c r="FLK1181" s="38"/>
      <c r="FLL1181" s="38"/>
      <c r="FLM1181" s="38"/>
      <c r="FLN1181" s="38"/>
      <c r="FLO1181" s="38"/>
      <c r="FLP1181" s="38"/>
      <c r="FLQ1181" s="38"/>
      <c r="FLR1181" s="38"/>
      <c r="FLS1181" s="38"/>
      <c r="FLT1181" s="38"/>
      <c r="FLU1181" s="38"/>
      <c r="FLV1181" s="38"/>
      <c r="FLW1181" s="38"/>
      <c r="FLX1181" s="38"/>
      <c r="FLY1181" s="38"/>
      <c r="FLZ1181" s="38"/>
      <c r="FMA1181" s="38"/>
      <c r="FMB1181" s="38"/>
      <c r="FMC1181" s="38"/>
      <c r="FMD1181" s="38"/>
      <c r="FME1181" s="38"/>
      <c r="FMF1181" s="38"/>
      <c r="FMG1181" s="38"/>
      <c r="FMH1181" s="38"/>
      <c r="FMI1181" s="38"/>
      <c r="FMJ1181" s="38"/>
      <c r="FMK1181" s="38"/>
      <c r="FML1181" s="38"/>
      <c r="FMM1181" s="38"/>
      <c r="FMN1181" s="38"/>
      <c r="FMO1181" s="38"/>
      <c r="FMP1181" s="38"/>
      <c r="FMQ1181" s="38"/>
      <c r="FMR1181" s="38"/>
      <c r="FMS1181" s="38"/>
      <c r="FMT1181" s="38"/>
      <c r="FMU1181" s="38"/>
      <c r="FMV1181" s="38"/>
      <c r="FMW1181" s="38"/>
      <c r="FMX1181" s="38"/>
      <c r="FMY1181" s="38"/>
      <c r="FMZ1181" s="38"/>
      <c r="FNA1181" s="38"/>
      <c r="FNB1181" s="38"/>
      <c r="FNC1181" s="38"/>
      <c r="FND1181" s="38"/>
      <c r="FNE1181" s="38"/>
      <c r="FNF1181" s="38"/>
      <c r="FNG1181" s="38"/>
      <c r="FNH1181" s="38"/>
      <c r="FNI1181" s="38"/>
      <c r="FNJ1181" s="38"/>
      <c r="FNK1181" s="38"/>
      <c r="FNL1181" s="38"/>
      <c r="FNM1181" s="38"/>
      <c r="FNN1181" s="38"/>
      <c r="FNO1181" s="38"/>
      <c r="FNP1181" s="38"/>
      <c r="FNQ1181" s="38"/>
      <c r="FNR1181" s="38"/>
      <c r="FNS1181" s="38"/>
      <c r="FNT1181" s="38"/>
      <c r="FNU1181" s="38"/>
      <c r="FNV1181" s="38"/>
      <c r="FNW1181" s="38"/>
      <c r="FNX1181" s="38"/>
      <c r="FNY1181" s="38"/>
      <c r="FNZ1181" s="38"/>
      <c r="FOA1181" s="38"/>
      <c r="FOB1181" s="38"/>
      <c r="FOC1181" s="38"/>
      <c r="FOD1181" s="38"/>
      <c r="FOE1181" s="38"/>
      <c r="FOF1181" s="38"/>
      <c r="FOG1181" s="38"/>
      <c r="FOH1181" s="38"/>
      <c r="FOI1181" s="38"/>
      <c r="FOJ1181" s="38"/>
      <c r="FOK1181" s="38"/>
      <c r="FOL1181" s="38"/>
      <c r="FOM1181" s="38"/>
      <c r="FON1181" s="38"/>
      <c r="FOO1181" s="38"/>
      <c r="FOP1181" s="38"/>
      <c r="FOQ1181" s="38"/>
      <c r="FOR1181" s="38"/>
      <c r="FOS1181" s="38"/>
      <c r="FOT1181" s="38"/>
      <c r="FOU1181" s="38"/>
      <c r="FOV1181" s="38"/>
      <c r="FOW1181" s="38"/>
      <c r="FOX1181" s="38"/>
      <c r="FOY1181" s="38"/>
      <c r="FOZ1181" s="38"/>
      <c r="FPA1181" s="38"/>
      <c r="FPB1181" s="38"/>
      <c r="FPC1181" s="38"/>
      <c r="FPD1181" s="38"/>
      <c r="FPE1181" s="38"/>
      <c r="FPF1181" s="38"/>
      <c r="FPG1181" s="38"/>
      <c r="FPH1181" s="38"/>
      <c r="FPI1181" s="38"/>
      <c r="FPJ1181" s="38"/>
      <c r="FPK1181" s="38"/>
      <c r="FPL1181" s="38"/>
      <c r="FPM1181" s="38"/>
      <c r="FPN1181" s="38"/>
      <c r="FPO1181" s="38"/>
      <c r="FPP1181" s="38"/>
      <c r="FPQ1181" s="38"/>
      <c r="FPR1181" s="38"/>
      <c r="FPS1181" s="38"/>
      <c r="FPT1181" s="38"/>
      <c r="FPU1181" s="38"/>
      <c r="FPV1181" s="38"/>
      <c r="FPW1181" s="38"/>
      <c r="FPX1181" s="38"/>
      <c r="FPY1181" s="38"/>
      <c r="FPZ1181" s="38"/>
      <c r="FQA1181" s="38"/>
      <c r="FQB1181" s="38"/>
      <c r="FQC1181" s="38"/>
      <c r="FQD1181" s="38"/>
      <c r="FQE1181" s="38"/>
      <c r="FQF1181" s="38"/>
      <c r="FQG1181" s="38"/>
      <c r="FQH1181" s="38"/>
      <c r="FQI1181" s="38"/>
      <c r="FQJ1181" s="38"/>
      <c r="FQK1181" s="38"/>
      <c r="FQL1181" s="38"/>
      <c r="FQM1181" s="38"/>
      <c r="FQN1181" s="38"/>
      <c r="FQO1181" s="38"/>
      <c r="FQP1181" s="38"/>
      <c r="FQQ1181" s="38"/>
      <c r="FQR1181" s="38"/>
      <c r="FQS1181" s="38"/>
      <c r="FQT1181" s="38"/>
      <c r="FQU1181" s="38"/>
      <c r="FQV1181" s="38"/>
      <c r="FQW1181" s="38"/>
      <c r="FQX1181" s="38"/>
      <c r="FQY1181" s="38"/>
      <c r="FQZ1181" s="38"/>
      <c r="FRA1181" s="38"/>
      <c r="FRB1181" s="38"/>
      <c r="FRC1181" s="38"/>
      <c r="FRD1181" s="38"/>
      <c r="FRE1181" s="38"/>
      <c r="FRF1181" s="38"/>
      <c r="FRG1181" s="38"/>
      <c r="FRH1181" s="38"/>
      <c r="FRI1181" s="38"/>
      <c r="FRJ1181" s="38"/>
      <c r="FRK1181" s="38"/>
      <c r="FRL1181" s="38"/>
      <c r="FRM1181" s="38"/>
      <c r="FRN1181" s="38"/>
      <c r="FRO1181" s="38"/>
      <c r="FRP1181" s="38"/>
      <c r="FRQ1181" s="38"/>
      <c r="FRR1181" s="38"/>
      <c r="FRS1181" s="38"/>
      <c r="FRT1181" s="38"/>
      <c r="FRU1181" s="38"/>
      <c r="FRV1181" s="38"/>
      <c r="FRW1181" s="38"/>
      <c r="FRX1181" s="38"/>
      <c r="FRY1181" s="38"/>
      <c r="FRZ1181" s="38"/>
      <c r="FSA1181" s="38"/>
      <c r="FSB1181" s="38"/>
      <c r="FSC1181" s="38"/>
      <c r="FSD1181" s="38"/>
      <c r="FSE1181" s="38"/>
      <c r="FSF1181" s="38"/>
      <c r="FSG1181" s="38"/>
      <c r="FSH1181" s="38"/>
      <c r="FSI1181" s="38"/>
      <c r="FSJ1181" s="38"/>
      <c r="FSK1181" s="38"/>
      <c r="FSL1181" s="38"/>
      <c r="FSM1181" s="38"/>
      <c r="FSN1181" s="38"/>
      <c r="FSO1181" s="38"/>
      <c r="FSP1181" s="38"/>
      <c r="FSQ1181" s="38"/>
      <c r="FSR1181" s="38"/>
      <c r="FSS1181" s="38"/>
      <c r="FST1181" s="38"/>
      <c r="FSU1181" s="38"/>
      <c r="FSV1181" s="38"/>
      <c r="FSW1181" s="38"/>
      <c r="FSX1181" s="38"/>
      <c r="FSY1181" s="38"/>
      <c r="FSZ1181" s="38"/>
      <c r="FTA1181" s="38"/>
      <c r="FTB1181" s="38"/>
      <c r="FTC1181" s="38"/>
      <c r="FTD1181" s="38"/>
      <c r="FTE1181" s="38"/>
      <c r="FTF1181" s="38"/>
      <c r="FTG1181" s="38"/>
      <c r="FTH1181" s="38"/>
      <c r="FTI1181" s="38"/>
      <c r="FTJ1181" s="38"/>
      <c r="FTK1181" s="38"/>
      <c r="FTL1181" s="38"/>
      <c r="FTM1181" s="38"/>
      <c r="FTN1181" s="38"/>
      <c r="FTO1181" s="38"/>
      <c r="FTP1181" s="38"/>
      <c r="FTQ1181" s="38"/>
      <c r="FTR1181" s="38"/>
      <c r="FTS1181" s="38"/>
      <c r="FTT1181" s="38"/>
      <c r="FTU1181" s="38"/>
      <c r="FTV1181" s="38"/>
      <c r="FTW1181" s="38"/>
      <c r="FTX1181" s="38"/>
      <c r="FTY1181" s="38"/>
      <c r="FTZ1181" s="38"/>
      <c r="FUA1181" s="38"/>
      <c r="FUB1181" s="38"/>
      <c r="FUC1181" s="38"/>
      <c r="FUD1181" s="38"/>
      <c r="FUE1181" s="38"/>
      <c r="FUF1181" s="38"/>
      <c r="FUG1181" s="38"/>
      <c r="FUH1181" s="38"/>
      <c r="FUI1181" s="38"/>
      <c r="FUJ1181" s="38"/>
      <c r="FUK1181" s="38"/>
      <c r="FUL1181" s="38"/>
      <c r="FUM1181" s="38"/>
      <c r="FUN1181" s="38"/>
      <c r="FUO1181" s="38"/>
      <c r="FUP1181" s="38"/>
      <c r="FUQ1181" s="38"/>
      <c r="FUR1181" s="38"/>
      <c r="FUS1181" s="38"/>
      <c r="FUT1181" s="38"/>
      <c r="FUU1181" s="38"/>
      <c r="FUV1181" s="38"/>
      <c r="FUW1181" s="38"/>
      <c r="FUX1181" s="38"/>
      <c r="FUY1181" s="38"/>
      <c r="FUZ1181" s="38"/>
      <c r="FVA1181" s="38"/>
      <c r="FVB1181" s="38"/>
      <c r="FVC1181" s="38"/>
      <c r="FVD1181" s="38"/>
      <c r="FVE1181" s="38"/>
      <c r="FVF1181" s="38"/>
      <c r="FVG1181" s="38"/>
      <c r="FVH1181" s="38"/>
      <c r="FVI1181" s="38"/>
      <c r="FVJ1181" s="38"/>
      <c r="FVK1181" s="38"/>
      <c r="FVL1181" s="38"/>
      <c r="FVM1181" s="38"/>
      <c r="FVN1181" s="38"/>
      <c r="FVO1181" s="38"/>
      <c r="FVP1181" s="38"/>
      <c r="FVQ1181" s="38"/>
      <c r="FVR1181" s="38"/>
      <c r="FVS1181" s="38"/>
      <c r="FVT1181" s="38"/>
      <c r="FVU1181" s="38"/>
      <c r="FVV1181" s="38"/>
      <c r="FVW1181" s="38"/>
      <c r="FVX1181" s="38"/>
      <c r="FVY1181" s="38"/>
      <c r="FVZ1181" s="38"/>
      <c r="FWA1181" s="38"/>
      <c r="FWB1181" s="38"/>
      <c r="FWC1181" s="38"/>
      <c r="FWD1181" s="38"/>
      <c r="FWE1181" s="38"/>
      <c r="FWF1181" s="38"/>
      <c r="FWG1181" s="38"/>
      <c r="FWH1181" s="38"/>
      <c r="FWI1181" s="38"/>
      <c r="FWJ1181" s="38"/>
      <c r="FWK1181" s="38"/>
      <c r="FWL1181" s="38"/>
      <c r="FWM1181" s="38"/>
      <c r="FWN1181" s="38"/>
      <c r="FWO1181" s="38"/>
      <c r="FWP1181" s="38"/>
      <c r="FWQ1181" s="38"/>
      <c r="FWR1181" s="38"/>
      <c r="FWS1181" s="38"/>
      <c r="FWT1181" s="38"/>
      <c r="FWU1181" s="38"/>
      <c r="FWV1181" s="38"/>
      <c r="FWW1181" s="38"/>
      <c r="FWX1181" s="38"/>
      <c r="FWY1181" s="38"/>
      <c r="FWZ1181" s="38"/>
      <c r="FXA1181" s="38"/>
      <c r="FXB1181" s="38"/>
      <c r="FXC1181" s="38"/>
      <c r="FXD1181" s="38"/>
      <c r="FXE1181" s="38"/>
      <c r="FXF1181" s="38"/>
      <c r="FXG1181" s="38"/>
      <c r="FXH1181" s="38"/>
      <c r="FXI1181" s="38"/>
      <c r="FXJ1181" s="38"/>
      <c r="FXK1181" s="38"/>
      <c r="FXL1181" s="38"/>
      <c r="FXM1181" s="38"/>
      <c r="FXN1181" s="38"/>
      <c r="FXO1181" s="38"/>
      <c r="FXP1181" s="38"/>
      <c r="FXQ1181" s="38"/>
      <c r="FXR1181" s="38"/>
      <c r="FXS1181" s="38"/>
      <c r="FXT1181" s="38"/>
      <c r="FXU1181" s="38"/>
      <c r="FXV1181" s="38"/>
      <c r="FXW1181" s="38"/>
      <c r="FXX1181" s="38"/>
      <c r="FXY1181" s="38"/>
      <c r="FXZ1181" s="38"/>
      <c r="FYA1181" s="38"/>
      <c r="FYB1181" s="38"/>
      <c r="FYC1181" s="38"/>
      <c r="FYD1181" s="38"/>
      <c r="FYE1181" s="38"/>
      <c r="FYF1181" s="38"/>
      <c r="FYG1181" s="38"/>
      <c r="FYH1181" s="38"/>
      <c r="FYI1181" s="38"/>
      <c r="FYJ1181" s="38"/>
      <c r="FYK1181" s="38"/>
      <c r="FYL1181" s="38"/>
      <c r="FYM1181" s="38"/>
      <c r="FYN1181" s="38"/>
      <c r="FYO1181" s="38"/>
      <c r="FYP1181" s="38"/>
      <c r="FYQ1181" s="38"/>
      <c r="FYR1181" s="38"/>
      <c r="FYS1181" s="38"/>
      <c r="FYT1181" s="38"/>
      <c r="FYU1181" s="38"/>
      <c r="FYV1181" s="38"/>
      <c r="FYW1181" s="38"/>
      <c r="FYX1181" s="38"/>
      <c r="FYY1181" s="38"/>
      <c r="FYZ1181" s="38"/>
      <c r="FZA1181" s="38"/>
      <c r="FZB1181" s="38"/>
      <c r="FZC1181" s="38"/>
      <c r="FZD1181" s="38"/>
      <c r="FZE1181" s="38"/>
      <c r="FZF1181" s="38"/>
      <c r="FZG1181" s="38"/>
      <c r="FZH1181" s="38"/>
      <c r="FZI1181" s="38"/>
      <c r="FZJ1181" s="38"/>
      <c r="FZK1181" s="38"/>
      <c r="FZL1181" s="38"/>
      <c r="FZM1181" s="38"/>
      <c r="FZN1181" s="38"/>
      <c r="FZO1181" s="38"/>
      <c r="FZP1181" s="38"/>
      <c r="FZQ1181" s="38"/>
      <c r="FZR1181" s="38"/>
      <c r="FZS1181" s="38"/>
      <c r="FZT1181" s="38"/>
      <c r="FZU1181" s="38"/>
      <c r="FZV1181" s="38"/>
      <c r="FZW1181" s="38"/>
      <c r="FZX1181" s="38"/>
      <c r="FZY1181" s="38"/>
      <c r="FZZ1181" s="38"/>
      <c r="GAA1181" s="38"/>
      <c r="GAB1181" s="38"/>
      <c r="GAC1181" s="38"/>
      <c r="GAD1181" s="38"/>
      <c r="GAE1181" s="38"/>
      <c r="GAF1181" s="38"/>
      <c r="GAG1181" s="38"/>
      <c r="GAH1181" s="38"/>
      <c r="GAI1181" s="38"/>
      <c r="GAJ1181" s="38"/>
      <c r="GAK1181" s="38"/>
      <c r="GAL1181" s="38"/>
      <c r="GAM1181" s="38"/>
      <c r="GAN1181" s="38"/>
      <c r="GAO1181" s="38"/>
      <c r="GAP1181" s="38"/>
      <c r="GAQ1181" s="38"/>
      <c r="GAR1181" s="38"/>
      <c r="GAS1181" s="38"/>
      <c r="GAT1181" s="38"/>
      <c r="GAU1181" s="38"/>
      <c r="GAV1181" s="38"/>
      <c r="GAW1181" s="38"/>
      <c r="GAX1181" s="38"/>
      <c r="GAY1181" s="38"/>
      <c r="GAZ1181" s="38"/>
      <c r="GBA1181" s="38"/>
      <c r="GBB1181" s="38"/>
      <c r="GBC1181" s="38"/>
      <c r="GBD1181" s="38"/>
      <c r="GBE1181" s="38"/>
      <c r="GBF1181" s="38"/>
      <c r="GBG1181" s="38"/>
      <c r="GBH1181" s="38"/>
      <c r="GBI1181" s="38"/>
      <c r="GBJ1181" s="38"/>
      <c r="GBK1181" s="38"/>
      <c r="GBL1181" s="38"/>
      <c r="GBM1181" s="38"/>
      <c r="GBN1181" s="38"/>
      <c r="GBO1181" s="38"/>
      <c r="GBP1181" s="38"/>
      <c r="GBQ1181" s="38"/>
      <c r="GBR1181" s="38"/>
      <c r="GBS1181" s="38"/>
      <c r="GBT1181" s="38"/>
      <c r="GBU1181" s="38"/>
      <c r="GBV1181" s="38"/>
      <c r="GBW1181" s="38"/>
      <c r="GBX1181" s="38"/>
      <c r="GBY1181" s="38"/>
      <c r="GBZ1181" s="38"/>
      <c r="GCA1181" s="38"/>
      <c r="GCB1181" s="38"/>
      <c r="GCC1181" s="38"/>
      <c r="GCD1181" s="38"/>
      <c r="GCE1181" s="38"/>
      <c r="GCF1181" s="38"/>
      <c r="GCG1181" s="38"/>
      <c r="GCH1181" s="38"/>
      <c r="GCI1181" s="38"/>
      <c r="GCJ1181" s="38"/>
      <c r="GCK1181" s="38"/>
      <c r="GCL1181" s="38"/>
      <c r="GCM1181" s="38"/>
      <c r="GCN1181" s="38"/>
      <c r="GCO1181" s="38"/>
      <c r="GCP1181" s="38"/>
      <c r="GCQ1181" s="38"/>
      <c r="GCR1181" s="38"/>
      <c r="GCS1181" s="38"/>
      <c r="GCT1181" s="38"/>
      <c r="GCU1181" s="38"/>
      <c r="GCV1181" s="38"/>
      <c r="GCW1181" s="38"/>
      <c r="GCX1181" s="38"/>
      <c r="GCY1181" s="38"/>
      <c r="GCZ1181" s="38"/>
      <c r="GDA1181" s="38"/>
      <c r="GDB1181" s="38"/>
      <c r="GDC1181" s="38"/>
      <c r="GDD1181" s="38"/>
      <c r="GDE1181" s="38"/>
      <c r="GDF1181" s="38"/>
      <c r="GDG1181" s="38"/>
      <c r="GDH1181" s="38"/>
      <c r="GDI1181" s="38"/>
      <c r="GDJ1181" s="38"/>
      <c r="GDK1181" s="38"/>
      <c r="GDL1181" s="38"/>
      <c r="GDM1181" s="38"/>
      <c r="GDN1181" s="38"/>
      <c r="GDO1181" s="38"/>
      <c r="GDP1181" s="38"/>
      <c r="GDQ1181" s="38"/>
      <c r="GDR1181" s="38"/>
      <c r="GDS1181" s="38"/>
      <c r="GDT1181" s="38"/>
      <c r="GDU1181" s="38"/>
      <c r="GDV1181" s="38"/>
      <c r="GDW1181" s="38"/>
      <c r="GDX1181" s="38"/>
      <c r="GDY1181" s="38"/>
      <c r="GDZ1181" s="38"/>
      <c r="GEA1181" s="38"/>
      <c r="GEB1181" s="38"/>
      <c r="GEC1181" s="38"/>
      <c r="GED1181" s="38"/>
      <c r="GEE1181" s="38"/>
      <c r="GEF1181" s="38"/>
      <c r="GEG1181" s="38"/>
      <c r="GEH1181" s="38"/>
      <c r="GEI1181" s="38"/>
      <c r="GEJ1181" s="38"/>
      <c r="GEK1181" s="38"/>
      <c r="GEL1181" s="38"/>
      <c r="GEM1181" s="38"/>
      <c r="GEN1181" s="38"/>
      <c r="GEO1181" s="38"/>
      <c r="GEP1181" s="38"/>
      <c r="GEQ1181" s="38"/>
      <c r="GER1181" s="38"/>
      <c r="GES1181" s="38"/>
      <c r="GET1181" s="38"/>
      <c r="GEU1181" s="38"/>
      <c r="GEV1181" s="38"/>
      <c r="GEW1181" s="38"/>
      <c r="GEX1181" s="38"/>
      <c r="GEY1181" s="38"/>
      <c r="GEZ1181" s="38"/>
      <c r="GFA1181" s="38"/>
      <c r="GFB1181" s="38"/>
      <c r="GFC1181" s="38"/>
      <c r="GFD1181" s="38"/>
      <c r="GFE1181" s="38"/>
      <c r="GFF1181" s="38"/>
      <c r="GFG1181" s="38"/>
      <c r="GFH1181" s="38"/>
      <c r="GFI1181" s="38"/>
      <c r="GFJ1181" s="38"/>
      <c r="GFK1181" s="38"/>
      <c r="GFL1181" s="38"/>
      <c r="GFM1181" s="38"/>
      <c r="GFN1181" s="38"/>
      <c r="GFO1181" s="38"/>
      <c r="GFP1181" s="38"/>
      <c r="GFQ1181" s="38"/>
      <c r="GFR1181" s="38"/>
      <c r="GFS1181" s="38"/>
      <c r="GFT1181" s="38"/>
      <c r="GFU1181" s="38"/>
      <c r="GFV1181" s="38"/>
      <c r="GFW1181" s="38"/>
      <c r="GFX1181" s="38"/>
      <c r="GFY1181" s="38"/>
      <c r="GFZ1181" s="38"/>
      <c r="GGA1181" s="38"/>
      <c r="GGB1181" s="38"/>
      <c r="GGC1181" s="38"/>
      <c r="GGD1181" s="38"/>
      <c r="GGE1181" s="38"/>
      <c r="GGF1181" s="38"/>
      <c r="GGG1181" s="38"/>
      <c r="GGH1181" s="38"/>
      <c r="GGI1181" s="38"/>
      <c r="GGJ1181" s="38"/>
      <c r="GGK1181" s="38"/>
      <c r="GGL1181" s="38"/>
      <c r="GGM1181" s="38"/>
      <c r="GGN1181" s="38"/>
      <c r="GGO1181" s="38"/>
      <c r="GGP1181" s="38"/>
      <c r="GGQ1181" s="38"/>
      <c r="GGR1181" s="38"/>
      <c r="GGS1181" s="38"/>
      <c r="GGT1181" s="38"/>
      <c r="GGU1181" s="38"/>
      <c r="GGV1181" s="38"/>
      <c r="GGW1181" s="38"/>
      <c r="GGX1181" s="38"/>
      <c r="GGY1181" s="38"/>
      <c r="GGZ1181" s="38"/>
      <c r="GHA1181" s="38"/>
      <c r="GHB1181" s="38"/>
      <c r="GHC1181" s="38"/>
      <c r="GHD1181" s="38"/>
      <c r="GHE1181" s="38"/>
      <c r="GHF1181" s="38"/>
      <c r="GHG1181" s="38"/>
      <c r="GHH1181" s="38"/>
      <c r="GHI1181" s="38"/>
      <c r="GHJ1181" s="38"/>
      <c r="GHK1181" s="38"/>
      <c r="GHL1181" s="38"/>
      <c r="GHM1181" s="38"/>
      <c r="GHN1181" s="38"/>
      <c r="GHO1181" s="38"/>
      <c r="GHP1181" s="38"/>
      <c r="GHQ1181" s="38"/>
      <c r="GHR1181" s="38"/>
      <c r="GHS1181" s="38"/>
      <c r="GHT1181" s="38"/>
      <c r="GHU1181" s="38"/>
      <c r="GHV1181" s="38"/>
      <c r="GHW1181" s="38"/>
      <c r="GHX1181" s="38"/>
      <c r="GHY1181" s="38"/>
      <c r="GHZ1181" s="38"/>
      <c r="GIA1181" s="38"/>
      <c r="GIB1181" s="38"/>
      <c r="GIC1181" s="38"/>
      <c r="GID1181" s="38"/>
      <c r="GIE1181" s="38"/>
      <c r="GIF1181" s="38"/>
      <c r="GIG1181" s="38"/>
      <c r="GIH1181" s="38"/>
      <c r="GII1181" s="38"/>
      <c r="GIJ1181" s="38"/>
      <c r="GIK1181" s="38"/>
      <c r="GIL1181" s="38"/>
      <c r="GIM1181" s="38"/>
      <c r="GIN1181" s="38"/>
      <c r="GIO1181" s="38"/>
      <c r="GIP1181" s="38"/>
      <c r="GIQ1181" s="38"/>
      <c r="GIR1181" s="38"/>
      <c r="GIS1181" s="38"/>
      <c r="GIT1181" s="38"/>
      <c r="GIU1181" s="38"/>
      <c r="GIV1181" s="38"/>
      <c r="GIW1181" s="38"/>
      <c r="GIX1181" s="38"/>
      <c r="GIY1181" s="38"/>
      <c r="GIZ1181" s="38"/>
      <c r="GJA1181" s="38"/>
      <c r="GJB1181" s="38"/>
      <c r="GJC1181" s="38"/>
      <c r="GJD1181" s="38"/>
      <c r="GJE1181" s="38"/>
      <c r="GJF1181" s="38"/>
      <c r="GJG1181" s="38"/>
      <c r="GJH1181" s="38"/>
      <c r="GJI1181" s="38"/>
      <c r="GJJ1181" s="38"/>
      <c r="GJK1181" s="38"/>
      <c r="GJL1181" s="38"/>
      <c r="GJM1181" s="38"/>
      <c r="GJN1181" s="38"/>
      <c r="GJO1181" s="38"/>
      <c r="GJP1181" s="38"/>
      <c r="GJQ1181" s="38"/>
      <c r="GJR1181" s="38"/>
      <c r="GJS1181" s="38"/>
      <c r="GJT1181" s="38"/>
      <c r="GJU1181" s="38"/>
      <c r="GJV1181" s="38"/>
      <c r="GJW1181" s="38"/>
      <c r="GJX1181" s="38"/>
      <c r="GJY1181" s="38"/>
      <c r="GJZ1181" s="38"/>
      <c r="GKA1181" s="38"/>
      <c r="GKB1181" s="38"/>
      <c r="GKC1181" s="38"/>
      <c r="GKD1181" s="38"/>
      <c r="GKE1181" s="38"/>
      <c r="GKF1181" s="38"/>
      <c r="GKG1181" s="38"/>
      <c r="GKH1181" s="38"/>
      <c r="GKI1181" s="38"/>
      <c r="GKJ1181" s="38"/>
      <c r="GKK1181" s="38"/>
      <c r="GKL1181" s="38"/>
      <c r="GKM1181" s="38"/>
      <c r="GKN1181" s="38"/>
      <c r="GKO1181" s="38"/>
      <c r="GKP1181" s="38"/>
      <c r="GKQ1181" s="38"/>
      <c r="GKR1181" s="38"/>
      <c r="GKS1181" s="38"/>
      <c r="GKT1181" s="38"/>
      <c r="GKU1181" s="38"/>
      <c r="GKV1181" s="38"/>
      <c r="GKW1181" s="38"/>
      <c r="GKX1181" s="38"/>
      <c r="GKY1181" s="38"/>
      <c r="GKZ1181" s="38"/>
      <c r="GLA1181" s="38"/>
      <c r="GLB1181" s="38"/>
      <c r="GLC1181" s="38"/>
      <c r="GLD1181" s="38"/>
      <c r="GLE1181" s="38"/>
      <c r="GLF1181" s="38"/>
      <c r="GLG1181" s="38"/>
      <c r="GLH1181" s="38"/>
      <c r="GLI1181" s="38"/>
      <c r="GLJ1181" s="38"/>
      <c r="GLK1181" s="38"/>
      <c r="GLL1181" s="38"/>
      <c r="GLM1181" s="38"/>
      <c r="GLN1181" s="38"/>
      <c r="GLO1181" s="38"/>
      <c r="GLP1181" s="38"/>
      <c r="GLQ1181" s="38"/>
      <c r="GLR1181" s="38"/>
      <c r="GLS1181" s="38"/>
      <c r="GLT1181" s="38"/>
      <c r="GLU1181" s="38"/>
      <c r="GLV1181" s="38"/>
      <c r="GLW1181" s="38"/>
      <c r="GLX1181" s="38"/>
      <c r="GLY1181" s="38"/>
      <c r="GLZ1181" s="38"/>
      <c r="GMA1181" s="38"/>
      <c r="GMB1181" s="38"/>
      <c r="GMC1181" s="38"/>
      <c r="GMD1181" s="38"/>
      <c r="GME1181" s="38"/>
      <c r="GMF1181" s="38"/>
      <c r="GMG1181" s="38"/>
      <c r="GMH1181" s="38"/>
      <c r="GMI1181" s="38"/>
      <c r="GMJ1181" s="38"/>
      <c r="GMK1181" s="38"/>
      <c r="GML1181" s="38"/>
      <c r="GMM1181" s="38"/>
      <c r="GMN1181" s="38"/>
      <c r="GMO1181" s="38"/>
      <c r="GMP1181" s="38"/>
      <c r="GMQ1181" s="38"/>
      <c r="GMR1181" s="38"/>
      <c r="GMS1181" s="38"/>
      <c r="GMT1181" s="38"/>
      <c r="GMU1181" s="38"/>
      <c r="GMV1181" s="38"/>
      <c r="GMW1181" s="38"/>
      <c r="GMX1181" s="38"/>
      <c r="GMY1181" s="38"/>
      <c r="GMZ1181" s="38"/>
      <c r="GNA1181" s="38"/>
      <c r="GNB1181" s="38"/>
      <c r="GNC1181" s="38"/>
      <c r="GND1181" s="38"/>
      <c r="GNE1181" s="38"/>
      <c r="GNF1181" s="38"/>
      <c r="GNG1181" s="38"/>
      <c r="GNH1181" s="38"/>
      <c r="GNI1181" s="38"/>
      <c r="GNJ1181" s="38"/>
      <c r="GNK1181" s="38"/>
      <c r="GNL1181" s="38"/>
      <c r="GNM1181" s="38"/>
      <c r="GNN1181" s="38"/>
      <c r="GNO1181" s="38"/>
      <c r="GNP1181" s="38"/>
      <c r="GNQ1181" s="38"/>
      <c r="GNR1181" s="38"/>
      <c r="GNS1181" s="38"/>
      <c r="GNT1181" s="38"/>
      <c r="GNU1181" s="38"/>
      <c r="GNV1181" s="38"/>
      <c r="GNW1181" s="38"/>
      <c r="GNX1181" s="38"/>
      <c r="GNY1181" s="38"/>
      <c r="GNZ1181" s="38"/>
      <c r="GOA1181" s="38"/>
      <c r="GOB1181" s="38"/>
      <c r="GOC1181" s="38"/>
      <c r="GOD1181" s="38"/>
      <c r="GOE1181" s="38"/>
      <c r="GOF1181" s="38"/>
      <c r="GOG1181" s="38"/>
      <c r="GOH1181" s="38"/>
      <c r="GOI1181" s="38"/>
      <c r="GOJ1181" s="38"/>
      <c r="GOK1181" s="38"/>
      <c r="GOL1181" s="38"/>
      <c r="GOM1181" s="38"/>
      <c r="GON1181" s="38"/>
      <c r="GOO1181" s="38"/>
      <c r="GOP1181" s="38"/>
      <c r="GOQ1181" s="38"/>
      <c r="GOR1181" s="38"/>
      <c r="GOS1181" s="38"/>
      <c r="GOT1181" s="38"/>
      <c r="GOU1181" s="38"/>
      <c r="GOV1181" s="38"/>
      <c r="GOW1181" s="38"/>
      <c r="GOX1181" s="38"/>
      <c r="GOY1181" s="38"/>
      <c r="GOZ1181" s="38"/>
      <c r="GPA1181" s="38"/>
      <c r="GPB1181" s="38"/>
      <c r="GPC1181" s="38"/>
      <c r="GPD1181" s="38"/>
      <c r="GPE1181" s="38"/>
      <c r="GPF1181" s="38"/>
      <c r="GPG1181" s="38"/>
      <c r="GPH1181" s="38"/>
      <c r="GPI1181" s="38"/>
      <c r="GPJ1181" s="38"/>
      <c r="GPK1181" s="38"/>
      <c r="GPL1181" s="38"/>
      <c r="GPM1181" s="38"/>
      <c r="GPN1181" s="38"/>
      <c r="GPO1181" s="38"/>
      <c r="GPP1181" s="38"/>
      <c r="GPQ1181" s="38"/>
      <c r="GPR1181" s="38"/>
      <c r="GPS1181" s="38"/>
      <c r="GPT1181" s="38"/>
      <c r="GPU1181" s="38"/>
      <c r="GPV1181" s="38"/>
      <c r="GPW1181" s="38"/>
      <c r="GPX1181" s="38"/>
      <c r="GPY1181" s="38"/>
      <c r="GPZ1181" s="38"/>
      <c r="GQA1181" s="38"/>
      <c r="GQB1181" s="38"/>
      <c r="GQC1181" s="38"/>
      <c r="GQD1181" s="38"/>
      <c r="GQE1181" s="38"/>
      <c r="GQF1181" s="38"/>
      <c r="GQG1181" s="38"/>
      <c r="GQH1181" s="38"/>
      <c r="GQI1181" s="38"/>
      <c r="GQJ1181" s="38"/>
      <c r="GQK1181" s="38"/>
      <c r="GQL1181" s="38"/>
      <c r="GQM1181" s="38"/>
      <c r="GQN1181" s="38"/>
      <c r="GQO1181" s="38"/>
      <c r="GQP1181" s="38"/>
      <c r="GQQ1181" s="38"/>
      <c r="GQR1181" s="38"/>
      <c r="GQS1181" s="38"/>
      <c r="GQT1181" s="38"/>
      <c r="GQU1181" s="38"/>
      <c r="GQV1181" s="38"/>
      <c r="GQW1181" s="38"/>
      <c r="GQX1181" s="38"/>
      <c r="GQY1181" s="38"/>
      <c r="GQZ1181" s="38"/>
      <c r="GRA1181" s="38"/>
      <c r="GRB1181" s="38"/>
      <c r="GRC1181" s="38"/>
      <c r="GRD1181" s="38"/>
      <c r="GRE1181" s="38"/>
      <c r="GRF1181" s="38"/>
      <c r="GRG1181" s="38"/>
      <c r="GRH1181" s="38"/>
      <c r="GRI1181" s="38"/>
      <c r="GRJ1181" s="38"/>
      <c r="GRK1181" s="38"/>
      <c r="GRL1181" s="38"/>
      <c r="GRM1181" s="38"/>
      <c r="GRN1181" s="38"/>
      <c r="GRO1181" s="38"/>
      <c r="GRP1181" s="38"/>
      <c r="GRQ1181" s="38"/>
      <c r="GRR1181" s="38"/>
      <c r="GRS1181" s="38"/>
      <c r="GRT1181" s="38"/>
      <c r="GRU1181" s="38"/>
      <c r="GRV1181" s="38"/>
      <c r="GRW1181" s="38"/>
      <c r="GRX1181" s="38"/>
      <c r="GRY1181" s="38"/>
      <c r="GRZ1181" s="38"/>
      <c r="GSA1181" s="38"/>
      <c r="GSB1181" s="38"/>
      <c r="GSC1181" s="38"/>
      <c r="GSD1181" s="38"/>
      <c r="GSE1181" s="38"/>
      <c r="GSF1181" s="38"/>
      <c r="GSG1181" s="38"/>
      <c r="GSH1181" s="38"/>
      <c r="GSI1181" s="38"/>
      <c r="GSJ1181" s="38"/>
      <c r="GSK1181" s="38"/>
      <c r="GSL1181" s="38"/>
      <c r="GSM1181" s="38"/>
      <c r="GSN1181" s="38"/>
      <c r="GSO1181" s="38"/>
      <c r="GSP1181" s="38"/>
      <c r="GSQ1181" s="38"/>
      <c r="GSR1181" s="38"/>
      <c r="GSS1181" s="38"/>
      <c r="GST1181" s="38"/>
      <c r="GSU1181" s="38"/>
      <c r="GSV1181" s="38"/>
      <c r="GSW1181" s="38"/>
      <c r="GSX1181" s="38"/>
      <c r="GSY1181" s="38"/>
      <c r="GSZ1181" s="38"/>
      <c r="GTA1181" s="38"/>
      <c r="GTB1181" s="38"/>
      <c r="GTC1181" s="38"/>
      <c r="GTD1181" s="38"/>
      <c r="GTE1181" s="38"/>
      <c r="GTF1181" s="38"/>
      <c r="GTG1181" s="38"/>
      <c r="GTH1181" s="38"/>
      <c r="GTI1181" s="38"/>
      <c r="GTJ1181" s="38"/>
      <c r="GTK1181" s="38"/>
      <c r="GTL1181" s="38"/>
      <c r="GTM1181" s="38"/>
      <c r="GTN1181" s="38"/>
      <c r="GTO1181" s="38"/>
      <c r="GTP1181" s="38"/>
      <c r="GTQ1181" s="38"/>
      <c r="GTR1181" s="38"/>
      <c r="GTS1181" s="38"/>
      <c r="GTT1181" s="38"/>
      <c r="GTU1181" s="38"/>
      <c r="GTV1181" s="38"/>
      <c r="GTW1181" s="38"/>
      <c r="GTX1181" s="38"/>
      <c r="GTY1181" s="38"/>
      <c r="GTZ1181" s="38"/>
      <c r="GUA1181" s="38"/>
      <c r="GUB1181" s="38"/>
      <c r="GUC1181" s="38"/>
      <c r="GUD1181" s="38"/>
      <c r="GUE1181" s="38"/>
      <c r="GUF1181" s="38"/>
      <c r="GUG1181" s="38"/>
      <c r="GUH1181" s="38"/>
      <c r="GUI1181" s="38"/>
      <c r="GUJ1181" s="38"/>
      <c r="GUK1181" s="38"/>
      <c r="GUL1181" s="38"/>
      <c r="GUM1181" s="38"/>
      <c r="GUN1181" s="38"/>
      <c r="GUO1181" s="38"/>
      <c r="GUP1181" s="38"/>
      <c r="GUQ1181" s="38"/>
      <c r="GUR1181" s="38"/>
      <c r="GUS1181" s="38"/>
      <c r="GUT1181" s="38"/>
      <c r="GUU1181" s="38"/>
      <c r="GUV1181" s="38"/>
      <c r="GUW1181" s="38"/>
      <c r="GUX1181" s="38"/>
      <c r="GUY1181" s="38"/>
      <c r="GUZ1181" s="38"/>
      <c r="GVA1181" s="38"/>
      <c r="GVB1181" s="38"/>
      <c r="GVC1181" s="38"/>
      <c r="GVD1181" s="38"/>
      <c r="GVE1181" s="38"/>
      <c r="GVF1181" s="38"/>
      <c r="GVG1181" s="38"/>
      <c r="GVH1181" s="38"/>
      <c r="GVI1181" s="38"/>
      <c r="GVJ1181" s="38"/>
      <c r="GVK1181" s="38"/>
      <c r="GVL1181" s="38"/>
      <c r="GVM1181" s="38"/>
      <c r="GVN1181" s="38"/>
      <c r="GVO1181" s="38"/>
      <c r="GVP1181" s="38"/>
      <c r="GVQ1181" s="38"/>
      <c r="GVR1181" s="38"/>
      <c r="GVS1181" s="38"/>
      <c r="GVT1181" s="38"/>
      <c r="GVU1181" s="38"/>
      <c r="GVV1181" s="38"/>
      <c r="GVW1181" s="38"/>
      <c r="GVX1181" s="38"/>
      <c r="GVY1181" s="38"/>
      <c r="GVZ1181" s="38"/>
      <c r="GWA1181" s="38"/>
      <c r="GWB1181" s="38"/>
      <c r="GWC1181" s="38"/>
      <c r="GWD1181" s="38"/>
      <c r="GWE1181" s="38"/>
      <c r="GWF1181" s="38"/>
      <c r="GWG1181" s="38"/>
      <c r="GWH1181" s="38"/>
      <c r="GWI1181" s="38"/>
      <c r="GWJ1181" s="38"/>
      <c r="GWK1181" s="38"/>
      <c r="GWL1181" s="38"/>
      <c r="GWM1181" s="38"/>
      <c r="GWN1181" s="38"/>
      <c r="GWO1181" s="38"/>
      <c r="GWP1181" s="38"/>
      <c r="GWQ1181" s="38"/>
      <c r="GWR1181" s="38"/>
      <c r="GWS1181" s="38"/>
      <c r="GWT1181" s="38"/>
      <c r="GWU1181" s="38"/>
      <c r="GWV1181" s="38"/>
      <c r="GWW1181" s="38"/>
      <c r="GWX1181" s="38"/>
      <c r="GWY1181" s="38"/>
      <c r="GWZ1181" s="38"/>
      <c r="GXA1181" s="38"/>
      <c r="GXB1181" s="38"/>
      <c r="GXC1181" s="38"/>
      <c r="GXD1181" s="38"/>
      <c r="GXE1181" s="38"/>
      <c r="GXF1181" s="38"/>
      <c r="GXG1181" s="38"/>
      <c r="GXH1181" s="38"/>
      <c r="GXI1181" s="38"/>
      <c r="GXJ1181" s="38"/>
      <c r="GXK1181" s="38"/>
      <c r="GXL1181" s="38"/>
      <c r="GXM1181" s="38"/>
      <c r="GXN1181" s="38"/>
      <c r="GXO1181" s="38"/>
      <c r="GXP1181" s="38"/>
      <c r="GXQ1181" s="38"/>
      <c r="GXR1181" s="38"/>
      <c r="GXS1181" s="38"/>
      <c r="GXT1181" s="38"/>
      <c r="GXU1181" s="38"/>
      <c r="GXV1181" s="38"/>
      <c r="GXW1181" s="38"/>
      <c r="GXX1181" s="38"/>
      <c r="GXY1181" s="38"/>
      <c r="GXZ1181" s="38"/>
      <c r="GYA1181" s="38"/>
      <c r="GYB1181" s="38"/>
      <c r="GYC1181" s="38"/>
      <c r="GYD1181" s="38"/>
      <c r="GYE1181" s="38"/>
      <c r="GYF1181" s="38"/>
      <c r="GYG1181" s="38"/>
      <c r="GYH1181" s="38"/>
      <c r="GYI1181" s="38"/>
      <c r="GYJ1181" s="38"/>
      <c r="GYK1181" s="38"/>
      <c r="GYL1181" s="38"/>
      <c r="GYM1181" s="38"/>
      <c r="GYN1181" s="38"/>
      <c r="GYO1181" s="38"/>
      <c r="GYP1181" s="38"/>
      <c r="GYQ1181" s="38"/>
      <c r="GYR1181" s="38"/>
      <c r="GYS1181" s="38"/>
      <c r="GYT1181" s="38"/>
      <c r="GYU1181" s="38"/>
      <c r="GYV1181" s="38"/>
      <c r="GYW1181" s="38"/>
      <c r="GYX1181" s="38"/>
      <c r="GYY1181" s="38"/>
      <c r="GYZ1181" s="38"/>
      <c r="GZA1181" s="38"/>
      <c r="GZB1181" s="38"/>
      <c r="GZC1181" s="38"/>
      <c r="GZD1181" s="38"/>
      <c r="GZE1181" s="38"/>
      <c r="GZF1181" s="38"/>
      <c r="GZG1181" s="38"/>
      <c r="GZH1181" s="38"/>
      <c r="GZI1181" s="38"/>
      <c r="GZJ1181" s="38"/>
      <c r="GZK1181" s="38"/>
      <c r="GZL1181" s="38"/>
      <c r="GZM1181" s="38"/>
      <c r="GZN1181" s="38"/>
      <c r="GZO1181" s="38"/>
      <c r="GZP1181" s="38"/>
      <c r="GZQ1181" s="38"/>
      <c r="GZR1181" s="38"/>
      <c r="GZS1181" s="38"/>
      <c r="GZT1181" s="38"/>
      <c r="GZU1181" s="38"/>
      <c r="GZV1181" s="38"/>
      <c r="GZW1181" s="38"/>
      <c r="GZX1181" s="38"/>
      <c r="GZY1181" s="38"/>
      <c r="GZZ1181" s="38"/>
      <c r="HAA1181" s="38"/>
      <c r="HAB1181" s="38"/>
      <c r="HAC1181" s="38"/>
      <c r="HAD1181" s="38"/>
      <c r="HAE1181" s="38"/>
      <c r="HAF1181" s="38"/>
      <c r="HAG1181" s="38"/>
      <c r="HAH1181" s="38"/>
      <c r="HAI1181" s="38"/>
      <c r="HAJ1181" s="38"/>
      <c r="HAK1181" s="38"/>
      <c r="HAL1181" s="38"/>
      <c r="HAM1181" s="38"/>
      <c r="HAN1181" s="38"/>
      <c r="HAO1181" s="38"/>
      <c r="HAP1181" s="38"/>
      <c r="HAQ1181" s="38"/>
      <c r="HAR1181" s="38"/>
      <c r="HAS1181" s="38"/>
      <c r="HAT1181" s="38"/>
      <c r="HAU1181" s="38"/>
      <c r="HAV1181" s="38"/>
      <c r="HAW1181" s="38"/>
      <c r="HAX1181" s="38"/>
      <c r="HAY1181" s="38"/>
      <c r="HAZ1181" s="38"/>
      <c r="HBA1181" s="38"/>
      <c r="HBB1181" s="38"/>
      <c r="HBC1181" s="38"/>
      <c r="HBD1181" s="38"/>
      <c r="HBE1181" s="38"/>
      <c r="HBF1181" s="38"/>
      <c r="HBG1181" s="38"/>
      <c r="HBH1181" s="38"/>
      <c r="HBI1181" s="38"/>
      <c r="HBJ1181" s="38"/>
      <c r="HBK1181" s="38"/>
      <c r="HBL1181" s="38"/>
      <c r="HBM1181" s="38"/>
      <c r="HBN1181" s="38"/>
      <c r="HBO1181" s="38"/>
      <c r="HBP1181" s="38"/>
      <c r="HBQ1181" s="38"/>
      <c r="HBR1181" s="38"/>
      <c r="HBS1181" s="38"/>
      <c r="HBT1181" s="38"/>
      <c r="HBU1181" s="38"/>
      <c r="HBV1181" s="38"/>
      <c r="HBW1181" s="38"/>
      <c r="HBX1181" s="38"/>
      <c r="HBY1181" s="38"/>
      <c r="HBZ1181" s="38"/>
      <c r="HCA1181" s="38"/>
      <c r="HCB1181" s="38"/>
      <c r="HCC1181" s="38"/>
      <c r="HCD1181" s="38"/>
      <c r="HCE1181" s="38"/>
      <c r="HCF1181" s="38"/>
      <c r="HCG1181" s="38"/>
      <c r="HCH1181" s="38"/>
      <c r="HCI1181" s="38"/>
      <c r="HCJ1181" s="38"/>
      <c r="HCK1181" s="38"/>
      <c r="HCL1181" s="38"/>
      <c r="HCM1181" s="38"/>
      <c r="HCN1181" s="38"/>
      <c r="HCO1181" s="38"/>
      <c r="HCP1181" s="38"/>
      <c r="HCQ1181" s="38"/>
      <c r="HCR1181" s="38"/>
      <c r="HCS1181" s="38"/>
      <c r="HCT1181" s="38"/>
      <c r="HCU1181" s="38"/>
      <c r="HCV1181" s="38"/>
      <c r="HCW1181" s="38"/>
      <c r="HCX1181" s="38"/>
      <c r="HCY1181" s="38"/>
      <c r="HCZ1181" s="38"/>
      <c r="HDA1181" s="38"/>
      <c r="HDB1181" s="38"/>
      <c r="HDC1181" s="38"/>
      <c r="HDD1181" s="38"/>
      <c r="HDE1181" s="38"/>
      <c r="HDF1181" s="38"/>
      <c r="HDG1181" s="38"/>
      <c r="HDH1181" s="38"/>
      <c r="HDI1181" s="38"/>
      <c r="HDJ1181" s="38"/>
      <c r="HDK1181" s="38"/>
      <c r="HDL1181" s="38"/>
      <c r="HDM1181" s="38"/>
      <c r="HDN1181" s="38"/>
      <c r="HDO1181" s="38"/>
      <c r="HDP1181" s="38"/>
      <c r="HDQ1181" s="38"/>
      <c r="HDR1181" s="38"/>
      <c r="HDS1181" s="38"/>
      <c r="HDT1181" s="38"/>
      <c r="HDU1181" s="38"/>
      <c r="HDV1181" s="38"/>
      <c r="HDW1181" s="38"/>
      <c r="HDX1181" s="38"/>
      <c r="HDY1181" s="38"/>
      <c r="HDZ1181" s="38"/>
      <c r="HEA1181" s="38"/>
      <c r="HEB1181" s="38"/>
      <c r="HEC1181" s="38"/>
      <c r="HED1181" s="38"/>
      <c r="HEE1181" s="38"/>
      <c r="HEF1181" s="38"/>
      <c r="HEG1181" s="38"/>
      <c r="HEH1181" s="38"/>
      <c r="HEI1181" s="38"/>
      <c r="HEJ1181" s="38"/>
      <c r="HEK1181" s="38"/>
      <c r="HEL1181" s="38"/>
      <c r="HEM1181" s="38"/>
      <c r="HEN1181" s="38"/>
      <c r="HEO1181" s="38"/>
      <c r="HEP1181" s="38"/>
      <c r="HEQ1181" s="38"/>
      <c r="HER1181" s="38"/>
      <c r="HES1181" s="38"/>
      <c r="HET1181" s="38"/>
      <c r="HEU1181" s="38"/>
      <c r="HEV1181" s="38"/>
      <c r="HEW1181" s="38"/>
      <c r="HEX1181" s="38"/>
      <c r="HEY1181" s="38"/>
      <c r="HEZ1181" s="38"/>
      <c r="HFA1181" s="38"/>
      <c r="HFB1181" s="38"/>
      <c r="HFC1181" s="38"/>
      <c r="HFD1181" s="38"/>
      <c r="HFE1181" s="38"/>
      <c r="HFF1181" s="38"/>
      <c r="HFG1181" s="38"/>
      <c r="HFH1181" s="38"/>
      <c r="HFI1181" s="38"/>
      <c r="HFJ1181" s="38"/>
      <c r="HFK1181" s="38"/>
      <c r="HFL1181" s="38"/>
      <c r="HFM1181" s="38"/>
      <c r="HFN1181" s="38"/>
      <c r="HFO1181" s="38"/>
      <c r="HFP1181" s="38"/>
      <c r="HFQ1181" s="38"/>
      <c r="HFR1181" s="38"/>
      <c r="HFS1181" s="38"/>
      <c r="HFT1181" s="38"/>
      <c r="HFU1181" s="38"/>
      <c r="HFV1181" s="38"/>
      <c r="HFW1181" s="38"/>
      <c r="HFX1181" s="38"/>
      <c r="HFY1181" s="38"/>
      <c r="HFZ1181" s="38"/>
      <c r="HGA1181" s="38"/>
      <c r="HGB1181" s="38"/>
      <c r="HGC1181" s="38"/>
      <c r="HGD1181" s="38"/>
      <c r="HGE1181" s="38"/>
      <c r="HGF1181" s="38"/>
      <c r="HGG1181" s="38"/>
      <c r="HGH1181" s="38"/>
      <c r="HGI1181" s="38"/>
      <c r="HGJ1181" s="38"/>
      <c r="HGK1181" s="38"/>
      <c r="HGL1181" s="38"/>
      <c r="HGM1181" s="38"/>
      <c r="HGN1181" s="38"/>
      <c r="HGO1181" s="38"/>
      <c r="HGP1181" s="38"/>
      <c r="HGQ1181" s="38"/>
      <c r="HGR1181" s="38"/>
      <c r="HGS1181" s="38"/>
      <c r="HGT1181" s="38"/>
      <c r="HGU1181" s="38"/>
      <c r="HGV1181" s="38"/>
      <c r="HGW1181" s="38"/>
      <c r="HGX1181" s="38"/>
      <c r="HGY1181" s="38"/>
      <c r="HGZ1181" s="38"/>
      <c r="HHA1181" s="38"/>
      <c r="HHB1181" s="38"/>
      <c r="HHC1181" s="38"/>
      <c r="HHD1181" s="38"/>
      <c r="HHE1181" s="38"/>
      <c r="HHF1181" s="38"/>
      <c r="HHG1181" s="38"/>
      <c r="HHH1181" s="38"/>
      <c r="HHI1181" s="38"/>
      <c r="HHJ1181" s="38"/>
      <c r="HHK1181" s="38"/>
      <c r="HHL1181" s="38"/>
      <c r="HHM1181" s="38"/>
      <c r="HHN1181" s="38"/>
      <c r="HHO1181" s="38"/>
      <c r="HHP1181" s="38"/>
      <c r="HHQ1181" s="38"/>
      <c r="HHR1181" s="38"/>
      <c r="HHS1181" s="38"/>
      <c r="HHT1181" s="38"/>
      <c r="HHU1181" s="38"/>
      <c r="HHV1181" s="38"/>
      <c r="HHW1181" s="38"/>
      <c r="HHX1181" s="38"/>
      <c r="HHY1181" s="38"/>
      <c r="HHZ1181" s="38"/>
      <c r="HIA1181" s="38"/>
      <c r="HIB1181" s="38"/>
      <c r="HIC1181" s="38"/>
      <c r="HID1181" s="38"/>
      <c r="HIE1181" s="38"/>
      <c r="HIF1181" s="38"/>
      <c r="HIG1181" s="38"/>
      <c r="HIH1181" s="38"/>
      <c r="HII1181" s="38"/>
      <c r="HIJ1181" s="38"/>
      <c r="HIK1181" s="38"/>
      <c r="HIL1181" s="38"/>
      <c r="HIM1181" s="38"/>
      <c r="HIN1181" s="38"/>
      <c r="HIO1181" s="38"/>
      <c r="HIP1181" s="38"/>
      <c r="HIQ1181" s="38"/>
      <c r="HIR1181" s="38"/>
      <c r="HIS1181" s="38"/>
      <c r="HIT1181" s="38"/>
      <c r="HIU1181" s="38"/>
      <c r="HIV1181" s="38"/>
      <c r="HIW1181" s="38"/>
      <c r="HIX1181" s="38"/>
      <c r="HIY1181" s="38"/>
      <c r="HIZ1181" s="38"/>
      <c r="HJA1181" s="38"/>
      <c r="HJB1181" s="38"/>
      <c r="HJC1181" s="38"/>
      <c r="HJD1181" s="38"/>
      <c r="HJE1181" s="38"/>
      <c r="HJF1181" s="38"/>
      <c r="HJG1181" s="38"/>
      <c r="HJH1181" s="38"/>
      <c r="HJI1181" s="38"/>
      <c r="HJJ1181" s="38"/>
      <c r="HJK1181" s="38"/>
      <c r="HJL1181" s="38"/>
      <c r="HJM1181" s="38"/>
      <c r="HJN1181" s="38"/>
      <c r="HJO1181" s="38"/>
      <c r="HJP1181" s="38"/>
      <c r="HJQ1181" s="38"/>
      <c r="HJR1181" s="38"/>
      <c r="HJS1181" s="38"/>
      <c r="HJT1181" s="38"/>
      <c r="HJU1181" s="38"/>
      <c r="HJV1181" s="38"/>
      <c r="HJW1181" s="38"/>
      <c r="HJX1181" s="38"/>
      <c r="HJY1181" s="38"/>
      <c r="HJZ1181" s="38"/>
      <c r="HKA1181" s="38"/>
      <c r="HKB1181" s="38"/>
      <c r="HKC1181" s="38"/>
      <c r="HKD1181" s="38"/>
      <c r="HKE1181" s="38"/>
      <c r="HKF1181" s="38"/>
      <c r="HKG1181" s="38"/>
      <c r="HKH1181" s="38"/>
      <c r="HKI1181" s="38"/>
      <c r="HKJ1181" s="38"/>
      <c r="HKK1181" s="38"/>
      <c r="HKL1181" s="38"/>
      <c r="HKM1181" s="38"/>
      <c r="HKN1181" s="38"/>
      <c r="HKO1181" s="38"/>
      <c r="HKP1181" s="38"/>
      <c r="HKQ1181" s="38"/>
      <c r="HKR1181" s="38"/>
      <c r="HKS1181" s="38"/>
      <c r="HKT1181" s="38"/>
      <c r="HKU1181" s="38"/>
      <c r="HKV1181" s="38"/>
      <c r="HKW1181" s="38"/>
      <c r="HKX1181" s="38"/>
      <c r="HKY1181" s="38"/>
      <c r="HKZ1181" s="38"/>
      <c r="HLA1181" s="38"/>
      <c r="HLB1181" s="38"/>
      <c r="HLC1181" s="38"/>
      <c r="HLD1181" s="38"/>
      <c r="HLE1181" s="38"/>
      <c r="HLF1181" s="38"/>
      <c r="HLG1181" s="38"/>
      <c r="HLH1181" s="38"/>
      <c r="HLI1181" s="38"/>
      <c r="HLJ1181" s="38"/>
      <c r="HLK1181" s="38"/>
      <c r="HLL1181" s="38"/>
      <c r="HLM1181" s="38"/>
      <c r="HLN1181" s="38"/>
      <c r="HLO1181" s="38"/>
      <c r="HLP1181" s="38"/>
      <c r="HLQ1181" s="38"/>
      <c r="HLR1181" s="38"/>
      <c r="HLS1181" s="38"/>
      <c r="HLT1181" s="38"/>
      <c r="HLU1181" s="38"/>
      <c r="HLV1181" s="38"/>
      <c r="HLW1181" s="38"/>
      <c r="HLX1181" s="38"/>
      <c r="HLY1181" s="38"/>
      <c r="HLZ1181" s="38"/>
      <c r="HMA1181" s="38"/>
      <c r="HMB1181" s="38"/>
      <c r="HMC1181" s="38"/>
      <c r="HMD1181" s="38"/>
      <c r="HME1181" s="38"/>
      <c r="HMF1181" s="38"/>
      <c r="HMG1181" s="38"/>
      <c r="HMH1181" s="38"/>
      <c r="HMI1181" s="38"/>
      <c r="HMJ1181" s="38"/>
      <c r="HMK1181" s="38"/>
      <c r="HML1181" s="38"/>
      <c r="HMM1181" s="38"/>
      <c r="HMN1181" s="38"/>
      <c r="HMO1181" s="38"/>
      <c r="HMP1181" s="38"/>
      <c r="HMQ1181" s="38"/>
      <c r="HMR1181" s="38"/>
      <c r="HMS1181" s="38"/>
      <c r="HMT1181" s="38"/>
      <c r="HMU1181" s="38"/>
      <c r="HMV1181" s="38"/>
      <c r="HMW1181" s="38"/>
      <c r="HMX1181" s="38"/>
      <c r="HMY1181" s="38"/>
      <c r="HMZ1181" s="38"/>
      <c r="HNA1181" s="38"/>
      <c r="HNB1181" s="38"/>
      <c r="HNC1181" s="38"/>
      <c r="HND1181" s="38"/>
      <c r="HNE1181" s="38"/>
      <c r="HNF1181" s="38"/>
      <c r="HNG1181" s="38"/>
      <c r="HNH1181" s="38"/>
      <c r="HNI1181" s="38"/>
      <c r="HNJ1181" s="38"/>
      <c r="HNK1181" s="38"/>
      <c r="HNL1181" s="38"/>
      <c r="HNM1181" s="38"/>
      <c r="HNN1181" s="38"/>
      <c r="HNO1181" s="38"/>
      <c r="HNP1181" s="38"/>
      <c r="HNQ1181" s="38"/>
      <c r="HNR1181" s="38"/>
      <c r="HNS1181" s="38"/>
      <c r="HNT1181" s="38"/>
      <c r="HNU1181" s="38"/>
      <c r="HNV1181" s="38"/>
      <c r="HNW1181" s="38"/>
      <c r="HNX1181" s="38"/>
      <c r="HNY1181" s="38"/>
      <c r="HNZ1181" s="38"/>
      <c r="HOA1181" s="38"/>
      <c r="HOB1181" s="38"/>
      <c r="HOC1181" s="38"/>
      <c r="HOD1181" s="38"/>
      <c r="HOE1181" s="38"/>
      <c r="HOF1181" s="38"/>
      <c r="HOG1181" s="38"/>
      <c r="HOH1181" s="38"/>
      <c r="HOI1181" s="38"/>
      <c r="HOJ1181" s="38"/>
      <c r="HOK1181" s="38"/>
      <c r="HOL1181" s="38"/>
      <c r="HOM1181" s="38"/>
      <c r="HON1181" s="38"/>
      <c r="HOO1181" s="38"/>
      <c r="HOP1181" s="38"/>
      <c r="HOQ1181" s="38"/>
      <c r="HOR1181" s="38"/>
      <c r="HOS1181" s="38"/>
      <c r="HOT1181" s="38"/>
      <c r="HOU1181" s="38"/>
      <c r="HOV1181" s="38"/>
      <c r="HOW1181" s="38"/>
      <c r="HOX1181" s="38"/>
      <c r="HOY1181" s="38"/>
      <c r="HOZ1181" s="38"/>
      <c r="HPA1181" s="38"/>
      <c r="HPB1181" s="38"/>
      <c r="HPC1181" s="38"/>
      <c r="HPD1181" s="38"/>
      <c r="HPE1181" s="38"/>
      <c r="HPF1181" s="38"/>
      <c r="HPG1181" s="38"/>
      <c r="HPH1181" s="38"/>
      <c r="HPI1181" s="38"/>
      <c r="HPJ1181" s="38"/>
      <c r="HPK1181" s="38"/>
      <c r="HPL1181" s="38"/>
      <c r="HPM1181" s="38"/>
      <c r="HPN1181" s="38"/>
      <c r="HPO1181" s="38"/>
      <c r="HPP1181" s="38"/>
      <c r="HPQ1181" s="38"/>
      <c r="HPR1181" s="38"/>
      <c r="HPS1181" s="38"/>
      <c r="HPT1181" s="38"/>
      <c r="HPU1181" s="38"/>
      <c r="HPV1181" s="38"/>
      <c r="HPW1181" s="38"/>
      <c r="HPX1181" s="38"/>
      <c r="HPY1181" s="38"/>
      <c r="HPZ1181" s="38"/>
      <c r="HQA1181" s="38"/>
      <c r="HQB1181" s="38"/>
      <c r="HQC1181" s="38"/>
      <c r="HQD1181" s="38"/>
      <c r="HQE1181" s="38"/>
      <c r="HQF1181" s="38"/>
      <c r="HQG1181" s="38"/>
      <c r="HQH1181" s="38"/>
      <c r="HQI1181" s="38"/>
      <c r="HQJ1181" s="38"/>
      <c r="HQK1181" s="38"/>
      <c r="HQL1181" s="38"/>
      <c r="HQM1181" s="38"/>
      <c r="HQN1181" s="38"/>
      <c r="HQO1181" s="38"/>
      <c r="HQP1181" s="38"/>
      <c r="HQQ1181" s="38"/>
      <c r="HQR1181" s="38"/>
      <c r="HQS1181" s="38"/>
      <c r="HQT1181" s="38"/>
      <c r="HQU1181" s="38"/>
      <c r="HQV1181" s="38"/>
      <c r="HQW1181" s="38"/>
      <c r="HQX1181" s="38"/>
      <c r="HQY1181" s="38"/>
      <c r="HQZ1181" s="38"/>
      <c r="HRA1181" s="38"/>
      <c r="HRB1181" s="38"/>
      <c r="HRC1181" s="38"/>
      <c r="HRD1181" s="38"/>
      <c r="HRE1181" s="38"/>
      <c r="HRF1181" s="38"/>
      <c r="HRG1181" s="38"/>
      <c r="HRH1181" s="38"/>
      <c r="HRI1181" s="38"/>
      <c r="HRJ1181" s="38"/>
      <c r="HRK1181" s="38"/>
      <c r="HRL1181" s="38"/>
      <c r="HRM1181" s="38"/>
      <c r="HRN1181" s="38"/>
      <c r="HRO1181" s="38"/>
      <c r="HRP1181" s="38"/>
      <c r="HRQ1181" s="38"/>
      <c r="HRR1181" s="38"/>
      <c r="HRS1181" s="38"/>
      <c r="HRT1181" s="38"/>
      <c r="HRU1181" s="38"/>
      <c r="HRV1181" s="38"/>
      <c r="HRW1181" s="38"/>
      <c r="HRX1181" s="38"/>
      <c r="HRY1181" s="38"/>
      <c r="HRZ1181" s="38"/>
      <c r="HSA1181" s="38"/>
      <c r="HSB1181" s="38"/>
      <c r="HSC1181" s="38"/>
      <c r="HSD1181" s="38"/>
      <c r="HSE1181" s="38"/>
      <c r="HSF1181" s="38"/>
      <c r="HSG1181" s="38"/>
      <c r="HSH1181" s="38"/>
      <c r="HSI1181" s="38"/>
      <c r="HSJ1181" s="38"/>
      <c r="HSK1181" s="38"/>
      <c r="HSL1181" s="38"/>
      <c r="HSM1181" s="38"/>
      <c r="HSN1181" s="38"/>
      <c r="HSO1181" s="38"/>
      <c r="HSP1181" s="38"/>
      <c r="HSQ1181" s="38"/>
      <c r="HSR1181" s="38"/>
      <c r="HSS1181" s="38"/>
      <c r="HST1181" s="38"/>
      <c r="HSU1181" s="38"/>
      <c r="HSV1181" s="38"/>
      <c r="HSW1181" s="38"/>
      <c r="HSX1181" s="38"/>
      <c r="HSY1181" s="38"/>
      <c r="HSZ1181" s="38"/>
      <c r="HTA1181" s="38"/>
      <c r="HTB1181" s="38"/>
      <c r="HTC1181" s="38"/>
      <c r="HTD1181" s="38"/>
      <c r="HTE1181" s="38"/>
      <c r="HTF1181" s="38"/>
      <c r="HTG1181" s="38"/>
      <c r="HTH1181" s="38"/>
      <c r="HTI1181" s="38"/>
      <c r="HTJ1181" s="38"/>
      <c r="HTK1181" s="38"/>
      <c r="HTL1181" s="38"/>
      <c r="HTM1181" s="38"/>
      <c r="HTN1181" s="38"/>
      <c r="HTO1181" s="38"/>
      <c r="HTP1181" s="38"/>
      <c r="HTQ1181" s="38"/>
      <c r="HTR1181" s="38"/>
      <c r="HTS1181" s="38"/>
      <c r="HTT1181" s="38"/>
      <c r="HTU1181" s="38"/>
      <c r="HTV1181" s="38"/>
      <c r="HTW1181" s="38"/>
      <c r="HTX1181" s="38"/>
      <c r="HTY1181" s="38"/>
      <c r="HTZ1181" s="38"/>
      <c r="HUA1181" s="38"/>
      <c r="HUB1181" s="38"/>
      <c r="HUC1181" s="38"/>
      <c r="HUD1181" s="38"/>
      <c r="HUE1181" s="38"/>
      <c r="HUF1181" s="38"/>
      <c r="HUG1181" s="38"/>
      <c r="HUH1181" s="38"/>
      <c r="HUI1181" s="38"/>
      <c r="HUJ1181" s="38"/>
      <c r="HUK1181" s="38"/>
      <c r="HUL1181" s="38"/>
      <c r="HUM1181" s="38"/>
      <c r="HUN1181" s="38"/>
      <c r="HUO1181" s="38"/>
      <c r="HUP1181" s="38"/>
      <c r="HUQ1181" s="38"/>
      <c r="HUR1181" s="38"/>
      <c r="HUS1181" s="38"/>
      <c r="HUT1181" s="38"/>
      <c r="HUU1181" s="38"/>
      <c r="HUV1181" s="38"/>
      <c r="HUW1181" s="38"/>
      <c r="HUX1181" s="38"/>
      <c r="HUY1181" s="38"/>
      <c r="HUZ1181" s="38"/>
      <c r="HVA1181" s="38"/>
      <c r="HVB1181" s="38"/>
      <c r="HVC1181" s="38"/>
      <c r="HVD1181" s="38"/>
      <c r="HVE1181" s="38"/>
      <c r="HVF1181" s="38"/>
      <c r="HVG1181" s="38"/>
      <c r="HVH1181" s="38"/>
      <c r="HVI1181" s="38"/>
      <c r="HVJ1181" s="38"/>
      <c r="HVK1181" s="38"/>
      <c r="HVL1181" s="38"/>
      <c r="HVM1181" s="38"/>
      <c r="HVN1181" s="38"/>
      <c r="HVO1181" s="38"/>
      <c r="HVP1181" s="38"/>
      <c r="HVQ1181" s="38"/>
      <c r="HVR1181" s="38"/>
      <c r="HVS1181" s="38"/>
      <c r="HVT1181" s="38"/>
      <c r="HVU1181" s="38"/>
      <c r="HVV1181" s="38"/>
      <c r="HVW1181" s="38"/>
      <c r="HVX1181" s="38"/>
      <c r="HVY1181" s="38"/>
      <c r="HVZ1181" s="38"/>
      <c r="HWA1181" s="38"/>
      <c r="HWB1181" s="38"/>
      <c r="HWC1181" s="38"/>
      <c r="HWD1181" s="38"/>
      <c r="HWE1181" s="38"/>
      <c r="HWF1181" s="38"/>
      <c r="HWG1181" s="38"/>
      <c r="HWH1181" s="38"/>
      <c r="HWI1181" s="38"/>
      <c r="HWJ1181" s="38"/>
      <c r="HWK1181" s="38"/>
      <c r="HWL1181" s="38"/>
      <c r="HWM1181" s="38"/>
      <c r="HWN1181" s="38"/>
      <c r="HWO1181" s="38"/>
      <c r="HWP1181" s="38"/>
      <c r="HWQ1181" s="38"/>
      <c r="HWR1181" s="38"/>
      <c r="HWS1181" s="38"/>
      <c r="HWT1181" s="38"/>
      <c r="HWU1181" s="38"/>
      <c r="HWV1181" s="38"/>
      <c r="HWW1181" s="38"/>
      <c r="HWX1181" s="38"/>
      <c r="HWY1181" s="38"/>
      <c r="HWZ1181" s="38"/>
      <c r="HXA1181" s="38"/>
      <c r="HXB1181" s="38"/>
      <c r="HXC1181" s="38"/>
      <c r="HXD1181" s="38"/>
      <c r="HXE1181" s="38"/>
      <c r="HXF1181" s="38"/>
      <c r="HXG1181" s="38"/>
      <c r="HXH1181" s="38"/>
      <c r="HXI1181" s="38"/>
      <c r="HXJ1181" s="38"/>
      <c r="HXK1181" s="38"/>
      <c r="HXL1181" s="38"/>
      <c r="HXM1181" s="38"/>
      <c r="HXN1181" s="38"/>
      <c r="HXO1181" s="38"/>
      <c r="HXP1181" s="38"/>
      <c r="HXQ1181" s="38"/>
      <c r="HXR1181" s="38"/>
      <c r="HXS1181" s="38"/>
      <c r="HXT1181" s="38"/>
      <c r="HXU1181" s="38"/>
      <c r="HXV1181" s="38"/>
      <c r="HXW1181" s="38"/>
      <c r="HXX1181" s="38"/>
      <c r="HXY1181" s="38"/>
      <c r="HXZ1181" s="38"/>
      <c r="HYA1181" s="38"/>
      <c r="HYB1181" s="38"/>
      <c r="HYC1181" s="38"/>
      <c r="HYD1181" s="38"/>
      <c r="HYE1181" s="38"/>
      <c r="HYF1181" s="38"/>
      <c r="HYG1181" s="38"/>
      <c r="HYH1181" s="38"/>
      <c r="HYI1181" s="38"/>
      <c r="HYJ1181" s="38"/>
      <c r="HYK1181" s="38"/>
      <c r="HYL1181" s="38"/>
      <c r="HYM1181" s="38"/>
      <c r="HYN1181" s="38"/>
      <c r="HYO1181" s="38"/>
      <c r="HYP1181" s="38"/>
      <c r="HYQ1181" s="38"/>
      <c r="HYR1181" s="38"/>
      <c r="HYS1181" s="38"/>
      <c r="HYT1181" s="38"/>
      <c r="HYU1181" s="38"/>
      <c r="HYV1181" s="38"/>
      <c r="HYW1181" s="38"/>
      <c r="HYX1181" s="38"/>
      <c r="HYY1181" s="38"/>
      <c r="HYZ1181" s="38"/>
      <c r="HZA1181" s="38"/>
      <c r="HZB1181" s="38"/>
      <c r="HZC1181" s="38"/>
      <c r="HZD1181" s="38"/>
      <c r="HZE1181" s="38"/>
      <c r="HZF1181" s="38"/>
      <c r="HZG1181" s="38"/>
      <c r="HZH1181" s="38"/>
      <c r="HZI1181" s="38"/>
      <c r="HZJ1181" s="38"/>
      <c r="HZK1181" s="38"/>
      <c r="HZL1181" s="38"/>
      <c r="HZM1181" s="38"/>
      <c r="HZN1181" s="38"/>
      <c r="HZO1181" s="38"/>
      <c r="HZP1181" s="38"/>
      <c r="HZQ1181" s="38"/>
      <c r="HZR1181" s="38"/>
      <c r="HZS1181" s="38"/>
      <c r="HZT1181" s="38"/>
      <c r="HZU1181" s="38"/>
      <c r="HZV1181" s="38"/>
      <c r="HZW1181" s="38"/>
      <c r="HZX1181" s="38"/>
      <c r="HZY1181" s="38"/>
      <c r="HZZ1181" s="38"/>
      <c r="IAA1181" s="38"/>
      <c r="IAB1181" s="38"/>
      <c r="IAC1181" s="38"/>
      <c r="IAD1181" s="38"/>
      <c r="IAE1181" s="38"/>
      <c r="IAF1181" s="38"/>
      <c r="IAG1181" s="38"/>
      <c r="IAH1181" s="38"/>
      <c r="IAI1181" s="38"/>
      <c r="IAJ1181" s="38"/>
      <c r="IAK1181" s="38"/>
      <c r="IAL1181" s="38"/>
      <c r="IAM1181" s="38"/>
      <c r="IAN1181" s="38"/>
      <c r="IAO1181" s="38"/>
      <c r="IAP1181" s="38"/>
      <c r="IAQ1181" s="38"/>
      <c r="IAR1181" s="38"/>
      <c r="IAS1181" s="38"/>
      <c r="IAT1181" s="38"/>
      <c r="IAU1181" s="38"/>
      <c r="IAV1181" s="38"/>
      <c r="IAW1181" s="38"/>
      <c r="IAX1181" s="38"/>
      <c r="IAY1181" s="38"/>
      <c r="IAZ1181" s="38"/>
      <c r="IBA1181" s="38"/>
      <c r="IBB1181" s="38"/>
      <c r="IBC1181" s="38"/>
      <c r="IBD1181" s="38"/>
      <c r="IBE1181" s="38"/>
      <c r="IBF1181" s="38"/>
      <c r="IBG1181" s="38"/>
      <c r="IBH1181" s="38"/>
      <c r="IBI1181" s="38"/>
      <c r="IBJ1181" s="38"/>
      <c r="IBK1181" s="38"/>
      <c r="IBL1181" s="38"/>
      <c r="IBM1181" s="38"/>
      <c r="IBN1181" s="38"/>
      <c r="IBO1181" s="38"/>
      <c r="IBP1181" s="38"/>
      <c r="IBQ1181" s="38"/>
      <c r="IBR1181" s="38"/>
      <c r="IBS1181" s="38"/>
      <c r="IBT1181" s="38"/>
      <c r="IBU1181" s="38"/>
      <c r="IBV1181" s="38"/>
      <c r="IBW1181" s="38"/>
      <c r="IBX1181" s="38"/>
      <c r="IBY1181" s="38"/>
      <c r="IBZ1181" s="38"/>
      <c r="ICA1181" s="38"/>
      <c r="ICB1181" s="38"/>
      <c r="ICC1181" s="38"/>
      <c r="ICD1181" s="38"/>
      <c r="ICE1181" s="38"/>
      <c r="ICF1181" s="38"/>
      <c r="ICG1181" s="38"/>
      <c r="ICH1181" s="38"/>
      <c r="ICI1181" s="38"/>
      <c r="ICJ1181" s="38"/>
      <c r="ICK1181" s="38"/>
      <c r="ICL1181" s="38"/>
      <c r="ICM1181" s="38"/>
      <c r="ICN1181" s="38"/>
      <c r="ICO1181" s="38"/>
      <c r="ICP1181" s="38"/>
      <c r="ICQ1181" s="38"/>
      <c r="ICR1181" s="38"/>
      <c r="ICS1181" s="38"/>
      <c r="ICT1181" s="38"/>
      <c r="ICU1181" s="38"/>
      <c r="ICV1181" s="38"/>
      <c r="ICW1181" s="38"/>
      <c r="ICX1181" s="38"/>
      <c r="ICY1181" s="38"/>
      <c r="ICZ1181" s="38"/>
      <c r="IDA1181" s="38"/>
      <c r="IDB1181" s="38"/>
      <c r="IDC1181" s="38"/>
      <c r="IDD1181" s="38"/>
      <c r="IDE1181" s="38"/>
      <c r="IDF1181" s="38"/>
      <c r="IDG1181" s="38"/>
      <c r="IDH1181" s="38"/>
      <c r="IDI1181" s="38"/>
      <c r="IDJ1181" s="38"/>
      <c r="IDK1181" s="38"/>
      <c r="IDL1181" s="38"/>
      <c r="IDM1181" s="38"/>
      <c r="IDN1181" s="38"/>
      <c r="IDO1181" s="38"/>
      <c r="IDP1181" s="38"/>
      <c r="IDQ1181" s="38"/>
      <c r="IDR1181" s="38"/>
      <c r="IDS1181" s="38"/>
      <c r="IDT1181" s="38"/>
      <c r="IDU1181" s="38"/>
      <c r="IDV1181" s="38"/>
      <c r="IDW1181" s="38"/>
      <c r="IDX1181" s="38"/>
      <c r="IDY1181" s="38"/>
      <c r="IDZ1181" s="38"/>
      <c r="IEA1181" s="38"/>
      <c r="IEB1181" s="38"/>
      <c r="IEC1181" s="38"/>
      <c r="IED1181" s="38"/>
      <c r="IEE1181" s="38"/>
      <c r="IEF1181" s="38"/>
      <c r="IEG1181" s="38"/>
      <c r="IEH1181" s="38"/>
      <c r="IEI1181" s="38"/>
      <c r="IEJ1181" s="38"/>
      <c r="IEK1181" s="38"/>
      <c r="IEL1181" s="38"/>
      <c r="IEM1181" s="38"/>
      <c r="IEN1181" s="38"/>
      <c r="IEO1181" s="38"/>
      <c r="IEP1181" s="38"/>
      <c r="IEQ1181" s="38"/>
      <c r="IER1181" s="38"/>
      <c r="IES1181" s="38"/>
      <c r="IET1181" s="38"/>
      <c r="IEU1181" s="38"/>
      <c r="IEV1181" s="38"/>
      <c r="IEW1181" s="38"/>
      <c r="IEX1181" s="38"/>
      <c r="IEY1181" s="38"/>
      <c r="IEZ1181" s="38"/>
      <c r="IFA1181" s="38"/>
      <c r="IFB1181" s="38"/>
      <c r="IFC1181" s="38"/>
      <c r="IFD1181" s="38"/>
      <c r="IFE1181" s="38"/>
      <c r="IFF1181" s="38"/>
      <c r="IFG1181" s="38"/>
      <c r="IFH1181" s="38"/>
      <c r="IFI1181" s="38"/>
      <c r="IFJ1181" s="38"/>
      <c r="IFK1181" s="38"/>
      <c r="IFL1181" s="38"/>
      <c r="IFM1181" s="38"/>
      <c r="IFN1181" s="38"/>
      <c r="IFO1181" s="38"/>
      <c r="IFP1181" s="38"/>
      <c r="IFQ1181" s="38"/>
      <c r="IFR1181" s="38"/>
      <c r="IFS1181" s="38"/>
      <c r="IFT1181" s="38"/>
      <c r="IFU1181" s="38"/>
      <c r="IFV1181" s="38"/>
      <c r="IFW1181" s="38"/>
      <c r="IFX1181" s="38"/>
      <c r="IFY1181" s="38"/>
      <c r="IFZ1181" s="38"/>
      <c r="IGA1181" s="38"/>
      <c r="IGB1181" s="38"/>
      <c r="IGC1181" s="38"/>
      <c r="IGD1181" s="38"/>
      <c r="IGE1181" s="38"/>
      <c r="IGF1181" s="38"/>
      <c r="IGG1181" s="38"/>
      <c r="IGH1181" s="38"/>
      <c r="IGI1181" s="38"/>
      <c r="IGJ1181" s="38"/>
      <c r="IGK1181" s="38"/>
      <c r="IGL1181" s="38"/>
      <c r="IGM1181" s="38"/>
      <c r="IGN1181" s="38"/>
      <c r="IGO1181" s="38"/>
      <c r="IGP1181" s="38"/>
      <c r="IGQ1181" s="38"/>
      <c r="IGR1181" s="38"/>
      <c r="IGS1181" s="38"/>
      <c r="IGT1181" s="38"/>
      <c r="IGU1181" s="38"/>
      <c r="IGV1181" s="38"/>
      <c r="IGW1181" s="38"/>
      <c r="IGX1181" s="38"/>
      <c r="IGY1181" s="38"/>
      <c r="IGZ1181" s="38"/>
      <c r="IHA1181" s="38"/>
      <c r="IHB1181" s="38"/>
      <c r="IHC1181" s="38"/>
      <c r="IHD1181" s="38"/>
      <c r="IHE1181" s="38"/>
      <c r="IHF1181" s="38"/>
      <c r="IHG1181" s="38"/>
      <c r="IHH1181" s="38"/>
      <c r="IHI1181" s="38"/>
      <c r="IHJ1181" s="38"/>
      <c r="IHK1181" s="38"/>
      <c r="IHL1181" s="38"/>
      <c r="IHM1181" s="38"/>
      <c r="IHN1181" s="38"/>
      <c r="IHO1181" s="38"/>
      <c r="IHP1181" s="38"/>
      <c r="IHQ1181" s="38"/>
      <c r="IHR1181" s="38"/>
      <c r="IHS1181" s="38"/>
      <c r="IHT1181" s="38"/>
      <c r="IHU1181" s="38"/>
      <c r="IHV1181" s="38"/>
      <c r="IHW1181" s="38"/>
      <c r="IHX1181" s="38"/>
      <c r="IHY1181" s="38"/>
      <c r="IHZ1181" s="38"/>
      <c r="IIA1181" s="38"/>
      <c r="IIB1181" s="38"/>
      <c r="IIC1181" s="38"/>
      <c r="IID1181" s="38"/>
      <c r="IIE1181" s="38"/>
      <c r="IIF1181" s="38"/>
      <c r="IIG1181" s="38"/>
      <c r="IIH1181" s="38"/>
      <c r="III1181" s="38"/>
      <c r="IIJ1181" s="38"/>
      <c r="IIK1181" s="38"/>
      <c r="IIL1181" s="38"/>
      <c r="IIM1181" s="38"/>
      <c r="IIN1181" s="38"/>
      <c r="IIO1181" s="38"/>
      <c r="IIP1181" s="38"/>
      <c r="IIQ1181" s="38"/>
      <c r="IIR1181" s="38"/>
      <c r="IIS1181" s="38"/>
      <c r="IIT1181" s="38"/>
      <c r="IIU1181" s="38"/>
      <c r="IIV1181" s="38"/>
      <c r="IIW1181" s="38"/>
      <c r="IIX1181" s="38"/>
      <c r="IIY1181" s="38"/>
      <c r="IIZ1181" s="38"/>
      <c r="IJA1181" s="38"/>
      <c r="IJB1181" s="38"/>
      <c r="IJC1181" s="38"/>
      <c r="IJD1181" s="38"/>
      <c r="IJE1181" s="38"/>
      <c r="IJF1181" s="38"/>
      <c r="IJG1181" s="38"/>
      <c r="IJH1181" s="38"/>
      <c r="IJI1181" s="38"/>
      <c r="IJJ1181" s="38"/>
      <c r="IJK1181" s="38"/>
      <c r="IJL1181" s="38"/>
      <c r="IJM1181" s="38"/>
      <c r="IJN1181" s="38"/>
      <c r="IJO1181" s="38"/>
      <c r="IJP1181" s="38"/>
      <c r="IJQ1181" s="38"/>
      <c r="IJR1181" s="38"/>
      <c r="IJS1181" s="38"/>
      <c r="IJT1181" s="38"/>
      <c r="IJU1181" s="38"/>
      <c r="IJV1181" s="38"/>
      <c r="IJW1181" s="38"/>
      <c r="IJX1181" s="38"/>
      <c r="IJY1181" s="38"/>
      <c r="IJZ1181" s="38"/>
      <c r="IKA1181" s="38"/>
      <c r="IKB1181" s="38"/>
      <c r="IKC1181" s="38"/>
      <c r="IKD1181" s="38"/>
      <c r="IKE1181" s="38"/>
      <c r="IKF1181" s="38"/>
      <c r="IKG1181" s="38"/>
      <c r="IKH1181" s="38"/>
      <c r="IKI1181" s="38"/>
      <c r="IKJ1181" s="38"/>
      <c r="IKK1181" s="38"/>
      <c r="IKL1181" s="38"/>
      <c r="IKM1181" s="38"/>
      <c r="IKN1181" s="38"/>
      <c r="IKO1181" s="38"/>
      <c r="IKP1181" s="38"/>
      <c r="IKQ1181" s="38"/>
      <c r="IKR1181" s="38"/>
      <c r="IKS1181" s="38"/>
      <c r="IKT1181" s="38"/>
      <c r="IKU1181" s="38"/>
      <c r="IKV1181" s="38"/>
      <c r="IKW1181" s="38"/>
      <c r="IKX1181" s="38"/>
      <c r="IKY1181" s="38"/>
      <c r="IKZ1181" s="38"/>
      <c r="ILA1181" s="38"/>
      <c r="ILB1181" s="38"/>
      <c r="ILC1181" s="38"/>
      <c r="ILD1181" s="38"/>
      <c r="ILE1181" s="38"/>
      <c r="ILF1181" s="38"/>
      <c r="ILG1181" s="38"/>
      <c r="ILH1181" s="38"/>
      <c r="ILI1181" s="38"/>
      <c r="ILJ1181" s="38"/>
      <c r="ILK1181" s="38"/>
      <c r="ILL1181" s="38"/>
      <c r="ILM1181" s="38"/>
      <c r="ILN1181" s="38"/>
      <c r="ILO1181" s="38"/>
      <c r="ILP1181" s="38"/>
      <c r="ILQ1181" s="38"/>
      <c r="ILR1181" s="38"/>
      <c r="ILS1181" s="38"/>
      <c r="ILT1181" s="38"/>
      <c r="ILU1181" s="38"/>
      <c r="ILV1181" s="38"/>
      <c r="ILW1181" s="38"/>
      <c r="ILX1181" s="38"/>
      <c r="ILY1181" s="38"/>
      <c r="ILZ1181" s="38"/>
      <c r="IMA1181" s="38"/>
      <c r="IMB1181" s="38"/>
      <c r="IMC1181" s="38"/>
      <c r="IMD1181" s="38"/>
      <c r="IME1181" s="38"/>
      <c r="IMF1181" s="38"/>
      <c r="IMG1181" s="38"/>
      <c r="IMH1181" s="38"/>
      <c r="IMI1181" s="38"/>
      <c r="IMJ1181" s="38"/>
      <c r="IMK1181" s="38"/>
      <c r="IML1181" s="38"/>
      <c r="IMM1181" s="38"/>
      <c r="IMN1181" s="38"/>
      <c r="IMO1181" s="38"/>
      <c r="IMP1181" s="38"/>
      <c r="IMQ1181" s="38"/>
      <c r="IMR1181" s="38"/>
      <c r="IMS1181" s="38"/>
      <c r="IMT1181" s="38"/>
      <c r="IMU1181" s="38"/>
      <c r="IMV1181" s="38"/>
      <c r="IMW1181" s="38"/>
      <c r="IMX1181" s="38"/>
      <c r="IMY1181" s="38"/>
      <c r="IMZ1181" s="38"/>
      <c r="INA1181" s="38"/>
      <c r="INB1181" s="38"/>
      <c r="INC1181" s="38"/>
      <c r="IND1181" s="38"/>
      <c r="INE1181" s="38"/>
      <c r="INF1181" s="38"/>
      <c r="ING1181" s="38"/>
      <c r="INH1181" s="38"/>
      <c r="INI1181" s="38"/>
      <c r="INJ1181" s="38"/>
      <c r="INK1181" s="38"/>
      <c r="INL1181" s="38"/>
      <c r="INM1181" s="38"/>
      <c r="INN1181" s="38"/>
      <c r="INO1181" s="38"/>
      <c r="INP1181" s="38"/>
      <c r="INQ1181" s="38"/>
      <c r="INR1181" s="38"/>
      <c r="INS1181" s="38"/>
      <c r="INT1181" s="38"/>
      <c r="INU1181" s="38"/>
      <c r="INV1181" s="38"/>
      <c r="INW1181" s="38"/>
      <c r="INX1181" s="38"/>
      <c r="INY1181" s="38"/>
      <c r="INZ1181" s="38"/>
      <c r="IOA1181" s="38"/>
      <c r="IOB1181" s="38"/>
      <c r="IOC1181" s="38"/>
      <c r="IOD1181" s="38"/>
      <c r="IOE1181" s="38"/>
      <c r="IOF1181" s="38"/>
      <c r="IOG1181" s="38"/>
      <c r="IOH1181" s="38"/>
      <c r="IOI1181" s="38"/>
      <c r="IOJ1181" s="38"/>
      <c r="IOK1181" s="38"/>
      <c r="IOL1181" s="38"/>
      <c r="IOM1181" s="38"/>
      <c r="ION1181" s="38"/>
      <c r="IOO1181" s="38"/>
      <c r="IOP1181" s="38"/>
      <c r="IOQ1181" s="38"/>
      <c r="IOR1181" s="38"/>
      <c r="IOS1181" s="38"/>
      <c r="IOT1181" s="38"/>
      <c r="IOU1181" s="38"/>
      <c r="IOV1181" s="38"/>
      <c r="IOW1181" s="38"/>
      <c r="IOX1181" s="38"/>
      <c r="IOY1181" s="38"/>
      <c r="IOZ1181" s="38"/>
      <c r="IPA1181" s="38"/>
      <c r="IPB1181" s="38"/>
      <c r="IPC1181" s="38"/>
      <c r="IPD1181" s="38"/>
      <c r="IPE1181" s="38"/>
      <c r="IPF1181" s="38"/>
      <c r="IPG1181" s="38"/>
      <c r="IPH1181" s="38"/>
      <c r="IPI1181" s="38"/>
      <c r="IPJ1181" s="38"/>
      <c r="IPK1181" s="38"/>
      <c r="IPL1181" s="38"/>
      <c r="IPM1181" s="38"/>
      <c r="IPN1181" s="38"/>
      <c r="IPO1181" s="38"/>
      <c r="IPP1181" s="38"/>
      <c r="IPQ1181" s="38"/>
      <c r="IPR1181" s="38"/>
      <c r="IPS1181" s="38"/>
      <c r="IPT1181" s="38"/>
      <c r="IPU1181" s="38"/>
      <c r="IPV1181" s="38"/>
      <c r="IPW1181" s="38"/>
      <c r="IPX1181" s="38"/>
      <c r="IPY1181" s="38"/>
      <c r="IPZ1181" s="38"/>
      <c r="IQA1181" s="38"/>
      <c r="IQB1181" s="38"/>
      <c r="IQC1181" s="38"/>
      <c r="IQD1181" s="38"/>
      <c r="IQE1181" s="38"/>
      <c r="IQF1181" s="38"/>
      <c r="IQG1181" s="38"/>
      <c r="IQH1181" s="38"/>
      <c r="IQI1181" s="38"/>
      <c r="IQJ1181" s="38"/>
      <c r="IQK1181" s="38"/>
      <c r="IQL1181" s="38"/>
      <c r="IQM1181" s="38"/>
      <c r="IQN1181" s="38"/>
      <c r="IQO1181" s="38"/>
      <c r="IQP1181" s="38"/>
      <c r="IQQ1181" s="38"/>
      <c r="IQR1181" s="38"/>
      <c r="IQS1181" s="38"/>
      <c r="IQT1181" s="38"/>
      <c r="IQU1181" s="38"/>
      <c r="IQV1181" s="38"/>
      <c r="IQW1181" s="38"/>
      <c r="IQX1181" s="38"/>
      <c r="IQY1181" s="38"/>
      <c r="IQZ1181" s="38"/>
      <c r="IRA1181" s="38"/>
      <c r="IRB1181" s="38"/>
      <c r="IRC1181" s="38"/>
      <c r="IRD1181" s="38"/>
      <c r="IRE1181" s="38"/>
      <c r="IRF1181" s="38"/>
      <c r="IRG1181" s="38"/>
      <c r="IRH1181" s="38"/>
      <c r="IRI1181" s="38"/>
      <c r="IRJ1181" s="38"/>
      <c r="IRK1181" s="38"/>
      <c r="IRL1181" s="38"/>
      <c r="IRM1181" s="38"/>
      <c r="IRN1181" s="38"/>
      <c r="IRO1181" s="38"/>
      <c r="IRP1181" s="38"/>
      <c r="IRQ1181" s="38"/>
      <c r="IRR1181" s="38"/>
      <c r="IRS1181" s="38"/>
      <c r="IRT1181" s="38"/>
      <c r="IRU1181" s="38"/>
      <c r="IRV1181" s="38"/>
      <c r="IRW1181" s="38"/>
      <c r="IRX1181" s="38"/>
      <c r="IRY1181" s="38"/>
      <c r="IRZ1181" s="38"/>
      <c r="ISA1181" s="38"/>
      <c r="ISB1181" s="38"/>
      <c r="ISC1181" s="38"/>
      <c r="ISD1181" s="38"/>
      <c r="ISE1181" s="38"/>
      <c r="ISF1181" s="38"/>
      <c r="ISG1181" s="38"/>
      <c r="ISH1181" s="38"/>
      <c r="ISI1181" s="38"/>
      <c r="ISJ1181" s="38"/>
      <c r="ISK1181" s="38"/>
      <c r="ISL1181" s="38"/>
      <c r="ISM1181" s="38"/>
      <c r="ISN1181" s="38"/>
      <c r="ISO1181" s="38"/>
      <c r="ISP1181" s="38"/>
      <c r="ISQ1181" s="38"/>
      <c r="ISR1181" s="38"/>
      <c r="ISS1181" s="38"/>
      <c r="IST1181" s="38"/>
      <c r="ISU1181" s="38"/>
      <c r="ISV1181" s="38"/>
      <c r="ISW1181" s="38"/>
      <c r="ISX1181" s="38"/>
      <c r="ISY1181" s="38"/>
      <c r="ISZ1181" s="38"/>
      <c r="ITA1181" s="38"/>
      <c r="ITB1181" s="38"/>
      <c r="ITC1181" s="38"/>
      <c r="ITD1181" s="38"/>
      <c r="ITE1181" s="38"/>
      <c r="ITF1181" s="38"/>
      <c r="ITG1181" s="38"/>
      <c r="ITH1181" s="38"/>
      <c r="ITI1181" s="38"/>
      <c r="ITJ1181" s="38"/>
      <c r="ITK1181" s="38"/>
      <c r="ITL1181" s="38"/>
      <c r="ITM1181" s="38"/>
      <c r="ITN1181" s="38"/>
      <c r="ITO1181" s="38"/>
      <c r="ITP1181" s="38"/>
      <c r="ITQ1181" s="38"/>
      <c r="ITR1181" s="38"/>
      <c r="ITS1181" s="38"/>
      <c r="ITT1181" s="38"/>
      <c r="ITU1181" s="38"/>
      <c r="ITV1181" s="38"/>
      <c r="ITW1181" s="38"/>
      <c r="ITX1181" s="38"/>
      <c r="ITY1181" s="38"/>
      <c r="ITZ1181" s="38"/>
      <c r="IUA1181" s="38"/>
      <c r="IUB1181" s="38"/>
      <c r="IUC1181" s="38"/>
      <c r="IUD1181" s="38"/>
      <c r="IUE1181" s="38"/>
      <c r="IUF1181" s="38"/>
      <c r="IUG1181" s="38"/>
      <c r="IUH1181" s="38"/>
      <c r="IUI1181" s="38"/>
      <c r="IUJ1181" s="38"/>
      <c r="IUK1181" s="38"/>
      <c r="IUL1181" s="38"/>
      <c r="IUM1181" s="38"/>
      <c r="IUN1181" s="38"/>
      <c r="IUO1181" s="38"/>
      <c r="IUP1181" s="38"/>
      <c r="IUQ1181" s="38"/>
      <c r="IUR1181" s="38"/>
      <c r="IUS1181" s="38"/>
      <c r="IUT1181" s="38"/>
      <c r="IUU1181" s="38"/>
      <c r="IUV1181" s="38"/>
      <c r="IUW1181" s="38"/>
      <c r="IUX1181" s="38"/>
      <c r="IUY1181" s="38"/>
      <c r="IUZ1181" s="38"/>
      <c r="IVA1181" s="38"/>
      <c r="IVB1181" s="38"/>
      <c r="IVC1181" s="38"/>
      <c r="IVD1181" s="38"/>
      <c r="IVE1181" s="38"/>
      <c r="IVF1181" s="38"/>
      <c r="IVG1181" s="38"/>
      <c r="IVH1181" s="38"/>
      <c r="IVI1181" s="38"/>
      <c r="IVJ1181" s="38"/>
      <c r="IVK1181" s="38"/>
      <c r="IVL1181" s="38"/>
      <c r="IVM1181" s="38"/>
      <c r="IVN1181" s="38"/>
      <c r="IVO1181" s="38"/>
      <c r="IVP1181" s="38"/>
      <c r="IVQ1181" s="38"/>
      <c r="IVR1181" s="38"/>
      <c r="IVS1181" s="38"/>
      <c r="IVT1181" s="38"/>
      <c r="IVU1181" s="38"/>
      <c r="IVV1181" s="38"/>
      <c r="IVW1181" s="38"/>
      <c r="IVX1181" s="38"/>
      <c r="IVY1181" s="38"/>
      <c r="IVZ1181" s="38"/>
      <c r="IWA1181" s="38"/>
      <c r="IWB1181" s="38"/>
      <c r="IWC1181" s="38"/>
      <c r="IWD1181" s="38"/>
      <c r="IWE1181" s="38"/>
      <c r="IWF1181" s="38"/>
      <c r="IWG1181" s="38"/>
      <c r="IWH1181" s="38"/>
      <c r="IWI1181" s="38"/>
      <c r="IWJ1181" s="38"/>
      <c r="IWK1181" s="38"/>
      <c r="IWL1181" s="38"/>
      <c r="IWM1181" s="38"/>
      <c r="IWN1181" s="38"/>
      <c r="IWO1181" s="38"/>
      <c r="IWP1181" s="38"/>
      <c r="IWQ1181" s="38"/>
      <c r="IWR1181" s="38"/>
      <c r="IWS1181" s="38"/>
      <c r="IWT1181" s="38"/>
      <c r="IWU1181" s="38"/>
      <c r="IWV1181" s="38"/>
      <c r="IWW1181" s="38"/>
      <c r="IWX1181" s="38"/>
      <c r="IWY1181" s="38"/>
      <c r="IWZ1181" s="38"/>
      <c r="IXA1181" s="38"/>
      <c r="IXB1181" s="38"/>
      <c r="IXC1181" s="38"/>
      <c r="IXD1181" s="38"/>
      <c r="IXE1181" s="38"/>
      <c r="IXF1181" s="38"/>
      <c r="IXG1181" s="38"/>
      <c r="IXH1181" s="38"/>
      <c r="IXI1181" s="38"/>
      <c r="IXJ1181" s="38"/>
      <c r="IXK1181" s="38"/>
      <c r="IXL1181" s="38"/>
      <c r="IXM1181" s="38"/>
      <c r="IXN1181" s="38"/>
      <c r="IXO1181" s="38"/>
      <c r="IXP1181" s="38"/>
      <c r="IXQ1181" s="38"/>
      <c r="IXR1181" s="38"/>
      <c r="IXS1181" s="38"/>
      <c r="IXT1181" s="38"/>
      <c r="IXU1181" s="38"/>
      <c r="IXV1181" s="38"/>
      <c r="IXW1181" s="38"/>
      <c r="IXX1181" s="38"/>
      <c r="IXY1181" s="38"/>
      <c r="IXZ1181" s="38"/>
      <c r="IYA1181" s="38"/>
      <c r="IYB1181" s="38"/>
      <c r="IYC1181" s="38"/>
      <c r="IYD1181" s="38"/>
      <c r="IYE1181" s="38"/>
      <c r="IYF1181" s="38"/>
      <c r="IYG1181" s="38"/>
      <c r="IYH1181" s="38"/>
      <c r="IYI1181" s="38"/>
      <c r="IYJ1181" s="38"/>
      <c r="IYK1181" s="38"/>
      <c r="IYL1181" s="38"/>
      <c r="IYM1181" s="38"/>
      <c r="IYN1181" s="38"/>
      <c r="IYO1181" s="38"/>
      <c r="IYP1181" s="38"/>
      <c r="IYQ1181" s="38"/>
      <c r="IYR1181" s="38"/>
      <c r="IYS1181" s="38"/>
      <c r="IYT1181" s="38"/>
      <c r="IYU1181" s="38"/>
      <c r="IYV1181" s="38"/>
      <c r="IYW1181" s="38"/>
      <c r="IYX1181" s="38"/>
      <c r="IYY1181" s="38"/>
      <c r="IYZ1181" s="38"/>
      <c r="IZA1181" s="38"/>
      <c r="IZB1181" s="38"/>
      <c r="IZC1181" s="38"/>
      <c r="IZD1181" s="38"/>
      <c r="IZE1181" s="38"/>
      <c r="IZF1181" s="38"/>
      <c r="IZG1181" s="38"/>
      <c r="IZH1181" s="38"/>
      <c r="IZI1181" s="38"/>
      <c r="IZJ1181" s="38"/>
      <c r="IZK1181" s="38"/>
      <c r="IZL1181" s="38"/>
      <c r="IZM1181" s="38"/>
      <c r="IZN1181" s="38"/>
      <c r="IZO1181" s="38"/>
      <c r="IZP1181" s="38"/>
      <c r="IZQ1181" s="38"/>
      <c r="IZR1181" s="38"/>
      <c r="IZS1181" s="38"/>
      <c r="IZT1181" s="38"/>
      <c r="IZU1181" s="38"/>
      <c r="IZV1181" s="38"/>
      <c r="IZW1181" s="38"/>
      <c r="IZX1181" s="38"/>
      <c r="IZY1181" s="38"/>
      <c r="IZZ1181" s="38"/>
      <c r="JAA1181" s="38"/>
      <c r="JAB1181" s="38"/>
      <c r="JAC1181" s="38"/>
      <c r="JAD1181" s="38"/>
      <c r="JAE1181" s="38"/>
      <c r="JAF1181" s="38"/>
      <c r="JAG1181" s="38"/>
      <c r="JAH1181" s="38"/>
      <c r="JAI1181" s="38"/>
      <c r="JAJ1181" s="38"/>
      <c r="JAK1181" s="38"/>
      <c r="JAL1181" s="38"/>
      <c r="JAM1181" s="38"/>
      <c r="JAN1181" s="38"/>
      <c r="JAO1181" s="38"/>
      <c r="JAP1181" s="38"/>
      <c r="JAQ1181" s="38"/>
      <c r="JAR1181" s="38"/>
      <c r="JAS1181" s="38"/>
      <c r="JAT1181" s="38"/>
      <c r="JAU1181" s="38"/>
      <c r="JAV1181" s="38"/>
      <c r="JAW1181" s="38"/>
      <c r="JAX1181" s="38"/>
      <c r="JAY1181" s="38"/>
      <c r="JAZ1181" s="38"/>
      <c r="JBA1181" s="38"/>
      <c r="JBB1181" s="38"/>
      <c r="JBC1181" s="38"/>
      <c r="JBD1181" s="38"/>
      <c r="JBE1181" s="38"/>
      <c r="JBF1181" s="38"/>
      <c r="JBG1181" s="38"/>
      <c r="JBH1181" s="38"/>
      <c r="JBI1181" s="38"/>
      <c r="JBJ1181" s="38"/>
      <c r="JBK1181" s="38"/>
      <c r="JBL1181" s="38"/>
      <c r="JBM1181" s="38"/>
      <c r="JBN1181" s="38"/>
      <c r="JBO1181" s="38"/>
      <c r="JBP1181" s="38"/>
      <c r="JBQ1181" s="38"/>
      <c r="JBR1181" s="38"/>
      <c r="JBS1181" s="38"/>
      <c r="JBT1181" s="38"/>
      <c r="JBU1181" s="38"/>
      <c r="JBV1181" s="38"/>
      <c r="JBW1181" s="38"/>
      <c r="JBX1181" s="38"/>
      <c r="JBY1181" s="38"/>
      <c r="JBZ1181" s="38"/>
      <c r="JCA1181" s="38"/>
      <c r="JCB1181" s="38"/>
      <c r="JCC1181" s="38"/>
      <c r="JCD1181" s="38"/>
      <c r="JCE1181" s="38"/>
      <c r="JCF1181" s="38"/>
      <c r="JCG1181" s="38"/>
      <c r="JCH1181" s="38"/>
      <c r="JCI1181" s="38"/>
      <c r="JCJ1181" s="38"/>
      <c r="JCK1181" s="38"/>
      <c r="JCL1181" s="38"/>
      <c r="JCM1181" s="38"/>
      <c r="JCN1181" s="38"/>
      <c r="JCO1181" s="38"/>
      <c r="JCP1181" s="38"/>
      <c r="JCQ1181" s="38"/>
      <c r="JCR1181" s="38"/>
      <c r="JCS1181" s="38"/>
      <c r="JCT1181" s="38"/>
      <c r="JCU1181" s="38"/>
      <c r="JCV1181" s="38"/>
      <c r="JCW1181" s="38"/>
      <c r="JCX1181" s="38"/>
      <c r="JCY1181" s="38"/>
      <c r="JCZ1181" s="38"/>
      <c r="JDA1181" s="38"/>
      <c r="JDB1181" s="38"/>
      <c r="JDC1181" s="38"/>
      <c r="JDD1181" s="38"/>
      <c r="JDE1181" s="38"/>
      <c r="JDF1181" s="38"/>
      <c r="JDG1181" s="38"/>
      <c r="JDH1181" s="38"/>
      <c r="JDI1181" s="38"/>
      <c r="JDJ1181" s="38"/>
      <c r="JDK1181" s="38"/>
      <c r="JDL1181" s="38"/>
      <c r="JDM1181" s="38"/>
      <c r="JDN1181" s="38"/>
      <c r="JDO1181" s="38"/>
      <c r="JDP1181" s="38"/>
      <c r="JDQ1181" s="38"/>
      <c r="JDR1181" s="38"/>
      <c r="JDS1181" s="38"/>
      <c r="JDT1181" s="38"/>
      <c r="JDU1181" s="38"/>
      <c r="JDV1181" s="38"/>
      <c r="JDW1181" s="38"/>
      <c r="JDX1181" s="38"/>
      <c r="JDY1181" s="38"/>
      <c r="JDZ1181" s="38"/>
      <c r="JEA1181" s="38"/>
      <c r="JEB1181" s="38"/>
      <c r="JEC1181" s="38"/>
      <c r="JED1181" s="38"/>
      <c r="JEE1181" s="38"/>
      <c r="JEF1181" s="38"/>
      <c r="JEG1181" s="38"/>
      <c r="JEH1181" s="38"/>
      <c r="JEI1181" s="38"/>
      <c r="JEJ1181" s="38"/>
      <c r="JEK1181" s="38"/>
      <c r="JEL1181" s="38"/>
      <c r="JEM1181" s="38"/>
      <c r="JEN1181" s="38"/>
      <c r="JEO1181" s="38"/>
      <c r="JEP1181" s="38"/>
      <c r="JEQ1181" s="38"/>
      <c r="JER1181" s="38"/>
      <c r="JES1181" s="38"/>
      <c r="JET1181" s="38"/>
      <c r="JEU1181" s="38"/>
      <c r="JEV1181" s="38"/>
      <c r="JEW1181" s="38"/>
      <c r="JEX1181" s="38"/>
      <c r="JEY1181" s="38"/>
      <c r="JEZ1181" s="38"/>
      <c r="JFA1181" s="38"/>
      <c r="JFB1181" s="38"/>
      <c r="JFC1181" s="38"/>
      <c r="JFD1181" s="38"/>
      <c r="JFE1181" s="38"/>
      <c r="JFF1181" s="38"/>
      <c r="JFG1181" s="38"/>
      <c r="JFH1181" s="38"/>
      <c r="JFI1181" s="38"/>
      <c r="JFJ1181" s="38"/>
      <c r="JFK1181" s="38"/>
      <c r="JFL1181" s="38"/>
      <c r="JFM1181" s="38"/>
      <c r="JFN1181" s="38"/>
      <c r="JFO1181" s="38"/>
      <c r="JFP1181" s="38"/>
      <c r="JFQ1181" s="38"/>
      <c r="JFR1181" s="38"/>
      <c r="JFS1181" s="38"/>
      <c r="JFT1181" s="38"/>
      <c r="JFU1181" s="38"/>
      <c r="JFV1181" s="38"/>
      <c r="JFW1181" s="38"/>
      <c r="JFX1181" s="38"/>
      <c r="JFY1181" s="38"/>
      <c r="JFZ1181" s="38"/>
      <c r="JGA1181" s="38"/>
      <c r="JGB1181" s="38"/>
      <c r="JGC1181" s="38"/>
      <c r="JGD1181" s="38"/>
      <c r="JGE1181" s="38"/>
      <c r="JGF1181" s="38"/>
      <c r="JGG1181" s="38"/>
      <c r="JGH1181" s="38"/>
      <c r="JGI1181" s="38"/>
      <c r="JGJ1181" s="38"/>
      <c r="JGK1181" s="38"/>
      <c r="JGL1181" s="38"/>
      <c r="JGM1181" s="38"/>
      <c r="JGN1181" s="38"/>
      <c r="JGO1181" s="38"/>
      <c r="JGP1181" s="38"/>
      <c r="JGQ1181" s="38"/>
      <c r="JGR1181" s="38"/>
      <c r="JGS1181" s="38"/>
      <c r="JGT1181" s="38"/>
      <c r="JGU1181" s="38"/>
      <c r="JGV1181" s="38"/>
      <c r="JGW1181" s="38"/>
      <c r="JGX1181" s="38"/>
      <c r="JGY1181" s="38"/>
      <c r="JGZ1181" s="38"/>
      <c r="JHA1181" s="38"/>
      <c r="JHB1181" s="38"/>
      <c r="JHC1181" s="38"/>
      <c r="JHD1181" s="38"/>
      <c r="JHE1181" s="38"/>
      <c r="JHF1181" s="38"/>
      <c r="JHG1181" s="38"/>
      <c r="JHH1181" s="38"/>
      <c r="JHI1181" s="38"/>
      <c r="JHJ1181" s="38"/>
      <c r="JHK1181" s="38"/>
      <c r="JHL1181" s="38"/>
      <c r="JHM1181" s="38"/>
      <c r="JHN1181" s="38"/>
      <c r="JHO1181" s="38"/>
      <c r="JHP1181" s="38"/>
      <c r="JHQ1181" s="38"/>
      <c r="JHR1181" s="38"/>
      <c r="JHS1181" s="38"/>
      <c r="JHT1181" s="38"/>
      <c r="JHU1181" s="38"/>
      <c r="JHV1181" s="38"/>
      <c r="JHW1181" s="38"/>
      <c r="JHX1181" s="38"/>
      <c r="JHY1181" s="38"/>
      <c r="JHZ1181" s="38"/>
      <c r="JIA1181" s="38"/>
      <c r="JIB1181" s="38"/>
      <c r="JIC1181" s="38"/>
      <c r="JID1181" s="38"/>
      <c r="JIE1181" s="38"/>
      <c r="JIF1181" s="38"/>
      <c r="JIG1181" s="38"/>
      <c r="JIH1181" s="38"/>
      <c r="JII1181" s="38"/>
      <c r="JIJ1181" s="38"/>
      <c r="JIK1181" s="38"/>
      <c r="JIL1181" s="38"/>
      <c r="JIM1181" s="38"/>
      <c r="JIN1181" s="38"/>
      <c r="JIO1181" s="38"/>
      <c r="JIP1181" s="38"/>
      <c r="JIQ1181" s="38"/>
      <c r="JIR1181" s="38"/>
      <c r="JIS1181" s="38"/>
      <c r="JIT1181" s="38"/>
      <c r="JIU1181" s="38"/>
      <c r="JIV1181" s="38"/>
      <c r="JIW1181" s="38"/>
      <c r="JIX1181" s="38"/>
      <c r="JIY1181" s="38"/>
      <c r="JIZ1181" s="38"/>
      <c r="JJA1181" s="38"/>
      <c r="JJB1181" s="38"/>
      <c r="JJC1181" s="38"/>
      <c r="JJD1181" s="38"/>
      <c r="JJE1181" s="38"/>
      <c r="JJF1181" s="38"/>
      <c r="JJG1181" s="38"/>
      <c r="JJH1181" s="38"/>
      <c r="JJI1181" s="38"/>
      <c r="JJJ1181" s="38"/>
      <c r="JJK1181" s="38"/>
      <c r="JJL1181" s="38"/>
      <c r="JJM1181" s="38"/>
      <c r="JJN1181" s="38"/>
      <c r="JJO1181" s="38"/>
      <c r="JJP1181" s="38"/>
      <c r="JJQ1181" s="38"/>
      <c r="JJR1181" s="38"/>
      <c r="JJS1181" s="38"/>
      <c r="JJT1181" s="38"/>
      <c r="JJU1181" s="38"/>
      <c r="JJV1181" s="38"/>
      <c r="JJW1181" s="38"/>
      <c r="JJX1181" s="38"/>
      <c r="JJY1181" s="38"/>
      <c r="JJZ1181" s="38"/>
      <c r="JKA1181" s="38"/>
      <c r="JKB1181" s="38"/>
      <c r="JKC1181" s="38"/>
      <c r="JKD1181" s="38"/>
      <c r="JKE1181" s="38"/>
      <c r="JKF1181" s="38"/>
      <c r="JKG1181" s="38"/>
      <c r="JKH1181" s="38"/>
      <c r="JKI1181" s="38"/>
      <c r="JKJ1181" s="38"/>
      <c r="JKK1181" s="38"/>
      <c r="JKL1181" s="38"/>
      <c r="JKM1181" s="38"/>
      <c r="JKN1181" s="38"/>
      <c r="JKO1181" s="38"/>
      <c r="JKP1181" s="38"/>
      <c r="JKQ1181" s="38"/>
      <c r="JKR1181" s="38"/>
      <c r="JKS1181" s="38"/>
      <c r="JKT1181" s="38"/>
      <c r="JKU1181" s="38"/>
      <c r="JKV1181" s="38"/>
      <c r="JKW1181" s="38"/>
      <c r="JKX1181" s="38"/>
      <c r="JKY1181" s="38"/>
      <c r="JKZ1181" s="38"/>
      <c r="JLA1181" s="38"/>
      <c r="JLB1181" s="38"/>
      <c r="JLC1181" s="38"/>
      <c r="JLD1181" s="38"/>
      <c r="JLE1181" s="38"/>
      <c r="JLF1181" s="38"/>
      <c r="JLG1181" s="38"/>
      <c r="JLH1181" s="38"/>
      <c r="JLI1181" s="38"/>
      <c r="JLJ1181" s="38"/>
      <c r="JLK1181" s="38"/>
      <c r="JLL1181" s="38"/>
      <c r="JLM1181" s="38"/>
      <c r="JLN1181" s="38"/>
      <c r="JLO1181" s="38"/>
      <c r="JLP1181" s="38"/>
      <c r="JLQ1181" s="38"/>
      <c r="JLR1181" s="38"/>
      <c r="JLS1181" s="38"/>
      <c r="JLT1181" s="38"/>
      <c r="JLU1181" s="38"/>
      <c r="JLV1181" s="38"/>
      <c r="JLW1181" s="38"/>
      <c r="JLX1181" s="38"/>
      <c r="JLY1181" s="38"/>
      <c r="JLZ1181" s="38"/>
      <c r="JMA1181" s="38"/>
      <c r="JMB1181" s="38"/>
      <c r="JMC1181" s="38"/>
      <c r="JMD1181" s="38"/>
      <c r="JME1181" s="38"/>
      <c r="JMF1181" s="38"/>
      <c r="JMG1181" s="38"/>
      <c r="JMH1181" s="38"/>
      <c r="JMI1181" s="38"/>
      <c r="JMJ1181" s="38"/>
      <c r="JMK1181" s="38"/>
      <c r="JML1181" s="38"/>
      <c r="JMM1181" s="38"/>
      <c r="JMN1181" s="38"/>
      <c r="JMO1181" s="38"/>
      <c r="JMP1181" s="38"/>
      <c r="JMQ1181" s="38"/>
      <c r="JMR1181" s="38"/>
      <c r="JMS1181" s="38"/>
      <c r="JMT1181" s="38"/>
      <c r="JMU1181" s="38"/>
      <c r="JMV1181" s="38"/>
      <c r="JMW1181" s="38"/>
      <c r="JMX1181" s="38"/>
      <c r="JMY1181" s="38"/>
      <c r="JMZ1181" s="38"/>
      <c r="JNA1181" s="38"/>
      <c r="JNB1181" s="38"/>
      <c r="JNC1181" s="38"/>
      <c r="JND1181" s="38"/>
      <c r="JNE1181" s="38"/>
      <c r="JNF1181" s="38"/>
      <c r="JNG1181" s="38"/>
      <c r="JNH1181" s="38"/>
      <c r="JNI1181" s="38"/>
      <c r="JNJ1181" s="38"/>
      <c r="JNK1181" s="38"/>
      <c r="JNL1181" s="38"/>
      <c r="JNM1181" s="38"/>
      <c r="JNN1181" s="38"/>
      <c r="JNO1181" s="38"/>
      <c r="JNP1181" s="38"/>
      <c r="JNQ1181" s="38"/>
      <c r="JNR1181" s="38"/>
      <c r="JNS1181" s="38"/>
      <c r="JNT1181" s="38"/>
      <c r="JNU1181" s="38"/>
      <c r="JNV1181" s="38"/>
      <c r="JNW1181" s="38"/>
      <c r="JNX1181" s="38"/>
      <c r="JNY1181" s="38"/>
      <c r="JNZ1181" s="38"/>
      <c r="JOA1181" s="38"/>
      <c r="JOB1181" s="38"/>
      <c r="JOC1181" s="38"/>
      <c r="JOD1181" s="38"/>
      <c r="JOE1181" s="38"/>
      <c r="JOF1181" s="38"/>
      <c r="JOG1181" s="38"/>
      <c r="JOH1181" s="38"/>
      <c r="JOI1181" s="38"/>
      <c r="JOJ1181" s="38"/>
      <c r="JOK1181" s="38"/>
      <c r="JOL1181" s="38"/>
      <c r="JOM1181" s="38"/>
      <c r="JON1181" s="38"/>
      <c r="JOO1181" s="38"/>
      <c r="JOP1181" s="38"/>
      <c r="JOQ1181" s="38"/>
      <c r="JOR1181" s="38"/>
      <c r="JOS1181" s="38"/>
      <c r="JOT1181" s="38"/>
      <c r="JOU1181" s="38"/>
      <c r="JOV1181" s="38"/>
      <c r="JOW1181" s="38"/>
      <c r="JOX1181" s="38"/>
      <c r="JOY1181" s="38"/>
      <c r="JOZ1181" s="38"/>
      <c r="JPA1181" s="38"/>
      <c r="JPB1181" s="38"/>
      <c r="JPC1181" s="38"/>
      <c r="JPD1181" s="38"/>
      <c r="JPE1181" s="38"/>
      <c r="JPF1181" s="38"/>
      <c r="JPG1181" s="38"/>
      <c r="JPH1181" s="38"/>
      <c r="JPI1181" s="38"/>
      <c r="JPJ1181" s="38"/>
      <c r="JPK1181" s="38"/>
      <c r="JPL1181" s="38"/>
      <c r="JPM1181" s="38"/>
      <c r="JPN1181" s="38"/>
      <c r="JPO1181" s="38"/>
      <c r="JPP1181" s="38"/>
      <c r="JPQ1181" s="38"/>
      <c r="JPR1181" s="38"/>
      <c r="JPS1181" s="38"/>
      <c r="JPT1181" s="38"/>
      <c r="JPU1181" s="38"/>
      <c r="JPV1181" s="38"/>
      <c r="JPW1181" s="38"/>
      <c r="JPX1181" s="38"/>
      <c r="JPY1181" s="38"/>
      <c r="JPZ1181" s="38"/>
      <c r="JQA1181" s="38"/>
      <c r="JQB1181" s="38"/>
      <c r="JQC1181" s="38"/>
      <c r="JQD1181" s="38"/>
      <c r="JQE1181" s="38"/>
      <c r="JQF1181" s="38"/>
      <c r="JQG1181" s="38"/>
      <c r="JQH1181" s="38"/>
      <c r="JQI1181" s="38"/>
      <c r="JQJ1181" s="38"/>
      <c r="JQK1181" s="38"/>
      <c r="JQL1181" s="38"/>
      <c r="JQM1181" s="38"/>
      <c r="JQN1181" s="38"/>
      <c r="JQO1181" s="38"/>
      <c r="JQP1181" s="38"/>
      <c r="JQQ1181" s="38"/>
      <c r="JQR1181" s="38"/>
      <c r="JQS1181" s="38"/>
      <c r="JQT1181" s="38"/>
      <c r="JQU1181" s="38"/>
      <c r="JQV1181" s="38"/>
      <c r="JQW1181" s="38"/>
      <c r="JQX1181" s="38"/>
      <c r="JQY1181" s="38"/>
      <c r="JQZ1181" s="38"/>
      <c r="JRA1181" s="38"/>
      <c r="JRB1181" s="38"/>
      <c r="JRC1181" s="38"/>
      <c r="JRD1181" s="38"/>
      <c r="JRE1181" s="38"/>
      <c r="JRF1181" s="38"/>
      <c r="JRG1181" s="38"/>
      <c r="JRH1181" s="38"/>
      <c r="JRI1181" s="38"/>
      <c r="JRJ1181" s="38"/>
      <c r="JRK1181" s="38"/>
      <c r="JRL1181" s="38"/>
      <c r="JRM1181" s="38"/>
      <c r="JRN1181" s="38"/>
      <c r="JRO1181" s="38"/>
      <c r="JRP1181" s="38"/>
      <c r="JRQ1181" s="38"/>
      <c r="JRR1181" s="38"/>
      <c r="JRS1181" s="38"/>
      <c r="JRT1181" s="38"/>
      <c r="JRU1181" s="38"/>
      <c r="JRV1181" s="38"/>
      <c r="JRW1181" s="38"/>
      <c r="JRX1181" s="38"/>
      <c r="JRY1181" s="38"/>
      <c r="JRZ1181" s="38"/>
      <c r="JSA1181" s="38"/>
      <c r="JSB1181" s="38"/>
      <c r="JSC1181" s="38"/>
      <c r="JSD1181" s="38"/>
      <c r="JSE1181" s="38"/>
      <c r="JSF1181" s="38"/>
      <c r="JSG1181" s="38"/>
      <c r="JSH1181" s="38"/>
      <c r="JSI1181" s="38"/>
      <c r="JSJ1181" s="38"/>
      <c r="JSK1181" s="38"/>
      <c r="JSL1181" s="38"/>
      <c r="JSM1181" s="38"/>
      <c r="JSN1181" s="38"/>
      <c r="JSO1181" s="38"/>
      <c r="JSP1181" s="38"/>
      <c r="JSQ1181" s="38"/>
      <c r="JSR1181" s="38"/>
      <c r="JSS1181" s="38"/>
      <c r="JST1181" s="38"/>
      <c r="JSU1181" s="38"/>
      <c r="JSV1181" s="38"/>
      <c r="JSW1181" s="38"/>
      <c r="JSX1181" s="38"/>
      <c r="JSY1181" s="38"/>
      <c r="JSZ1181" s="38"/>
      <c r="JTA1181" s="38"/>
      <c r="JTB1181" s="38"/>
      <c r="JTC1181" s="38"/>
      <c r="JTD1181" s="38"/>
      <c r="JTE1181" s="38"/>
      <c r="JTF1181" s="38"/>
      <c r="JTG1181" s="38"/>
      <c r="JTH1181" s="38"/>
      <c r="JTI1181" s="38"/>
      <c r="JTJ1181" s="38"/>
      <c r="JTK1181" s="38"/>
      <c r="JTL1181" s="38"/>
      <c r="JTM1181" s="38"/>
      <c r="JTN1181" s="38"/>
      <c r="JTO1181" s="38"/>
      <c r="JTP1181" s="38"/>
      <c r="JTQ1181" s="38"/>
      <c r="JTR1181" s="38"/>
      <c r="JTS1181" s="38"/>
      <c r="JTT1181" s="38"/>
      <c r="JTU1181" s="38"/>
      <c r="JTV1181" s="38"/>
      <c r="JTW1181" s="38"/>
      <c r="JTX1181" s="38"/>
      <c r="JTY1181" s="38"/>
      <c r="JTZ1181" s="38"/>
      <c r="JUA1181" s="38"/>
      <c r="JUB1181" s="38"/>
      <c r="JUC1181" s="38"/>
      <c r="JUD1181" s="38"/>
      <c r="JUE1181" s="38"/>
      <c r="JUF1181" s="38"/>
      <c r="JUG1181" s="38"/>
      <c r="JUH1181" s="38"/>
      <c r="JUI1181" s="38"/>
      <c r="JUJ1181" s="38"/>
      <c r="JUK1181" s="38"/>
      <c r="JUL1181" s="38"/>
      <c r="JUM1181" s="38"/>
      <c r="JUN1181" s="38"/>
      <c r="JUO1181" s="38"/>
      <c r="JUP1181" s="38"/>
      <c r="JUQ1181" s="38"/>
      <c r="JUR1181" s="38"/>
      <c r="JUS1181" s="38"/>
      <c r="JUT1181" s="38"/>
      <c r="JUU1181" s="38"/>
      <c r="JUV1181" s="38"/>
      <c r="JUW1181" s="38"/>
      <c r="JUX1181" s="38"/>
      <c r="JUY1181" s="38"/>
      <c r="JUZ1181" s="38"/>
      <c r="JVA1181" s="38"/>
      <c r="JVB1181" s="38"/>
      <c r="JVC1181" s="38"/>
      <c r="JVD1181" s="38"/>
      <c r="JVE1181" s="38"/>
      <c r="JVF1181" s="38"/>
      <c r="JVG1181" s="38"/>
      <c r="JVH1181" s="38"/>
      <c r="JVI1181" s="38"/>
      <c r="JVJ1181" s="38"/>
      <c r="JVK1181" s="38"/>
      <c r="JVL1181" s="38"/>
      <c r="JVM1181" s="38"/>
      <c r="JVN1181" s="38"/>
      <c r="JVO1181" s="38"/>
      <c r="JVP1181" s="38"/>
      <c r="JVQ1181" s="38"/>
      <c r="JVR1181" s="38"/>
      <c r="JVS1181" s="38"/>
      <c r="JVT1181" s="38"/>
      <c r="JVU1181" s="38"/>
      <c r="JVV1181" s="38"/>
      <c r="JVW1181" s="38"/>
      <c r="JVX1181" s="38"/>
      <c r="JVY1181" s="38"/>
      <c r="JVZ1181" s="38"/>
      <c r="JWA1181" s="38"/>
      <c r="JWB1181" s="38"/>
      <c r="JWC1181" s="38"/>
      <c r="JWD1181" s="38"/>
      <c r="JWE1181" s="38"/>
      <c r="JWF1181" s="38"/>
      <c r="JWG1181" s="38"/>
      <c r="JWH1181" s="38"/>
      <c r="JWI1181" s="38"/>
      <c r="JWJ1181" s="38"/>
      <c r="JWK1181" s="38"/>
      <c r="JWL1181" s="38"/>
      <c r="JWM1181" s="38"/>
      <c r="JWN1181" s="38"/>
      <c r="JWO1181" s="38"/>
      <c r="JWP1181" s="38"/>
      <c r="JWQ1181" s="38"/>
      <c r="JWR1181" s="38"/>
      <c r="JWS1181" s="38"/>
      <c r="JWT1181" s="38"/>
      <c r="JWU1181" s="38"/>
      <c r="JWV1181" s="38"/>
      <c r="JWW1181" s="38"/>
      <c r="JWX1181" s="38"/>
      <c r="JWY1181" s="38"/>
      <c r="JWZ1181" s="38"/>
      <c r="JXA1181" s="38"/>
      <c r="JXB1181" s="38"/>
      <c r="JXC1181" s="38"/>
      <c r="JXD1181" s="38"/>
      <c r="JXE1181" s="38"/>
      <c r="JXF1181" s="38"/>
      <c r="JXG1181" s="38"/>
      <c r="JXH1181" s="38"/>
      <c r="JXI1181" s="38"/>
      <c r="JXJ1181" s="38"/>
      <c r="JXK1181" s="38"/>
      <c r="JXL1181" s="38"/>
      <c r="JXM1181" s="38"/>
      <c r="JXN1181" s="38"/>
      <c r="JXO1181" s="38"/>
      <c r="JXP1181" s="38"/>
      <c r="JXQ1181" s="38"/>
      <c r="JXR1181" s="38"/>
      <c r="JXS1181" s="38"/>
      <c r="JXT1181" s="38"/>
      <c r="JXU1181" s="38"/>
      <c r="JXV1181" s="38"/>
      <c r="JXW1181" s="38"/>
      <c r="JXX1181" s="38"/>
      <c r="JXY1181" s="38"/>
      <c r="JXZ1181" s="38"/>
      <c r="JYA1181" s="38"/>
      <c r="JYB1181" s="38"/>
      <c r="JYC1181" s="38"/>
      <c r="JYD1181" s="38"/>
      <c r="JYE1181" s="38"/>
      <c r="JYF1181" s="38"/>
      <c r="JYG1181" s="38"/>
      <c r="JYH1181" s="38"/>
      <c r="JYI1181" s="38"/>
      <c r="JYJ1181" s="38"/>
      <c r="JYK1181" s="38"/>
      <c r="JYL1181" s="38"/>
      <c r="JYM1181" s="38"/>
      <c r="JYN1181" s="38"/>
      <c r="JYO1181" s="38"/>
      <c r="JYP1181" s="38"/>
      <c r="JYQ1181" s="38"/>
      <c r="JYR1181" s="38"/>
      <c r="JYS1181" s="38"/>
      <c r="JYT1181" s="38"/>
      <c r="JYU1181" s="38"/>
      <c r="JYV1181" s="38"/>
      <c r="JYW1181" s="38"/>
      <c r="JYX1181" s="38"/>
      <c r="JYY1181" s="38"/>
      <c r="JYZ1181" s="38"/>
      <c r="JZA1181" s="38"/>
      <c r="JZB1181" s="38"/>
      <c r="JZC1181" s="38"/>
      <c r="JZD1181" s="38"/>
      <c r="JZE1181" s="38"/>
      <c r="JZF1181" s="38"/>
      <c r="JZG1181" s="38"/>
      <c r="JZH1181" s="38"/>
      <c r="JZI1181" s="38"/>
      <c r="JZJ1181" s="38"/>
      <c r="JZK1181" s="38"/>
      <c r="JZL1181" s="38"/>
      <c r="JZM1181" s="38"/>
      <c r="JZN1181" s="38"/>
      <c r="JZO1181" s="38"/>
      <c r="JZP1181" s="38"/>
      <c r="JZQ1181" s="38"/>
      <c r="JZR1181" s="38"/>
      <c r="JZS1181" s="38"/>
      <c r="JZT1181" s="38"/>
      <c r="JZU1181" s="38"/>
      <c r="JZV1181" s="38"/>
      <c r="JZW1181" s="38"/>
      <c r="JZX1181" s="38"/>
      <c r="JZY1181" s="38"/>
      <c r="JZZ1181" s="38"/>
      <c r="KAA1181" s="38"/>
      <c r="KAB1181" s="38"/>
      <c r="KAC1181" s="38"/>
      <c r="KAD1181" s="38"/>
      <c r="KAE1181" s="38"/>
      <c r="KAF1181" s="38"/>
      <c r="KAG1181" s="38"/>
      <c r="KAH1181" s="38"/>
      <c r="KAI1181" s="38"/>
      <c r="KAJ1181" s="38"/>
      <c r="KAK1181" s="38"/>
      <c r="KAL1181" s="38"/>
      <c r="KAM1181" s="38"/>
      <c r="KAN1181" s="38"/>
      <c r="KAO1181" s="38"/>
      <c r="KAP1181" s="38"/>
      <c r="KAQ1181" s="38"/>
      <c r="KAR1181" s="38"/>
      <c r="KAS1181" s="38"/>
      <c r="KAT1181" s="38"/>
      <c r="KAU1181" s="38"/>
      <c r="KAV1181" s="38"/>
      <c r="KAW1181" s="38"/>
      <c r="KAX1181" s="38"/>
      <c r="KAY1181" s="38"/>
      <c r="KAZ1181" s="38"/>
      <c r="KBA1181" s="38"/>
      <c r="KBB1181" s="38"/>
      <c r="KBC1181" s="38"/>
      <c r="KBD1181" s="38"/>
      <c r="KBE1181" s="38"/>
      <c r="KBF1181" s="38"/>
      <c r="KBG1181" s="38"/>
      <c r="KBH1181" s="38"/>
      <c r="KBI1181" s="38"/>
      <c r="KBJ1181" s="38"/>
      <c r="KBK1181" s="38"/>
      <c r="KBL1181" s="38"/>
      <c r="KBM1181" s="38"/>
      <c r="KBN1181" s="38"/>
      <c r="KBO1181" s="38"/>
      <c r="KBP1181" s="38"/>
      <c r="KBQ1181" s="38"/>
      <c r="KBR1181" s="38"/>
      <c r="KBS1181" s="38"/>
      <c r="KBT1181" s="38"/>
      <c r="KBU1181" s="38"/>
      <c r="KBV1181" s="38"/>
      <c r="KBW1181" s="38"/>
      <c r="KBX1181" s="38"/>
      <c r="KBY1181" s="38"/>
      <c r="KBZ1181" s="38"/>
      <c r="KCA1181" s="38"/>
      <c r="KCB1181" s="38"/>
      <c r="KCC1181" s="38"/>
      <c r="KCD1181" s="38"/>
      <c r="KCE1181" s="38"/>
      <c r="KCF1181" s="38"/>
      <c r="KCG1181" s="38"/>
      <c r="KCH1181" s="38"/>
      <c r="KCI1181" s="38"/>
      <c r="KCJ1181" s="38"/>
      <c r="KCK1181" s="38"/>
      <c r="KCL1181" s="38"/>
      <c r="KCM1181" s="38"/>
      <c r="KCN1181" s="38"/>
      <c r="KCO1181" s="38"/>
      <c r="KCP1181" s="38"/>
      <c r="KCQ1181" s="38"/>
      <c r="KCR1181" s="38"/>
      <c r="KCS1181" s="38"/>
      <c r="KCT1181" s="38"/>
      <c r="KCU1181" s="38"/>
      <c r="KCV1181" s="38"/>
      <c r="KCW1181" s="38"/>
      <c r="KCX1181" s="38"/>
      <c r="KCY1181" s="38"/>
      <c r="KCZ1181" s="38"/>
      <c r="KDA1181" s="38"/>
      <c r="KDB1181" s="38"/>
      <c r="KDC1181" s="38"/>
      <c r="KDD1181" s="38"/>
      <c r="KDE1181" s="38"/>
      <c r="KDF1181" s="38"/>
      <c r="KDG1181" s="38"/>
      <c r="KDH1181" s="38"/>
      <c r="KDI1181" s="38"/>
      <c r="KDJ1181" s="38"/>
      <c r="KDK1181" s="38"/>
      <c r="KDL1181" s="38"/>
      <c r="KDM1181" s="38"/>
      <c r="KDN1181" s="38"/>
      <c r="KDO1181" s="38"/>
      <c r="KDP1181" s="38"/>
      <c r="KDQ1181" s="38"/>
      <c r="KDR1181" s="38"/>
      <c r="KDS1181" s="38"/>
      <c r="KDT1181" s="38"/>
      <c r="KDU1181" s="38"/>
      <c r="KDV1181" s="38"/>
      <c r="KDW1181" s="38"/>
      <c r="KDX1181" s="38"/>
      <c r="KDY1181" s="38"/>
      <c r="KDZ1181" s="38"/>
      <c r="KEA1181" s="38"/>
      <c r="KEB1181" s="38"/>
      <c r="KEC1181" s="38"/>
      <c r="KED1181" s="38"/>
      <c r="KEE1181" s="38"/>
      <c r="KEF1181" s="38"/>
      <c r="KEG1181" s="38"/>
      <c r="KEH1181" s="38"/>
      <c r="KEI1181" s="38"/>
      <c r="KEJ1181" s="38"/>
      <c r="KEK1181" s="38"/>
      <c r="KEL1181" s="38"/>
      <c r="KEM1181" s="38"/>
      <c r="KEN1181" s="38"/>
      <c r="KEO1181" s="38"/>
      <c r="KEP1181" s="38"/>
      <c r="KEQ1181" s="38"/>
      <c r="KER1181" s="38"/>
      <c r="KES1181" s="38"/>
      <c r="KET1181" s="38"/>
      <c r="KEU1181" s="38"/>
      <c r="KEV1181" s="38"/>
      <c r="KEW1181" s="38"/>
      <c r="KEX1181" s="38"/>
      <c r="KEY1181" s="38"/>
      <c r="KEZ1181" s="38"/>
      <c r="KFA1181" s="38"/>
      <c r="KFB1181" s="38"/>
      <c r="KFC1181" s="38"/>
      <c r="KFD1181" s="38"/>
      <c r="KFE1181" s="38"/>
      <c r="KFF1181" s="38"/>
      <c r="KFG1181" s="38"/>
      <c r="KFH1181" s="38"/>
      <c r="KFI1181" s="38"/>
      <c r="KFJ1181" s="38"/>
      <c r="KFK1181" s="38"/>
      <c r="KFL1181" s="38"/>
      <c r="KFM1181" s="38"/>
      <c r="KFN1181" s="38"/>
      <c r="KFO1181" s="38"/>
      <c r="KFP1181" s="38"/>
      <c r="KFQ1181" s="38"/>
      <c r="KFR1181" s="38"/>
      <c r="KFS1181" s="38"/>
      <c r="KFT1181" s="38"/>
      <c r="KFU1181" s="38"/>
      <c r="KFV1181" s="38"/>
      <c r="KFW1181" s="38"/>
      <c r="KFX1181" s="38"/>
      <c r="KFY1181" s="38"/>
      <c r="KFZ1181" s="38"/>
      <c r="KGA1181" s="38"/>
      <c r="KGB1181" s="38"/>
      <c r="KGC1181" s="38"/>
      <c r="KGD1181" s="38"/>
      <c r="KGE1181" s="38"/>
      <c r="KGF1181" s="38"/>
      <c r="KGG1181" s="38"/>
      <c r="KGH1181" s="38"/>
      <c r="KGI1181" s="38"/>
      <c r="KGJ1181" s="38"/>
      <c r="KGK1181" s="38"/>
      <c r="KGL1181" s="38"/>
      <c r="KGM1181" s="38"/>
      <c r="KGN1181" s="38"/>
      <c r="KGO1181" s="38"/>
      <c r="KGP1181" s="38"/>
      <c r="KGQ1181" s="38"/>
      <c r="KGR1181" s="38"/>
      <c r="KGS1181" s="38"/>
      <c r="KGT1181" s="38"/>
      <c r="KGU1181" s="38"/>
      <c r="KGV1181" s="38"/>
      <c r="KGW1181" s="38"/>
      <c r="KGX1181" s="38"/>
      <c r="KGY1181" s="38"/>
      <c r="KGZ1181" s="38"/>
      <c r="KHA1181" s="38"/>
      <c r="KHB1181" s="38"/>
      <c r="KHC1181" s="38"/>
      <c r="KHD1181" s="38"/>
      <c r="KHE1181" s="38"/>
      <c r="KHF1181" s="38"/>
      <c r="KHG1181" s="38"/>
      <c r="KHH1181" s="38"/>
      <c r="KHI1181" s="38"/>
      <c r="KHJ1181" s="38"/>
      <c r="KHK1181" s="38"/>
      <c r="KHL1181" s="38"/>
      <c r="KHM1181" s="38"/>
      <c r="KHN1181" s="38"/>
      <c r="KHO1181" s="38"/>
      <c r="KHP1181" s="38"/>
      <c r="KHQ1181" s="38"/>
      <c r="KHR1181" s="38"/>
      <c r="KHS1181" s="38"/>
      <c r="KHT1181" s="38"/>
      <c r="KHU1181" s="38"/>
      <c r="KHV1181" s="38"/>
      <c r="KHW1181" s="38"/>
      <c r="KHX1181" s="38"/>
      <c r="KHY1181" s="38"/>
      <c r="KHZ1181" s="38"/>
      <c r="KIA1181" s="38"/>
      <c r="KIB1181" s="38"/>
      <c r="KIC1181" s="38"/>
      <c r="KID1181" s="38"/>
      <c r="KIE1181" s="38"/>
      <c r="KIF1181" s="38"/>
      <c r="KIG1181" s="38"/>
      <c r="KIH1181" s="38"/>
      <c r="KII1181" s="38"/>
      <c r="KIJ1181" s="38"/>
      <c r="KIK1181" s="38"/>
      <c r="KIL1181" s="38"/>
      <c r="KIM1181" s="38"/>
      <c r="KIN1181" s="38"/>
      <c r="KIO1181" s="38"/>
      <c r="KIP1181" s="38"/>
      <c r="KIQ1181" s="38"/>
      <c r="KIR1181" s="38"/>
      <c r="KIS1181" s="38"/>
      <c r="KIT1181" s="38"/>
      <c r="KIU1181" s="38"/>
      <c r="KIV1181" s="38"/>
      <c r="KIW1181" s="38"/>
      <c r="KIX1181" s="38"/>
      <c r="KIY1181" s="38"/>
      <c r="KIZ1181" s="38"/>
      <c r="KJA1181" s="38"/>
      <c r="KJB1181" s="38"/>
      <c r="KJC1181" s="38"/>
      <c r="KJD1181" s="38"/>
      <c r="KJE1181" s="38"/>
      <c r="KJF1181" s="38"/>
      <c r="KJG1181" s="38"/>
      <c r="KJH1181" s="38"/>
      <c r="KJI1181" s="38"/>
      <c r="KJJ1181" s="38"/>
      <c r="KJK1181" s="38"/>
      <c r="KJL1181" s="38"/>
      <c r="KJM1181" s="38"/>
      <c r="KJN1181" s="38"/>
      <c r="KJO1181" s="38"/>
      <c r="KJP1181" s="38"/>
      <c r="KJQ1181" s="38"/>
      <c r="KJR1181" s="38"/>
      <c r="KJS1181" s="38"/>
      <c r="KJT1181" s="38"/>
      <c r="KJU1181" s="38"/>
      <c r="KJV1181" s="38"/>
      <c r="KJW1181" s="38"/>
      <c r="KJX1181" s="38"/>
      <c r="KJY1181" s="38"/>
      <c r="KJZ1181" s="38"/>
      <c r="KKA1181" s="38"/>
      <c r="KKB1181" s="38"/>
      <c r="KKC1181" s="38"/>
      <c r="KKD1181" s="38"/>
      <c r="KKE1181" s="38"/>
      <c r="KKF1181" s="38"/>
      <c r="KKG1181" s="38"/>
      <c r="KKH1181" s="38"/>
      <c r="KKI1181" s="38"/>
      <c r="KKJ1181" s="38"/>
      <c r="KKK1181" s="38"/>
      <c r="KKL1181" s="38"/>
      <c r="KKM1181" s="38"/>
      <c r="KKN1181" s="38"/>
      <c r="KKO1181" s="38"/>
      <c r="KKP1181" s="38"/>
      <c r="KKQ1181" s="38"/>
      <c r="KKR1181" s="38"/>
      <c r="KKS1181" s="38"/>
      <c r="KKT1181" s="38"/>
      <c r="KKU1181" s="38"/>
      <c r="KKV1181" s="38"/>
      <c r="KKW1181" s="38"/>
      <c r="KKX1181" s="38"/>
      <c r="KKY1181" s="38"/>
      <c r="KKZ1181" s="38"/>
      <c r="KLA1181" s="38"/>
      <c r="KLB1181" s="38"/>
      <c r="KLC1181" s="38"/>
      <c r="KLD1181" s="38"/>
      <c r="KLE1181" s="38"/>
      <c r="KLF1181" s="38"/>
      <c r="KLG1181" s="38"/>
      <c r="KLH1181" s="38"/>
      <c r="KLI1181" s="38"/>
      <c r="KLJ1181" s="38"/>
      <c r="KLK1181" s="38"/>
      <c r="KLL1181" s="38"/>
      <c r="KLM1181" s="38"/>
      <c r="KLN1181" s="38"/>
      <c r="KLO1181" s="38"/>
      <c r="KLP1181" s="38"/>
      <c r="KLQ1181" s="38"/>
      <c r="KLR1181" s="38"/>
      <c r="KLS1181" s="38"/>
      <c r="KLT1181" s="38"/>
      <c r="KLU1181" s="38"/>
      <c r="KLV1181" s="38"/>
      <c r="KLW1181" s="38"/>
      <c r="KLX1181" s="38"/>
      <c r="KLY1181" s="38"/>
      <c r="KLZ1181" s="38"/>
      <c r="KMA1181" s="38"/>
      <c r="KMB1181" s="38"/>
      <c r="KMC1181" s="38"/>
      <c r="KMD1181" s="38"/>
      <c r="KME1181" s="38"/>
      <c r="KMF1181" s="38"/>
      <c r="KMG1181" s="38"/>
      <c r="KMH1181" s="38"/>
      <c r="KMI1181" s="38"/>
      <c r="KMJ1181" s="38"/>
      <c r="KMK1181" s="38"/>
      <c r="KML1181" s="38"/>
      <c r="KMM1181" s="38"/>
      <c r="KMN1181" s="38"/>
      <c r="KMO1181" s="38"/>
      <c r="KMP1181" s="38"/>
      <c r="KMQ1181" s="38"/>
      <c r="KMR1181" s="38"/>
      <c r="KMS1181" s="38"/>
      <c r="KMT1181" s="38"/>
      <c r="KMU1181" s="38"/>
      <c r="KMV1181" s="38"/>
      <c r="KMW1181" s="38"/>
      <c r="KMX1181" s="38"/>
      <c r="KMY1181" s="38"/>
      <c r="KMZ1181" s="38"/>
      <c r="KNA1181" s="38"/>
      <c r="KNB1181" s="38"/>
      <c r="KNC1181" s="38"/>
      <c r="KND1181" s="38"/>
      <c r="KNE1181" s="38"/>
      <c r="KNF1181" s="38"/>
      <c r="KNG1181" s="38"/>
      <c r="KNH1181" s="38"/>
      <c r="KNI1181" s="38"/>
      <c r="KNJ1181" s="38"/>
      <c r="KNK1181" s="38"/>
      <c r="KNL1181" s="38"/>
      <c r="KNM1181" s="38"/>
      <c r="KNN1181" s="38"/>
      <c r="KNO1181" s="38"/>
      <c r="KNP1181" s="38"/>
      <c r="KNQ1181" s="38"/>
      <c r="KNR1181" s="38"/>
      <c r="KNS1181" s="38"/>
      <c r="KNT1181" s="38"/>
      <c r="KNU1181" s="38"/>
      <c r="KNV1181" s="38"/>
      <c r="KNW1181" s="38"/>
      <c r="KNX1181" s="38"/>
      <c r="KNY1181" s="38"/>
      <c r="KNZ1181" s="38"/>
      <c r="KOA1181" s="38"/>
      <c r="KOB1181" s="38"/>
      <c r="KOC1181" s="38"/>
      <c r="KOD1181" s="38"/>
      <c r="KOE1181" s="38"/>
      <c r="KOF1181" s="38"/>
      <c r="KOG1181" s="38"/>
      <c r="KOH1181" s="38"/>
      <c r="KOI1181" s="38"/>
      <c r="KOJ1181" s="38"/>
      <c r="KOK1181" s="38"/>
      <c r="KOL1181" s="38"/>
      <c r="KOM1181" s="38"/>
      <c r="KON1181" s="38"/>
      <c r="KOO1181" s="38"/>
      <c r="KOP1181" s="38"/>
      <c r="KOQ1181" s="38"/>
      <c r="KOR1181" s="38"/>
      <c r="KOS1181" s="38"/>
      <c r="KOT1181" s="38"/>
      <c r="KOU1181" s="38"/>
      <c r="KOV1181" s="38"/>
      <c r="KOW1181" s="38"/>
      <c r="KOX1181" s="38"/>
      <c r="KOY1181" s="38"/>
      <c r="KOZ1181" s="38"/>
      <c r="KPA1181" s="38"/>
      <c r="KPB1181" s="38"/>
      <c r="KPC1181" s="38"/>
      <c r="KPD1181" s="38"/>
      <c r="KPE1181" s="38"/>
      <c r="KPF1181" s="38"/>
      <c r="KPG1181" s="38"/>
      <c r="KPH1181" s="38"/>
      <c r="KPI1181" s="38"/>
      <c r="KPJ1181" s="38"/>
      <c r="KPK1181" s="38"/>
      <c r="KPL1181" s="38"/>
      <c r="KPM1181" s="38"/>
      <c r="KPN1181" s="38"/>
      <c r="KPO1181" s="38"/>
      <c r="KPP1181" s="38"/>
      <c r="KPQ1181" s="38"/>
      <c r="KPR1181" s="38"/>
      <c r="KPS1181" s="38"/>
      <c r="KPT1181" s="38"/>
      <c r="KPU1181" s="38"/>
      <c r="KPV1181" s="38"/>
      <c r="KPW1181" s="38"/>
      <c r="KPX1181" s="38"/>
      <c r="KPY1181" s="38"/>
      <c r="KPZ1181" s="38"/>
      <c r="KQA1181" s="38"/>
      <c r="KQB1181" s="38"/>
      <c r="KQC1181" s="38"/>
      <c r="KQD1181" s="38"/>
      <c r="KQE1181" s="38"/>
      <c r="KQF1181" s="38"/>
      <c r="KQG1181" s="38"/>
      <c r="KQH1181" s="38"/>
      <c r="KQI1181" s="38"/>
      <c r="KQJ1181" s="38"/>
      <c r="KQK1181" s="38"/>
      <c r="KQL1181" s="38"/>
      <c r="KQM1181" s="38"/>
      <c r="KQN1181" s="38"/>
      <c r="KQO1181" s="38"/>
      <c r="KQP1181" s="38"/>
      <c r="KQQ1181" s="38"/>
      <c r="KQR1181" s="38"/>
      <c r="KQS1181" s="38"/>
      <c r="KQT1181" s="38"/>
      <c r="KQU1181" s="38"/>
      <c r="KQV1181" s="38"/>
      <c r="KQW1181" s="38"/>
      <c r="KQX1181" s="38"/>
      <c r="KQY1181" s="38"/>
      <c r="KQZ1181" s="38"/>
      <c r="KRA1181" s="38"/>
      <c r="KRB1181" s="38"/>
      <c r="KRC1181" s="38"/>
      <c r="KRD1181" s="38"/>
      <c r="KRE1181" s="38"/>
      <c r="KRF1181" s="38"/>
      <c r="KRG1181" s="38"/>
      <c r="KRH1181" s="38"/>
      <c r="KRI1181" s="38"/>
      <c r="KRJ1181" s="38"/>
      <c r="KRK1181" s="38"/>
      <c r="KRL1181" s="38"/>
      <c r="KRM1181" s="38"/>
      <c r="KRN1181" s="38"/>
      <c r="KRO1181" s="38"/>
      <c r="KRP1181" s="38"/>
      <c r="KRQ1181" s="38"/>
      <c r="KRR1181" s="38"/>
      <c r="KRS1181" s="38"/>
      <c r="KRT1181" s="38"/>
      <c r="KRU1181" s="38"/>
      <c r="KRV1181" s="38"/>
      <c r="KRW1181" s="38"/>
      <c r="KRX1181" s="38"/>
      <c r="KRY1181" s="38"/>
      <c r="KRZ1181" s="38"/>
      <c r="KSA1181" s="38"/>
      <c r="KSB1181" s="38"/>
      <c r="KSC1181" s="38"/>
      <c r="KSD1181" s="38"/>
      <c r="KSE1181" s="38"/>
      <c r="KSF1181" s="38"/>
      <c r="KSG1181" s="38"/>
      <c r="KSH1181" s="38"/>
      <c r="KSI1181" s="38"/>
      <c r="KSJ1181" s="38"/>
      <c r="KSK1181" s="38"/>
      <c r="KSL1181" s="38"/>
      <c r="KSM1181" s="38"/>
      <c r="KSN1181" s="38"/>
      <c r="KSO1181" s="38"/>
      <c r="KSP1181" s="38"/>
      <c r="KSQ1181" s="38"/>
      <c r="KSR1181" s="38"/>
      <c r="KSS1181" s="38"/>
      <c r="KST1181" s="38"/>
      <c r="KSU1181" s="38"/>
      <c r="KSV1181" s="38"/>
      <c r="KSW1181" s="38"/>
      <c r="KSX1181" s="38"/>
      <c r="KSY1181" s="38"/>
      <c r="KSZ1181" s="38"/>
      <c r="KTA1181" s="38"/>
      <c r="KTB1181" s="38"/>
      <c r="KTC1181" s="38"/>
      <c r="KTD1181" s="38"/>
      <c r="KTE1181" s="38"/>
      <c r="KTF1181" s="38"/>
      <c r="KTG1181" s="38"/>
      <c r="KTH1181" s="38"/>
      <c r="KTI1181" s="38"/>
      <c r="KTJ1181" s="38"/>
      <c r="KTK1181" s="38"/>
      <c r="KTL1181" s="38"/>
      <c r="KTM1181" s="38"/>
      <c r="KTN1181" s="38"/>
      <c r="KTO1181" s="38"/>
      <c r="KTP1181" s="38"/>
      <c r="KTQ1181" s="38"/>
      <c r="KTR1181" s="38"/>
      <c r="KTS1181" s="38"/>
      <c r="KTT1181" s="38"/>
      <c r="KTU1181" s="38"/>
      <c r="KTV1181" s="38"/>
      <c r="KTW1181" s="38"/>
      <c r="KTX1181" s="38"/>
      <c r="KTY1181" s="38"/>
      <c r="KTZ1181" s="38"/>
      <c r="KUA1181" s="38"/>
      <c r="KUB1181" s="38"/>
      <c r="KUC1181" s="38"/>
      <c r="KUD1181" s="38"/>
      <c r="KUE1181" s="38"/>
      <c r="KUF1181" s="38"/>
      <c r="KUG1181" s="38"/>
      <c r="KUH1181" s="38"/>
      <c r="KUI1181" s="38"/>
      <c r="KUJ1181" s="38"/>
      <c r="KUK1181" s="38"/>
      <c r="KUL1181" s="38"/>
      <c r="KUM1181" s="38"/>
      <c r="KUN1181" s="38"/>
      <c r="KUO1181" s="38"/>
      <c r="KUP1181" s="38"/>
      <c r="KUQ1181" s="38"/>
      <c r="KUR1181" s="38"/>
      <c r="KUS1181" s="38"/>
      <c r="KUT1181" s="38"/>
      <c r="KUU1181" s="38"/>
      <c r="KUV1181" s="38"/>
      <c r="KUW1181" s="38"/>
      <c r="KUX1181" s="38"/>
      <c r="KUY1181" s="38"/>
      <c r="KUZ1181" s="38"/>
      <c r="KVA1181" s="38"/>
      <c r="KVB1181" s="38"/>
      <c r="KVC1181" s="38"/>
      <c r="KVD1181" s="38"/>
      <c r="KVE1181" s="38"/>
      <c r="KVF1181" s="38"/>
      <c r="KVG1181" s="38"/>
      <c r="KVH1181" s="38"/>
      <c r="KVI1181" s="38"/>
      <c r="KVJ1181" s="38"/>
      <c r="KVK1181" s="38"/>
      <c r="KVL1181" s="38"/>
      <c r="KVM1181" s="38"/>
      <c r="KVN1181" s="38"/>
      <c r="KVO1181" s="38"/>
      <c r="KVP1181" s="38"/>
      <c r="KVQ1181" s="38"/>
      <c r="KVR1181" s="38"/>
      <c r="KVS1181" s="38"/>
      <c r="KVT1181" s="38"/>
      <c r="KVU1181" s="38"/>
      <c r="KVV1181" s="38"/>
      <c r="KVW1181" s="38"/>
      <c r="KVX1181" s="38"/>
      <c r="KVY1181" s="38"/>
      <c r="KVZ1181" s="38"/>
      <c r="KWA1181" s="38"/>
      <c r="KWB1181" s="38"/>
      <c r="KWC1181" s="38"/>
      <c r="KWD1181" s="38"/>
      <c r="KWE1181" s="38"/>
      <c r="KWF1181" s="38"/>
      <c r="KWG1181" s="38"/>
      <c r="KWH1181" s="38"/>
      <c r="KWI1181" s="38"/>
      <c r="KWJ1181" s="38"/>
      <c r="KWK1181" s="38"/>
      <c r="KWL1181" s="38"/>
      <c r="KWM1181" s="38"/>
      <c r="KWN1181" s="38"/>
      <c r="KWO1181" s="38"/>
      <c r="KWP1181" s="38"/>
      <c r="KWQ1181" s="38"/>
      <c r="KWR1181" s="38"/>
      <c r="KWS1181" s="38"/>
      <c r="KWT1181" s="38"/>
      <c r="KWU1181" s="38"/>
      <c r="KWV1181" s="38"/>
      <c r="KWW1181" s="38"/>
      <c r="KWX1181" s="38"/>
      <c r="KWY1181" s="38"/>
      <c r="KWZ1181" s="38"/>
      <c r="KXA1181" s="38"/>
      <c r="KXB1181" s="38"/>
      <c r="KXC1181" s="38"/>
      <c r="KXD1181" s="38"/>
      <c r="KXE1181" s="38"/>
      <c r="KXF1181" s="38"/>
      <c r="KXG1181" s="38"/>
      <c r="KXH1181" s="38"/>
      <c r="KXI1181" s="38"/>
      <c r="KXJ1181" s="38"/>
      <c r="KXK1181" s="38"/>
      <c r="KXL1181" s="38"/>
      <c r="KXM1181" s="38"/>
      <c r="KXN1181" s="38"/>
      <c r="KXO1181" s="38"/>
      <c r="KXP1181" s="38"/>
      <c r="KXQ1181" s="38"/>
      <c r="KXR1181" s="38"/>
      <c r="KXS1181" s="38"/>
      <c r="KXT1181" s="38"/>
      <c r="KXU1181" s="38"/>
      <c r="KXV1181" s="38"/>
      <c r="KXW1181" s="38"/>
      <c r="KXX1181" s="38"/>
      <c r="KXY1181" s="38"/>
      <c r="KXZ1181" s="38"/>
      <c r="KYA1181" s="38"/>
      <c r="KYB1181" s="38"/>
      <c r="KYC1181" s="38"/>
      <c r="KYD1181" s="38"/>
      <c r="KYE1181" s="38"/>
      <c r="KYF1181" s="38"/>
      <c r="KYG1181" s="38"/>
      <c r="KYH1181" s="38"/>
      <c r="KYI1181" s="38"/>
      <c r="KYJ1181" s="38"/>
      <c r="KYK1181" s="38"/>
      <c r="KYL1181" s="38"/>
      <c r="KYM1181" s="38"/>
      <c r="KYN1181" s="38"/>
      <c r="KYO1181" s="38"/>
      <c r="KYP1181" s="38"/>
      <c r="KYQ1181" s="38"/>
      <c r="KYR1181" s="38"/>
      <c r="KYS1181" s="38"/>
      <c r="KYT1181" s="38"/>
      <c r="KYU1181" s="38"/>
      <c r="KYV1181" s="38"/>
      <c r="KYW1181" s="38"/>
      <c r="KYX1181" s="38"/>
      <c r="KYY1181" s="38"/>
      <c r="KYZ1181" s="38"/>
      <c r="KZA1181" s="38"/>
      <c r="KZB1181" s="38"/>
      <c r="KZC1181" s="38"/>
      <c r="KZD1181" s="38"/>
      <c r="KZE1181" s="38"/>
      <c r="KZF1181" s="38"/>
      <c r="KZG1181" s="38"/>
      <c r="KZH1181" s="38"/>
      <c r="KZI1181" s="38"/>
      <c r="KZJ1181" s="38"/>
      <c r="KZK1181" s="38"/>
      <c r="KZL1181" s="38"/>
      <c r="KZM1181" s="38"/>
      <c r="KZN1181" s="38"/>
      <c r="KZO1181" s="38"/>
      <c r="KZP1181" s="38"/>
      <c r="KZQ1181" s="38"/>
      <c r="KZR1181" s="38"/>
      <c r="KZS1181" s="38"/>
      <c r="KZT1181" s="38"/>
      <c r="KZU1181" s="38"/>
      <c r="KZV1181" s="38"/>
      <c r="KZW1181" s="38"/>
      <c r="KZX1181" s="38"/>
      <c r="KZY1181" s="38"/>
      <c r="KZZ1181" s="38"/>
      <c r="LAA1181" s="38"/>
      <c r="LAB1181" s="38"/>
      <c r="LAC1181" s="38"/>
      <c r="LAD1181" s="38"/>
      <c r="LAE1181" s="38"/>
      <c r="LAF1181" s="38"/>
      <c r="LAG1181" s="38"/>
      <c r="LAH1181" s="38"/>
      <c r="LAI1181" s="38"/>
      <c r="LAJ1181" s="38"/>
      <c r="LAK1181" s="38"/>
      <c r="LAL1181" s="38"/>
      <c r="LAM1181" s="38"/>
      <c r="LAN1181" s="38"/>
      <c r="LAO1181" s="38"/>
      <c r="LAP1181" s="38"/>
      <c r="LAQ1181" s="38"/>
      <c r="LAR1181" s="38"/>
      <c r="LAS1181" s="38"/>
      <c r="LAT1181" s="38"/>
      <c r="LAU1181" s="38"/>
      <c r="LAV1181" s="38"/>
      <c r="LAW1181" s="38"/>
      <c r="LAX1181" s="38"/>
      <c r="LAY1181" s="38"/>
      <c r="LAZ1181" s="38"/>
      <c r="LBA1181" s="38"/>
      <c r="LBB1181" s="38"/>
      <c r="LBC1181" s="38"/>
      <c r="LBD1181" s="38"/>
      <c r="LBE1181" s="38"/>
      <c r="LBF1181" s="38"/>
      <c r="LBG1181" s="38"/>
      <c r="LBH1181" s="38"/>
      <c r="LBI1181" s="38"/>
      <c r="LBJ1181" s="38"/>
      <c r="LBK1181" s="38"/>
      <c r="LBL1181" s="38"/>
      <c r="LBM1181" s="38"/>
      <c r="LBN1181" s="38"/>
      <c r="LBO1181" s="38"/>
      <c r="LBP1181" s="38"/>
      <c r="LBQ1181" s="38"/>
      <c r="LBR1181" s="38"/>
      <c r="LBS1181" s="38"/>
      <c r="LBT1181" s="38"/>
      <c r="LBU1181" s="38"/>
      <c r="LBV1181" s="38"/>
      <c r="LBW1181" s="38"/>
      <c r="LBX1181" s="38"/>
      <c r="LBY1181" s="38"/>
      <c r="LBZ1181" s="38"/>
      <c r="LCA1181" s="38"/>
      <c r="LCB1181" s="38"/>
      <c r="LCC1181" s="38"/>
      <c r="LCD1181" s="38"/>
      <c r="LCE1181" s="38"/>
      <c r="LCF1181" s="38"/>
      <c r="LCG1181" s="38"/>
      <c r="LCH1181" s="38"/>
      <c r="LCI1181" s="38"/>
      <c r="LCJ1181" s="38"/>
      <c r="LCK1181" s="38"/>
      <c r="LCL1181" s="38"/>
      <c r="LCM1181" s="38"/>
      <c r="LCN1181" s="38"/>
      <c r="LCO1181" s="38"/>
      <c r="LCP1181" s="38"/>
      <c r="LCQ1181" s="38"/>
      <c r="LCR1181" s="38"/>
      <c r="LCS1181" s="38"/>
      <c r="LCT1181" s="38"/>
      <c r="LCU1181" s="38"/>
      <c r="LCV1181" s="38"/>
      <c r="LCW1181" s="38"/>
      <c r="LCX1181" s="38"/>
      <c r="LCY1181" s="38"/>
      <c r="LCZ1181" s="38"/>
      <c r="LDA1181" s="38"/>
      <c r="LDB1181" s="38"/>
      <c r="LDC1181" s="38"/>
      <c r="LDD1181" s="38"/>
      <c r="LDE1181" s="38"/>
      <c r="LDF1181" s="38"/>
      <c r="LDG1181" s="38"/>
      <c r="LDH1181" s="38"/>
      <c r="LDI1181" s="38"/>
      <c r="LDJ1181" s="38"/>
      <c r="LDK1181" s="38"/>
      <c r="LDL1181" s="38"/>
      <c r="LDM1181" s="38"/>
      <c r="LDN1181" s="38"/>
      <c r="LDO1181" s="38"/>
      <c r="LDP1181" s="38"/>
      <c r="LDQ1181" s="38"/>
      <c r="LDR1181" s="38"/>
      <c r="LDS1181" s="38"/>
      <c r="LDT1181" s="38"/>
      <c r="LDU1181" s="38"/>
      <c r="LDV1181" s="38"/>
      <c r="LDW1181" s="38"/>
      <c r="LDX1181" s="38"/>
      <c r="LDY1181" s="38"/>
      <c r="LDZ1181" s="38"/>
      <c r="LEA1181" s="38"/>
      <c r="LEB1181" s="38"/>
      <c r="LEC1181" s="38"/>
      <c r="LED1181" s="38"/>
      <c r="LEE1181" s="38"/>
      <c r="LEF1181" s="38"/>
      <c r="LEG1181" s="38"/>
      <c r="LEH1181" s="38"/>
      <c r="LEI1181" s="38"/>
      <c r="LEJ1181" s="38"/>
      <c r="LEK1181" s="38"/>
      <c r="LEL1181" s="38"/>
      <c r="LEM1181" s="38"/>
      <c r="LEN1181" s="38"/>
      <c r="LEO1181" s="38"/>
      <c r="LEP1181" s="38"/>
      <c r="LEQ1181" s="38"/>
      <c r="LER1181" s="38"/>
      <c r="LES1181" s="38"/>
      <c r="LET1181" s="38"/>
      <c r="LEU1181" s="38"/>
      <c r="LEV1181" s="38"/>
      <c r="LEW1181" s="38"/>
      <c r="LEX1181" s="38"/>
      <c r="LEY1181" s="38"/>
      <c r="LEZ1181" s="38"/>
      <c r="LFA1181" s="38"/>
      <c r="LFB1181" s="38"/>
      <c r="LFC1181" s="38"/>
      <c r="LFD1181" s="38"/>
      <c r="LFE1181" s="38"/>
      <c r="LFF1181" s="38"/>
      <c r="LFG1181" s="38"/>
      <c r="LFH1181" s="38"/>
      <c r="LFI1181" s="38"/>
      <c r="LFJ1181" s="38"/>
      <c r="LFK1181" s="38"/>
      <c r="LFL1181" s="38"/>
      <c r="LFM1181" s="38"/>
      <c r="LFN1181" s="38"/>
      <c r="LFO1181" s="38"/>
      <c r="LFP1181" s="38"/>
      <c r="LFQ1181" s="38"/>
      <c r="LFR1181" s="38"/>
      <c r="LFS1181" s="38"/>
      <c r="LFT1181" s="38"/>
      <c r="LFU1181" s="38"/>
      <c r="LFV1181" s="38"/>
      <c r="LFW1181" s="38"/>
      <c r="LFX1181" s="38"/>
      <c r="LFY1181" s="38"/>
      <c r="LFZ1181" s="38"/>
      <c r="LGA1181" s="38"/>
      <c r="LGB1181" s="38"/>
      <c r="LGC1181" s="38"/>
      <c r="LGD1181" s="38"/>
      <c r="LGE1181" s="38"/>
      <c r="LGF1181" s="38"/>
      <c r="LGG1181" s="38"/>
      <c r="LGH1181" s="38"/>
      <c r="LGI1181" s="38"/>
      <c r="LGJ1181" s="38"/>
      <c r="LGK1181" s="38"/>
      <c r="LGL1181" s="38"/>
      <c r="LGM1181" s="38"/>
      <c r="LGN1181" s="38"/>
      <c r="LGO1181" s="38"/>
      <c r="LGP1181" s="38"/>
      <c r="LGQ1181" s="38"/>
      <c r="LGR1181" s="38"/>
      <c r="LGS1181" s="38"/>
      <c r="LGT1181" s="38"/>
      <c r="LGU1181" s="38"/>
      <c r="LGV1181" s="38"/>
      <c r="LGW1181" s="38"/>
      <c r="LGX1181" s="38"/>
      <c r="LGY1181" s="38"/>
      <c r="LGZ1181" s="38"/>
      <c r="LHA1181" s="38"/>
      <c r="LHB1181" s="38"/>
      <c r="LHC1181" s="38"/>
      <c r="LHD1181" s="38"/>
      <c r="LHE1181" s="38"/>
      <c r="LHF1181" s="38"/>
      <c r="LHG1181" s="38"/>
      <c r="LHH1181" s="38"/>
      <c r="LHI1181" s="38"/>
      <c r="LHJ1181" s="38"/>
      <c r="LHK1181" s="38"/>
      <c r="LHL1181" s="38"/>
      <c r="LHM1181" s="38"/>
      <c r="LHN1181" s="38"/>
      <c r="LHO1181" s="38"/>
      <c r="LHP1181" s="38"/>
      <c r="LHQ1181" s="38"/>
      <c r="LHR1181" s="38"/>
      <c r="LHS1181" s="38"/>
      <c r="LHT1181" s="38"/>
      <c r="LHU1181" s="38"/>
      <c r="LHV1181" s="38"/>
      <c r="LHW1181" s="38"/>
      <c r="LHX1181" s="38"/>
      <c r="LHY1181" s="38"/>
      <c r="LHZ1181" s="38"/>
      <c r="LIA1181" s="38"/>
      <c r="LIB1181" s="38"/>
      <c r="LIC1181" s="38"/>
      <c r="LID1181" s="38"/>
      <c r="LIE1181" s="38"/>
      <c r="LIF1181" s="38"/>
      <c r="LIG1181" s="38"/>
      <c r="LIH1181" s="38"/>
      <c r="LII1181" s="38"/>
      <c r="LIJ1181" s="38"/>
      <c r="LIK1181" s="38"/>
      <c r="LIL1181" s="38"/>
      <c r="LIM1181" s="38"/>
      <c r="LIN1181" s="38"/>
      <c r="LIO1181" s="38"/>
      <c r="LIP1181" s="38"/>
      <c r="LIQ1181" s="38"/>
      <c r="LIR1181" s="38"/>
      <c r="LIS1181" s="38"/>
      <c r="LIT1181" s="38"/>
      <c r="LIU1181" s="38"/>
      <c r="LIV1181" s="38"/>
      <c r="LIW1181" s="38"/>
      <c r="LIX1181" s="38"/>
      <c r="LIY1181" s="38"/>
      <c r="LIZ1181" s="38"/>
      <c r="LJA1181" s="38"/>
      <c r="LJB1181" s="38"/>
      <c r="LJC1181" s="38"/>
      <c r="LJD1181" s="38"/>
      <c r="LJE1181" s="38"/>
      <c r="LJF1181" s="38"/>
      <c r="LJG1181" s="38"/>
      <c r="LJH1181" s="38"/>
      <c r="LJI1181" s="38"/>
      <c r="LJJ1181" s="38"/>
      <c r="LJK1181" s="38"/>
      <c r="LJL1181" s="38"/>
      <c r="LJM1181" s="38"/>
      <c r="LJN1181" s="38"/>
      <c r="LJO1181" s="38"/>
      <c r="LJP1181" s="38"/>
      <c r="LJQ1181" s="38"/>
      <c r="LJR1181" s="38"/>
      <c r="LJS1181" s="38"/>
      <c r="LJT1181" s="38"/>
      <c r="LJU1181" s="38"/>
      <c r="LJV1181" s="38"/>
      <c r="LJW1181" s="38"/>
      <c r="LJX1181" s="38"/>
      <c r="LJY1181" s="38"/>
      <c r="LJZ1181" s="38"/>
      <c r="LKA1181" s="38"/>
      <c r="LKB1181" s="38"/>
      <c r="LKC1181" s="38"/>
      <c r="LKD1181" s="38"/>
      <c r="LKE1181" s="38"/>
      <c r="LKF1181" s="38"/>
      <c r="LKG1181" s="38"/>
      <c r="LKH1181" s="38"/>
      <c r="LKI1181" s="38"/>
      <c r="LKJ1181" s="38"/>
      <c r="LKK1181" s="38"/>
      <c r="LKL1181" s="38"/>
      <c r="LKM1181" s="38"/>
      <c r="LKN1181" s="38"/>
      <c r="LKO1181" s="38"/>
      <c r="LKP1181" s="38"/>
      <c r="LKQ1181" s="38"/>
      <c r="LKR1181" s="38"/>
      <c r="LKS1181" s="38"/>
      <c r="LKT1181" s="38"/>
      <c r="LKU1181" s="38"/>
      <c r="LKV1181" s="38"/>
      <c r="LKW1181" s="38"/>
      <c r="LKX1181" s="38"/>
      <c r="LKY1181" s="38"/>
      <c r="LKZ1181" s="38"/>
      <c r="LLA1181" s="38"/>
      <c r="LLB1181" s="38"/>
      <c r="LLC1181" s="38"/>
      <c r="LLD1181" s="38"/>
      <c r="LLE1181" s="38"/>
      <c r="LLF1181" s="38"/>
      <c r="LLG1181" s="38"/>
      <c r="LLH1181" s="38"/>
      <c r="LLI1181" s="38"/>
      <c r="LLJ1181" s="38"/>
      <c r="LLK1181" s="38"/>
      <c r="LLL1181" s="38"/>
      <c r="LLM1181" s="38"/>
      <c r="LLN1181" s="38"/>
      <c r="LLO1181" s="38"/>
      <c r="LLP1181" s="38"/>
      <c r="LLQ1181" s="38"/>
      <c r="LLR1181" s="38"/>
      <c r="LLS1181" s="38"/>
      <c r="LLT1181" s="38"/>
      <c r="LLU1181" s="38"/>
      <c r="LLV1181" s="38"/>
      <c r="LLW1181" s="38"/>
      <c r="LLX1181" s="38"/>
      <c r="LLY1181" s="38"/>
      <c r="LLZ1181" s="38"/>
      <c r="LMA1181" s="38"/>
      <c r="LMB1181" s="38"/>
      <c r="LMC1181" s="38"/>
      <c r="LMD1181" s="38"/>
      <c r="LME1181" s="38"/>
      <c r="LMF1181" s="38"/>
      <c r="LMG1181" s="38"/>
      <c r="LMH1181" s="38"/>
      <c r="LMI1181" s="38"/>
      <c r="LMJ1181" s="38"/>
      <c r="LMK1181" s="38"/>
      <c r="LML1181" s="38"/>
      <c r="LMM1181" s="38"/>
      <c r="LMN1181" s="38"/>
      <c r="LMO1181" s="38"/>
      <c r="LMP1181" s="38"/>
      <c r="LMQ1181" s="38"/>
      <c r="LMR1181" s="38"/>
      <c r="LMS1181" s="38"/>
      <c r="LMT1181" s="38"/>
      <c r="LMU1181" s="38"/>
      <c r="LMV1181" s="38"/>
      <c r="LMW1181" s="38"/>
      <c r="LMX1181" s="38"/>
      <c r="LMY1181" s="38"/>
      <c r="LMZ1181" s="38"/>
      <c r="LNA1181" s="38"/>
      <c r="LNB1181" s="38"/>
      <c r="LNC1181" s="38"/>
      <c r="LND1181" s="38"/>
      <c r="LNE1181" s="38"/>
      <c r="LNF1181" s="38"/>
      <c r="LNG1181" s="38"/>
      <c r="LNH1181" s="38"/>
      <c r="LNI1181" s="38"/>
      <c r="LNJ1181" s="38"/>
      <c r="LNK1181" s="38"/>
      <c r="LNL1181" s="38"/>
      <c r="LNM1181" s="38"/>
      <c r="LNN1181" s="38"/>
      <c r="LNO1181" s="38"/>
      <c r="LNP1181" s="38"/>
      <c r="LNQ1181" s="38"/>
      <c r="LNR1181" s="38"/>
      <c r="LNS1181" s="38"/>
      <c r="LNT1181" s="38"/>
      <c r="LNU1181" s="38"/>
      <c r="LNV1181" s="38"/>
      <c r="LNW1181" s="38"/>
      <c r="LNX1181" s="38"/>
      <c r="LNY1181" s="38"/>
      <c r="LNZ1181" s="38"/>
      <c r="LOA1181" s="38"/>
      <c r="LOB1181" s="38"/>
      <c r="LOC1181" s="38"/>
      <c r="LOD1181" s="38"/>
      <c r="LOE1181" s="38"/>
      <c r="LOF1181" s="38"/>
      <c r="LOG1181" s="38"/>
      <c r="LOH1181" s="38"/>
      <c r="LOI1181" s="38"/>
      <c r="LOJ1181" s="38"/>
      <c r="LOK1181" s="38"/>
      <c r="LOL1181" s="38"/>
      <c r="LOM1181" s="38"/>
      <c r="LON1181" s="38"/>
      <c r="LOO1181" s="38"/>
      <c r="LOP1181" s="38"/>
      <c r="LOQ1181" s="38"/>
      <c r="LOR1181" s="38"/>
      <c r="LOS1181" s="38"/>
      <c r="LOT1181" s="38"/>
      <c r="LOU1181" s="38"/>
      <c r="LOV1181" s="38"/>
      <c r="LOW1181" s="38"/>
      <c r="LOX1181" s="38"/>
      <c r="LOY1181" s="38"/>
      <c r="LOZ1181" s="38"/>
      <c r="LPA1181" s="38"/>
      <c r="LPB1181" s="38"/>
      <c r="LPC1181" s="38"/>
      <c r="LPD1181" s="38"/>
      <c r="LPE1181" s="38"/>
      <c r="LPF1181" s="38"/>
      <c r="LPG1181" s="38"/>
      <c r="LPH1181" s="38"/>
      <c r="LPI1181" s="38"/>
      <c r="LPJ1181" s="38"/>
      <c r="LPK1181" s="38"/>
      <c r="LPL1181" s="38"/>
      <c r="LPM1181" s="38"/>
      <c r="LPN1181" s="38"/>
      <c r="LPO1181" s="38"/>
      <c r="LPP1181" s="38"/>
      <c r="LPQ1181" s="38"/>
      <c r="LPR1181" s="38"/>
      <c r="LPS1181" s="38"/>
      <c r="LPT1181" s="38"/>
      <c r="LPU1181" s="38"/>
      <c r="LPV1181" s="38"/>
      <c r="LPW1181" s="38"/>
      <c r="LPX1181" s="38"/>
      <c r="LPY1181" s="38"/>
      <c r="LPZ1181" s="38"/>
      <c r="LQA1181" s="38"/>
      <c r="LQB1181" s="38"/>
      <c r="LQC1181" s="38"/>
      <c r="LQD1181" s="38"/>
      <c r="LQE1181" s="38"/>
      <c r="LQF1181" s="38"/>
      <c r="LQG1181" s="38"/>
      <c r="LQH1181" s="38"/>
      <c r="LQI1181" s="38"/>
      <c r="LQJ1181" s="38"/>
      <c r="LQK1181" s="38"/>
      <c r="LQL1181" s="38"/>
      <c r="LQM1181" s="38"/>
      <c r="LQN1181" s="38"/>
      <c r="LQO1181" s="38"/>
      <c r="LQP1181" s="38"/>
      <c r="LQQ1181" s="38"/>
      <c r="LQR1181" s="38"/>
      <c r="LQS1181" s="38"/>
      <c r="LQT1181" s="38"/>
      <c r="LQU1181" s="38"/>
      <c r="LQV1181" s="38"/>
      <c r="LQW1181" s="38"/>
      <c r="LQX1181" s="38"/>
      <c r="LQY1181" s="38"/>
      <c r="LQZ1181" s="38"/>
      <c r="LRA1181" s="38"/>
      <c r="LRB1181" s="38"/>
      <c r="LRC1181" s="38"/>
      <c r="LRD1181" s="38"/>
      <c r="LRE1181" s="38"/>
      <c r="LRF1181" s="38"/>
      <c r="LRG1181" s="38"/>
      <c r="LRH1181" s="38"/>
      <c r="LRI1181" s="38"/>
      <c r="LRJ1181" s="38"/>
      <c r="LRK1181" s="38"/>
      <c r="LRL1181" s="38"/>
      <c r="LRM1181" s="38"/>
      <c r="LRN1181" s="38"/>
      <c r="LRO1181" s="38"/>
      <c r="LRP1181" s="38"/>
      <c r="LRQ1181" s="38"/>
      <c r="LRR1181" s="38"/>
      <c r="LRS1181" s="38"/>
      <c r="LRT1181" s="38"/>
      <c r="LRU1181" s="38"/>
      <c r="LRV1181" s="38"/>
      <c r="LRW1181" s="38"/>
      <c r="LRX1181" s="38"/>
      <c r="LRY1181" s="38"/>
      <c r="LRZ1181" s="38"/>
      <c r="LSA1181" s="38"/>
      <c r="LSB1181" s="38"/>
      <c r="LSC1181" s="38"/>
      <c r="LSD1181" s="38"/>
      <c r="LSE1181" s="38"/>
      <c r="LSF1181" s="38"/>
      <c r="LSG1181" s="38"/>
      <c r="LSH1181" s="38"/>
      <c r="LSI1181" s="38"/>
      <c r="LSJ1181" s="38"/>
      <c r="LSK1181" s="38"/>
      <c r="LSL1181" s="38"/>
      <c r="LSM1181" s="38"/>
      <c r="LSN1181" s="38"/>
      <c r="LSO1181" s="38"/>
      <c r="LSP1181" s="38"/>
      <c r="LSQ1181" s="38"/>
      <c r="LSR1181" s="38"/>
      <c r="LSS1181" s="38"/>
      <c r="LST1181" s="38"/>
      <c r="LSU1181" s="38"/>
      <c r="LSV1181" s="38"/>
      <c r="LSW1181" s="38"/>
      <c r="LSX1181" s="38"/>
      <c r="LSY1181" s="38"/>
      <c r="LSZ1181" s="38"/>
      <c r="LTA1181" s="38"/>
      <c r="LTB1181" s="38"/>
      <c r="LTC1181" s="38"/>
      <c r="LTD1181" s="38"/>
      <c r="LTE1181" s="38"/>
      <c r="LTF1181" s="38"/>
      <c r="LTG1181" s="38"/>
      <c r="LTH1181" s="38"/>
      <c r="LTI1181" s="38"/>
      <c r="LTJ1181" s="38"/>
      <c r="LTK1181" s="38"/>
      <c r="LTL1181" s="38"/>
      <c r="LTM1181" s="38"/>
      <c r="LTN1181" s="38"/>
      <c r="LTO1181" s="38"/>
      <c r="LTP1181" s="38"/>
      <c r="LTQ1181" s="38"/>
      <c r="LTR1181" s="38"/>
      <c r="LTS1181" s="38"/>
      <c r="LTT1181" s="38"/>
      <c r="LTU1181" s="38"/>
      <c r="LTV1181" s="38"/>
      <c r="LTW1181" s="38"/>
      <c r="LTX1181" s="38"/>
      <c r="LTY1181" s="38"/>
      <c r="LTZ1181" s="38"/>
      <c r="LUA1181" s="38"/>
      <c r="LUB1181" s="38"/>
      <c r="LUC1181" s="38"/>
      <c r="LUD1181" s="38"/>
      <c r="LUE1181" s="38"/>
      <c r="LUF1181" s="38"/>
      <c r="LUG1181" s="38"/>
      <c r="LUH1181" s="38"/>
      <c r="LUI1181" s="38"/>
      <c r="LUJ1181" s="38"/>
      <c r="LUK1181" s="38"/>
      <c r="LUL1181" s="38"/>
      <c r="LUM1181" s="38"/>
      <c r="LUN1181" s="38"/>
      <c r="LUO1181" s="38"/>
      <c r="LUP1181" s="38"/>
      <c r="LUQ1181" s="38"/>
      <c r="LUR1181" s="38"/>
      <c r="LUS1181" s="38"/>
      <c r="LUT1181" s="38"/>
      <c r="LUU1181" s="38"/>
      <c r="LUV1181" s="38"/>
      <c r="LUW1181" s="38"/>
      <c r="LUX1181" s="38"/>
      <c r="LUY1181" s="38"/>
      <c r="LUZ1181" s="38"/>
      <c r="LVA1181" s="38"/>
      <c r="LVB1181" s="38"/>
      <c r="LVC1181" s="38"/>
      <c r="LVD1181" s="38"/>
      <c r="LVE1181" s="38"/>
      <c r="LVF1181" s="38"/>
      <c r="LVG1181" s="38"/>
      <c r="LVH1181" s="38"/>
      <c r="LVI1181" s="38"/>
      <c r="LVJ1181" s="38"/>
      <c r="LVK1181" s="38"/>
      <c r="LVL1181" s="38"/>
      <c r="LVM1181" s="38"/>
      <c r="LVN1181" s="38"/>
      <c r="LVO1181" s="38"/>
      <c r="LVP1181" s="38"/>
      <c r="LVQ1181" s="38"/>
      <c r="LVR1181" s="38"/>
      <c r="LVS1181" s="38"/>
      <c r="LVT1181" s="38"/>
      <c r="LVU1181" s="38"/>
      <c r="LVV1181" s="38"/>
      <c r="LVW1181" s="38"/>
      <c r="LVX1181" s="38"/>
      <c r="LVY1181" s="38"/>
      <c r="LVZ1181" s="38"/>
      <c r="LWA1181" s="38"/>
      <c r="LWB1181" s="38"/>
      <c r="LWC1181" s="38"/>
      <c r="LWD1181" s="38"/>
      <c r="LWE1181" s="38"/>
      <c r="LWF1181" s="38"/>
      <c r="LWG1181" s="38"/>
      <c r="LWH1181" s="38"/>
      <c r="LWI1181" s="38"/>
      <c r="LWJ1181" s="38"/>
      <c r="LWK1181" s="38"/>
      <c r="LWL1181" s="38"/>
      <c r="LWM1181" s="38"/>
      <c r="LWN1181" s="38"/>
      <c r="LWO1181" s="38"/>
      <c r="LWP1181" s="38"/>
      <c r="LWQ1181" s="38"/>
      <c r="LWR1181" s="38"/>
      <c r="LWS1181" s="38"/>
      <c r="LWT1181" s="38"/>
      <c r="LWU1181" s="38"/>
      <c r="LWV1181" s="38"/>
      <c r="LWW1181" s="38"/>
      <c r="LWX1181" s="38"/>
      <c r="LWY1181" s="38"/>
      <c r="LWZ1181" s="38"/>
      <c r="LXA1181" s="38"/>
      <c r="LXB1181" s="38"/>
      <c r="LXC1181" s="38"/>
      <c r="LXD1181" s="38"/>
      <c r="LXE1181" s="38"/>
      <c r="LXF1181" s="38"/>
      <c r="LXG1181" s="38"/>
      <c r="LXH1181" s="38"/>
      <c r="LXI1181" s="38"/>
      <c r="LXJ1181" s="38"/>
      <c r="LXK1181" s="38"/>
      <c r="LXL1181" s="38"/>
      <c r="LXM1181" s="38"/>
      <c r="LXN1181" s="38"/>
      <c r="LXO1181" s="38"/>
      <c r="LXP1181" s="38"/>
      <c r="LXQ1181" s="38"/>
      <c r="LXR1181" s="38"/>
      <c r="LXS1181" s="38"/>
      <c r="LXT1181" s="38"/>
      <c r="LXU1181" s="38"/>
      <c r="LXV1181" s="38"/>
      <c r="LXW1181" s="38"/>
      <c r="LXX1181" s="38"/>
      <c r="LXY1181" s="38"/>
      <c r="LXZ1181" s="38"/>
      <c r="LYA1181" s="38"/>
      <c r="LYB1181" s="38"/>
      <c r="LYC1181" s="38"/>
      <c r="LYD1181" s="38"/>
      <c r="LYE1181" s="38"/>
      <c r="LYF1181" s="38"/>
      <c r="LYG1181" s="38"/>
      <c r="LYH1181" s="38"/>
      <c r="LYI1181" s="38"/>
      <c r="LYJ1181" s="38"/>
      <c r="LYK1181" s="38"/>
      <c r="LYL1181" s="38"/>
      <c r="LYM1181" s="38"/>
      <c r="LYN1181" s="38"/>
      <c r="LYO1181" s="38"/>
      <c r="LYP1181" s="38"/>
      <c r="LYQ1181" s="38"/>
      <c r="LYR1181" s="38"/>
      <c r="LYS1181" s="38"/>
      <c r="LYT1181" s="38"/>
      <c r="LYU1181" s="38"/>
      <c r="LYV1181" s="38"/>
      <c r="LYW1181" s="38"/>
      <c r="LYX1181" s="38"/>
      <c r="LYY1181" s="38"/>
      <c r="LYZ1181" s="38"/>
      <c r="LZA1181" s="38"/>
      <c r="LZB1181" s="38"/>
      <c r="LZC1181" s="38"/>
      <c r="LZD1181" s="38"/>
      <c r="LZE1181" s="38"/>
      <c r="LZF1181" s="38"/>
      <c r="LZG1181" s="38"/>
      <c r="LZH1181" s="38"/>
      <c r="LZI1181" s="38"/>
      <c r="LZJ1181" s="38"/>
      <c r="LZK1181" s="38"/>
      <c r="LZL1181" s="38"/>
      <c r="LZM1181" s="38"/>
      <c r="LZN1181" s="38"/>
      <c r="LZO1181" s="38"/>
      <c r="LZP1181" s="38"/>
      <c r="LZQ1181" s="38"/>
      <c r="LZR1181" s="38"/>
      <c r="LZS1181" s="38"/>
      <c r="LZT1181" s="38"/>
      <c r="LZU1181" s="38"/>
      <c r="LZV1181" s="38"/>
      <c r="LZW1181" s="38"/>
      <c r="LZX1181" s="38"/>
      <c r="LZY1181" s="38"/>
      <c r="LZZ1181" s="38"/>
      <c r="MAA1181" s="38"/>
      <c r="MAB1181" s="38"/>
      <c r="MAC1181" s="38"/>
      <c r="MAD1181" s="38"/>
      <c r="MAE1181" s="38"/>
      <c r="MAF1181" s="38"/>
      <c r="MAG1181" s="38"/>
      <c r="MAH1181" s="38"/>
      <c r="MAI1181" s="38"/>
      <c r="MAJ1181" s="38"/>
      <c r="MAK1181" s="38"/>
      <c r="MAL1181" s="38"/>
      <c r="MAM1181" s="38"/>
      <c r="MAN1181" s="38"/>
      <c r="MAO1181" s="38"/>
      <c r="MAP1181" s="38"/>
      <c r="MAQ1181" s="38"/>
      <c r="MAR1181" s="38"/>
      <c r="MAS1181" s="38"/>
      <c r="MAT1181" s="38"/>
      <c r="MAU1181" s="38"/>
      <c r="MAV1181" s="38"/>
      <c r="MAW1181" s="38"/>
      <c r="MAX1181" s="38"/>
      <c r="MAY1181" s="38"/>
      <c r="MAZ1181" s="38"/>
      <c r="MBA1181" s="38"/>
      <c r="MBB1181" s="38"/>
      <c r="MBC1181" s="38"/>
      <c r="MBD1181" s="38"/>
      <c r="MBE1181" s="38"/>
      <c r="MBF1181" s="38"/>
      <c r="MBG1181" s="38"/>
      <c r="MBH1181" s="38"/>
      <c r="MBI1181" s="38"/>
      <c r="MBJ1181" s="38"/>
      <c r="MBK1181" s="38"/>
      <c r="MBL1181" s="38"/>
      <c r="MBM1181" s="38"/>
      <c r="MBN1181" s="38"/>
      <c r="MBO1181" s="38"/>
      <c r="MBP1181" s="38"/>
      <c r="MBQ1181" s="38"/>
      <c r="MBR1181" s="38"/>
      <c r="MBS1181" s="38"/>
      <c r="MBT1181" s="38"/>
      <c r="MBU1181" s="38"/>
      <c r="MBV1181" s="38"/>
      <c r="MBW1181" s="38"/>
      <c r="MBX1181" s="38"/>
      <c r="MBY1181" s="38"/>
      <c r="MBZ1181" s="38"/>
      <c r="MCA1181" s="38"/>
      <c r="MCB1181" s="38"/>
      <c r="MCC1181" s="38"/>
      <c r="MCD1181" s="38"/>
      <c r="MCE1181" s="38"/>
      <c r="MCF1181" s="38"/>
      <c r="MCG1181" s="38"/>
      <c r="MCH1181" s="38"/>
      <c r="MCI1181" s="38"/>
      <c r="MCJ1181" s="38"/>
      <c r="MCK1181" s="38"/>
      <c r="MCL1181" s="38"/>
      <c r="MCM1181" s="38"/>
      <c r="MCN1181" s="38"/>
      <c r="MCO1181" s="38"/>
      <c r="MCP1181" s="38"/>
      <c r="MCQ1181" s="38"/>
      <c r="MCR1181" s="38"/>
      <c r="MCS1181" s="38"/>
      <c r="MCT1181" s="38"/>
      <c r="MCU1181" s="38"/>
      <c r="MCV1181" s="38"/>
      <c r="MCW1181" s="38"/>
      <c r="MCX1181" s="38"/>
      <c r="MCY1181" s="38"/>
      <c r="MCZ1181" s="38"/>
      <c r="MDA1181" s="38"/>
      <c r="MDB1181" s="38"/>
      <c r="MDC1181" s="38"/>
      <c r="MDD1181" s="38"/>
      <c r="MDE1181" s="38"/>
      <c r="MDF1181" s="38"/>
      <c r="MDG1181" s="38"/>
      <c r="MDH1181" s="38"/>
      <c r="MDI1181" s="38"/>
      <c r="MDJ1181" s="38"/>
      <c r="MDK1181" s="38"/>
      <c r="MDL1181" s="38"/>
      <c r="MDM1181" s="38"/>
      <c r="MDN1181" s="38"/>
      <c r="MDO1181" s="38"/>
      <c r="MDP1181" s="38"/>
      <c r="MDQ1181" s="38"/>
      <c r="MDR1181" s="38"/>
      <c r="MDS1181" s="38"/>
      <c r="MDT1181" s="38"/>
      <c r="MDU1181" s="38"/>
      <c r="MDV1181" s="38"/>
      <c r="MDW1181" s="38"/>
      <c r="MDX1181" s="38"/>
      <c r="MDY1181" s="38"/>
      <c r="MDZ1181" s="38"/>
      <c r="MEA1181" s="38"/>
      <c r="MEB1181" s="38"/>
      <c r="MEC1181" s="38"/>
      <c r="MED1181" s="38"/>
      <c r="MEE1181" s="38"/>
      <c r="MEF1181" s="38"/>
      <c r="MEG1181" s="38"/>
      <c r="MEH1181" s="38"/>
      <c r="MEI1181" s="38"/>
      <c r="MEJ1181" s="38"/>
      <c r="MEK1181" s="38"/>
      <c r="MEL1181" s="38"/>
      <c r="MEM1181" s="38"/>
      <c r="MEN1181" s="38"/>
      <c r="MEO1181" s="38"/>
      <c r="MEP1181" s="38"/>
      <c r="MEQ1181" s="38"/>
      <c r="MER1181" s="38"/>
      <c r="MES1181" s="38"/>
      <c r="MET1181" s="38"/>
      <c r="MEU1181" s="38"/>
      <c r="MEV1181" s="38"/>
      <c r="MEW1181" s="38"/>
      <c r="MEX1181" s="38"/>
      <c r="MEY1181" s="38"/>
      <c r="MEZ1181" s="38"/>
      <c r="MFA1181" s="38"/>
      <c r="MFB1181" s="38"/>
      <c r="MFC1181" s="38"/>
      <c r="MFD1181" s="38"/>
      <c r="MFE1181" s="38"/>
      <c r="MFF1181" s="38"/>
      <c r="MFG1181" s="38"/>
      <c r="MFH1181" s="38"/>
      <c r="MFI1181" s="38"/>
      <c r="MFJ1181" s="38"/>
      <c r="MFK1181" s="38"/>
      <c r="MFL1181" s="38"/>
      <c r="MFM1181" s="38"/>
      <c r="MFN1181" s="38"/>
      <c r="MFO1181" s="38"/>
      <c r="MFP1181" s="38"/>
      <c r="MFQ1181" s="38"/>
      <c r="MFR1181" s="38"/>
      <c r="MFS1181" s="38"/>
      <c r="MFT1181" s="38"/>
      <c r="MFU1181" s="38"/>
      <c r="MFV1181" s="38"/>
      <c r="MFW1181" s="38"/>
      <c r="MFX1181" s="38"/>
      <c r="MFY1181" s="38"/>
      <c r="MFZ1181" s="38"/>
      <c r="MGA1181" s="38"/>
      <c r="MGB1181" s="38"/>
      <c r="MGC1181" s="38"/>
      <c r="MGD1181" s="38"/>
      <c r="MGE1181" s="38"/>
      <c r="MGF1181" s="38"/>
      <c r="MGG1181" s="38"/>
      <c r="MGH1181" s="38"/>
      <c r="MGI1181" s="38"/>
      <c r="MGJ1181" s="38"/>
      <c r="MGK1181" s="38"/>
      <c r="MGL1181" s="38"/>
      <c r="MGM1181" s="38"/>
      <c r="MGN1181" s="38"/>
      <c r="MGO1181" s="38"/>
      <c r="MGP1181" s="38"/>
      <c r="MGQ1181" s="38"/>
      <c r="MGR1181" s="38"/>
      <c r="MGS1181" s="38"/>
      <c r="MGT1181" s="38"/>
      <c r="MGU1181" s="38"/>
      <c r="MGV1181" s="38"/>
      <c r="MGW1181" s="38"/>
      <c r="MGX1181" s="38"/>
      <c r="MGY1181" s="38"/>
      <c r="MGZ1181" s="38"/>
      <c r="MHA1181" s="38"/>
      <c r="MHB1181" s="38"/>
      <c r="MHC1181" s="38"/>
      <c r="MHD1181" s="38"/>
      <c r="MHE1181" s="38"/>
      <c r="MHF1181" s="38"/>
      <c r="MHG1181" s="38"/>
      <c r="MHH1181" s="38"/>
      <c r="MHI1181" s="38"/>
      <c r="MHJ1181" s="38"/>
      <c r="MHK1181" s="38"/>
      <c r="MHL1181" s="38"/>
      <c r="MHM1181" s="38"/>
      <c r="MHN1181" s="38"/>
      <c r="MHO1181" s="38"/>
      <c r="MHP1181" s="38"/>
      <c r="MHQ1181" s="38"/>
      <c r="MHR1181" s="38"/>
      <c r="MHS1181" s="38"/>
      <c r="MHT1181" s="38"/>
      <c r="MHU1181" s="38"/>
      <c r="MHV1181" s="38"/>
      <c r="MHW1181" s="38"/>
      <c r="MHX1181" s="38"/>
      <c r="MHY1181" s="38"/>
      <c r="MHZ1181" s="38"/>
      <c r="MIA1181" s="38"/>
      <c r="MIB1181" s="38"/>
      <c r="MIC1181" s="38"/>
      <c r="MID1181" s="38"/>
      <c r="MIE1181" s="38"/>
      <c r="MIF1181" s="38"/>
      <c r="MIG1181" s="38"/>
      <c r="MIH1181" s="38"/>
      <c r="MII1181" s="38"/>
      <c r="MIJ1181" s="38"/>
      <c r="MIK1181" s="38"/>
      <c r="MIL1181" s="38"/>
      <c r="MIM1181" s="38"/>
      <c r="MIN1181" s="38"/>
      <c r="MIO1181" s="38"/>
      <c r="MIP1181" s="38"/>
      <c r="MIQ1181" s="38"/>
      <c r="MIR1181" s="38"/>
      <c r="MIS1181" s="38"/>
      <c r="MIT1181" s="38"/>
      <c r="MIU1181" s="38"/>
      <c r="MIV1181" s="38"/>
      <c r="MIW1181" s="38"/>
      <c r="MIX1181" s="38"/>
      <c r="MIY1181" s="38"/>
      <c r="MIZ1181" s="38"/>
      <c r="MJA1181" s="38"/>
      <c r="MJB1181" s="38"/>
      <c r="MJC1181" s="38"/>
      <c r="MJD1181" s="38"/>
      <c r="MJE1181" s="38"/>
      <c r="MJF1181" s="38"/>
      <c r="MJG1181" s="38"/>
      <c r="MJH1181" s="38"/>
      <c r="MJI1181" s="38"/>
      <c r="MJJ1181" s="38"/>
      <c r="MJK1181" s="38"/>
      <c r="MJL1181" s="38"/>
      <c r="MJM1181" s="38"/>
      <c r="MJN1181" s="38"/>
      <c r="MJO1181" s="38"/>
      <c r="MJP1181" s="38"/>
      <c r="MJQ1181" s="38"/>
      <c r="MJR1181" s="38"/>
      <c r="MJS1181" s="38"/>
      <c r="MJT1181" s="38"/>
      <c r="MJU1181" s="38"/>
      <c r="MJV1181" s="38"/>
      <c r="MJW1181" s="38"/>
      <c r="MJX1181" s="38"/>
      <c r="MJY1181" s="38"/>
      <c r="MJZ1181" s="38"/>
      <c r="MKA1181" s="38"/>
      <c r="MKB1181" s="38"/>
      <c r="MKC1181" s="38"/>
      <c r="MKD1181" s="38"/>
      <c r="MKE1181" s="38"/>
      <c r="MKF1181" s="38"/>
      <c r="MKG1181" s="38"/>
      <c r="MKH1181" s="38"/>
      <c r="MKI1181" s="38"/>
      <c r="MKJ1181" s="38"/>
      <c r="MKK1181" s="38"/>
      <c r="MKL1181" s="38"/>
      <c r="MKM1181" s="38"/>
      <c r="MKN1181" s="38"/>
      <c r="MKO1181" s="38"/>
      <c r="MKP1181" s="38"/>
      <c r="MKQ1181" s="38"/>
      <c r="MKR1181" s="38"/>
      <c r="MKS1181" s="38"/>
      <c r="MKT1181" s="38"/>
      <c r="MKU1181" s="38"/>
      <c r="MKV1181" s="38"/>
      <c r="MKW1181" s="38"/>
      <c r="MKX1181" s="38"/>
      <c r="MKY1181" s="38"/>
      <c r="MKZ1181" s="38"/>
      <c r="MLA1181" s="38"/>
      <c r="MLB1181" s="38"/>
      <c r="MLC1181" s="38"/>
      <c r="MLD1181" s="38"/>
      <c r="MLE1181" s="38"/>
      <c r="MLF1181" s="38"/>
      <c r="MLG1181" s="38"/>
      <c r="MLH1181" s="38"/>
      <c r="MLI1181" s="38"/>
      <c r="MLJ1181" s="38"/>
      <c r="MLK1181" s="38"/>
      <c r="MLL1181" s="38"/>
      <c r="MLM1181" s="38"/>
      <c r="MLN1181" s="38"/>
      <c r="MLO1181" s="38"/>
      <c r="MLP1181" s="38"/>
      <c r="MLQ1181" s="38"/>
      <c r="MLR1181" s="38"/>
      <c r="MLS1181" s="38"/>
      <c r="MLT1181" s="38"/>
      <c r="MLU1181" s="38"/>
      <c r="MLV1181" s="38"/>
      <c r="MLW1181" s="38"/>
      <c r="MLX1181" s="38"/>
      <c r="MLY1181" s="38"/>
      <c r="MLZ1181" s="38"/>
      <c r="MMA1181" s="38"/>
      <c r="MMB1181" s="38"/>
      <c r="MMC1181" s="38"/>
      <c r="MMD1181" s="38"/>
      <c r="MME1181" s="38"/>
      <c r="MMF1181" s="38"/>
      <c r="MMG1181" s="38"/>
      <c r="MMH1181" s="38"/>
      <c r="MMI1181" s="38"/>
      <c r="MMJ1181" s="38"/>
      <c r="MMK1181" s="38"/>
      <c r="MML1181" s="38"/>
      <c r="MMM1181" s="38"/>
      <c r="MMN1181" s="38"/>
      <c r="MMO1181" s="38"/>
      <c r="MMP1181" s="38"/>
      <c r="MMQ1181" s="38"/>
      <c r="MMR1181" s="38"/>
      <c r="MMS1181" s="38"/>
      <c r="MMT1181" s="38"/>
      <c r="MMU1181" s="38"/>
      <c r="MMV1181" s="38"/>
      <c r="MMW1181" s="38"/>
      <c r="MMX1181" s="38"/>
      <c r="MMY1181" s="38"/>
      <c r="MMZ1181" s="38"/>
      <c r="MNA1181" s="38"/>
      <c r="MNB1181" s="38"/>
      <c r="MNC1181" s="38"/>
      <c r="MND1181" s="38"/>
      <c r="MNE1181" s="38"/>
      <c r="MNF1181" s="38"/>
      <c r="MNG1181" s="38"/>
      <c r="MNH1181" s="38"/>
      <c r="MNI1181" s="38"/>
      <c r="MNJ1181" s="38"/>
      <c r="MNK1181" s="38"/>
      <c r="MNL1181" s="38"/>
      <c r="MNM1181" s="38"/>
      <c r="MNN1181" s="38"/>
      <c r="MNO1181" s="38"/>
      <c r="MNP1181" s="38"/>
      <c r="MNQ1181" s="38"/>
      <c r="MNR1181" s="38"/>
      <c r="MNS1181" s="38"/>
      <c r="MNT1181" s="38"/>
      <c r="MNU1181" s="38"/>
      <c r="MNV1181" s="38"/>
      <c r="MNW1181" s="38"/>
      <c r="MNX1181" s="38"/>
      <c r="MNY1181" s="38"/>
      <c r="MNZ1181" s="38"/>
      <c r="MOA1181" s="38"/>
      <c r="MOB1181" s="38"/>
      <c r="MOC1181" s="38"/>
      <c r="MOD1181" s="38"/>
      <c r="MOE1181" s="38"/>
      <c r="MOF1181" s="38"/>
      <c r="MOG1181" s="38"/>
      <c r="MOH1181" s="38"/>
      <c r="MOI1181" s="38"/>
      <c r="MOJ1181" s="38"/>
      <c r="MOK1181" s="38"/>
      <c r="MOL1181" s="38"/>
      <c r="MOM1181" s="38"/>
      <c r="MON1181" s="38"/>
      <c r="MOO1181" s="38"/>
      <c r="MOP1181" s="38"/>
      <c r="MOQ1181" s="38"/>
      <c r="MOR1181" s="38"/>
      <c r="MOS1181" s="38"/>
      <c r="MOT1181" s="38"/>
      <c r="MOU1181" s="38"/>
      <c r="MOV1181" s="38"/>
      <c r="MOW1181" s="38"/>
      <c r="MOX1181" s="38"/>
      <c r="MOY1181" s="38"/>
      <c r="MOZ1181" s="38"/>
      <c r="MPA1181" s="38"/>
      <c r="MPB1181" s="38"/>
      <c r="MPC1181" s="38"/>
      <c r="MPD1181" s="38"/>
      <c r="MPE1181" s="38"/>
      <c r="MPF1181" s="38"/>
      <c r="MPG1181" s="38"/>
      <c r="MPH1181" s="38"/>
      <c r="MPI1181" s="38"/>
      <c r="MPJ1181" s="38"/>
      <c r="MPK1181" s="38"/>
      <c r="MPL1181" s="38"/>
      <c r="MPM1181" s="38"/>
      <c r="MPN1181" s="38"/>
      <c r="MPO1181" s="38"/>
      <c r="MPP1181" s="38"/>
      <c r="MPQ1181" s="38"/>
      <c r="MPR1181" s="38"/>
      <c r="MPS1181" s="38"/>
      <c r="MPT1181" s="38"/>
      <c r="MPU1181" s="38"/>
      <c r="MPV1181" s="38"/>
      <c r="MPW1181" s="38"/>
      <c r="MPX1181" s="38"/>
      <c r="MPY1181" s="38"/>
      <c r="MPZ1181" s="38"/>
      <c r="MQA1181" s="38"/>
      <c r="MQB1181" s="38"/>
      <c r="MQC1181" s="38"/>
      <c r="MQD1181" s="38"/>
      <c r="MQE1181" s="38"/>
      <c r="MQF1181" s="38"/>
      <c r="MQG1181" s="38"/>
      <c r="MQH1181" s="38"/>
      <c r="MQI1181" s="38"/>
      <c r="MQJ1181" s="38"/>
      <c r="MQK1181" s="38"/>
      <c r="MQL1181" s="38"/>
      <c r="MQM1181" s="38"/>
      <c r="MQN1181" s="38"/>
      <c r="MQO1181" s="38"/>
      <c r="MQP1181" s="38"/>
      <c r="MQQ1181" s="38"/>
      <c r="MQR1181" s="38"/>
      <c r="MQS1181" s="38"/>
      <c r="MQT1181" s="38"/>
      <c r="MQU1181" s="38"/>
      <c r="MQV1181" s="38"/>
      <c r="MQW1181" s="38"/>
      <c r="MQX1181" s="38"/>
      <c r="MQY1181" s="38"/>
      <c r="MQZ1181" s="38"/>
      <c r="MRA1181" s="38"/>
      <c r="MRB1181" s="38"/>
      <c r="MRC1181" s="38"/>
      <c r="MRD1181" s="38"/>
      <c r="MRE1181" s="38"/>
      <c r="MRF1181" s="38"/>
      <c r="MRG1181" s="38"/>
      <c r="MRH1181" s="38"/>
      <c r="MRI1181" s="38"/>
      <c r="MRJ1181" s="38"/>
      <c r="MRK1181" s="38"/>
      <c r="MRL1181" s="38"/>
      <c r="MRM1181" s="38"/>
      <c r="MRN1181" s="38"/>
      <c r="MRO1181" s="38"/>
      <c r="MRP1181" s="38"/>
      <c r="MRQ1181" s="38"/>
      <c r="MRR1181" s="38"/>
      <c r="MRS1181" s="38"/>
      <c r="MRT1181" s="38"/>
      <c r="MRU1181" s="38"/>
      <c r="MRV1181" s="38"/>
      <c r="MRW1181" s="38"/>
      <c r="MRX1181" s="38"/>
      <c r="MRY1181" s="38"/>
      <c r="MRZ1181" s="38"/>
      <c r="MSA1181" s="38"/>
      <c r="MSB1181" s="38"/>
      <c r="MSC1181" s="38"/>
      <c r="MSD1181" s="38"/>
      <c r="MSE1181" s="38"/>
      <c r="MSF1181" s="38"/>
      <c r="MSG1181" s="38"/>
      <c r="MSH1181" s="38"/>
      <c r="MSI1181" s="38"/>
      <c r="MSJ1181" s="38"/>
      <c r="MSK1181" s="38"/>
      <c r="MSL1181" s="38"/>
      <c r="MSM1181" s="38"/>
      <c r="MSN1181" s="38"/>
      <c r="MSO1181" s="38"/>
      <c r="MSP1181" s="38"/>
      <c r="MSQ1181" s="38"/>
      <c r="MSR1181" s="38"/>
      <c r="MSS1181" s="38"/>
      <c r="MST1181" s="38"/>
      <c r="MSU1181" s="38"/>
      <c r="MSV1181" s="38"/>
      <c r="MSW1181" s="38"/>
      <c r="MSX1181" s="38"/>
      <c r="MSY1181" s="38"/>
      <c r="MSZ1181" s="38"/>
      <c r="MTA1181" s="38"/>
      <c r="MTB1181" s="38"/>
      <c r="MTC1181" s="38"/>
      <c r="MTD1181" s="38"/>
      <c r="MTE1181" s="38"/>
      <c r="MTF1181" s="38"/>
      <c r="MTG1181" s="38"/>
      <c r="MTH1181" s="38"/>
      <c r="MTI1181" s="38"/>
      <c r="MTJ1181" s="38"/>
      <c r="MTK1181" s="38"/>
      <c r="MTL1181" s="38"/>
      <c r="MTM1181" s="38"/>
      <c r="MTN1181" s="38"/>
      <c r="MTO1181" s="38"/>
      <c r="MTP1181" s="38"/>
      <c r="MTQ1181" s="38"/>
      <c r="MTR1181" s="38"/>
      <c r="MTS1181" s="38"/>
      <c r="MTT1181" s="38"/>
      <c r="MTU1181" s="38"/>
      <c r="MTV1181" s="38"/>
      <c r="MTW1181" s="38"/>
      <c r="MTX1181" s="38"/>
      <c r="MTY1181" s="38"/>
      <c r="MTZ1181" s="38"/>
      <c r="MUA1181" s="38"/>
      <c r="MUB1181" s="38"/>
      <c r="MUC1181" s="38"/>
      <c r="MUD1181" s="38"/>
      <c r="MUE1181" s="38"/>
      <c r="MUF1181" s="38"/>
      <c r="MUG1181" s="38"/>
      <c r="MUH1181" s="38"/>
      <c r="MUI1181" s="38"/>
      <c r="MUJ1181" s="38"/>
      <c r="MUK1181" s="38"/>
      <c r="MUL1181" s="38"/>
      <c r="MUM1181" s="38"/>
      <c r="MUN1181" s="38"/>
      <c r="MUO1181" s="38"/>
      <c r="MUP1181" s="38"/>
      <c r="MUQ1181" s="38"/>
      <c r="MUR1181" s="38"/>
      <c r="MUS1181" s="38"/>
      <c r="MUT1181" s="38"/>
      <c r="MUU1181" s="38"/>
      <c r="MUV1181" s="38"/>
      <c r="MUW1181" s="38"/>
      <c r="MUX1181" s="38"/>
      <c r="MUY1181" s="38"/>
      <c r="MUZ1181" s="38"/>
      <c r="MVA1181" s="38"/>
      <c r="MVB1181" s="38"/>
      <c r="MVC1181" s="38"/>
      <c r="MVD1181" s="38"/>
      <c r="MVE1181" s="38"/>
      <c r="MVF1181" s="38"/>
      <c r="MVG1181" s="38"/>
      <c r="MVH1181" s="38"/>
      <c r="MVI1181" s="38"/>
      <c r="MVJ1181" s="38"/>
      <c r="MVK1181" s="38"/>
      <c r="MVL1181" s="38"/>
      <c r="MVM1181" s="38"/>
      <c r="MVN1181" s="38"/>
      <c r="MVO1181" s="38"/>
      <c r="MVP1181" s="38"/>
      <c r="MVQ1181" s="38"/>
      <c r="MVR1181" s="38"/>
      <c r="MVS1181" s="38"/>
      <c r="MVT1181" s="38"/>
      <c r="MVU1181" s="38"/>
      <c r="MVV1181" s="38"/>
      <c r="MVW1181" s="38"/>
      <c r="MVX1181" s="38"/>
      <c r="MVY1181" s="38"/>
      <c r="MVZ1181" s="38"/>
      <c r="MWA1181" s="38"/>
      <c r="MWB1181" s="38"/>
      <c r="MWC1181" s="38"/>
      <c r="MWD1181" s="38"/>
      <c r="MWE1181" s="38"/>
      <c r="MWF1181" s="38"/>
      <c r="MWG1181" s="38"/>
      <c r="MWH1181" s="38"/>
      <c r="MWI1181" s="38"/>
      <c r="MWJ1181" s="38"/>
      <c r="MWK1181" s="38"/>
      <c r="MWL1181" s="38"/>
      <c r="MWM1181" s="38"/>
      <c r="MWN1181" s="38"/>
      <c r="MWO1181" s="38"/>
      <c r="MWP1181" s="38"/>
      <c r="MWQ1181" s="38"/>
      <c r="MWR1181" s="38"/>
      <c r="MWS1181" s="38"/>
      <c r="MWT1181" s="38"/>
      <c r="MWU1181" s="38"/>
      <c r="MWV1181" s="38"/>
      <c r="MWW1181" s="38"/>
      <c r="MWX1181" s="38"/>
      <c r="MWY1181" s="38"/>
      <c r="MWZ1181" s="38"/>
      <c r="MXA1181" s="38"/>
      <c r="MXB1181" s="38"/>
      <c r="MXC1181" s="38"/>
      <c r="MXD1181" s="38"/>
      <c r="MXE1181" s="38"/>
      <c r="MXF1181" s="38"/>
      <c r="MXG1181" s="38"/>
      <c r="MXH1181" s="38"/>
      <c r="MXI1181" s="38"/>
      <c r="MXJ1181" s="38"/>
      <c r="MXK1181" s="38"/>
      <c r="MXL1181" s="38"/>
      <c r="MXM1181" s="38"/>
      <c r="MXN1181" s="38"/>
      <c r="MXO1181" s="38"/>
      <c r="MXP1181" s="38"/>
      <c r="MXQ1181" s="38"/>
      <c r="MXR1181" s="38"/>
      <c r="MXS1181" s="38"/>
      <c r="MXT1181" s="38"/>
      <c r="MXU1181" s="38"/>
      <c r="MXV1181" s="38"/>
      <c r="MXW1181" s="38"/>
      <c r="MXX1181" s="38"/>
      <c r="MXY1181" s="38"/>
      <c r="MXZ1181" s="38"/>
      <c r="MYA1181" s="38"/>
      <c r="MYB1181" s="38"/>
      <c r="MYC1181" s="38"/>
      <c r="MYD1181" s="38"/>
      <c r="MYE1181" s="38"/>
      <c r="MYF1181" s="38"/>
      <c r="MYG1181" s="38"/>
      <c r="MYH1181" s="38"/>
      <c r="MYI1181" s="38"/>
      <c r="MYJ1181" s="38"/>
      <c r="MYK1181" s="38"/>
      <c r="MYL1181" s="38"/>
      <c r="MYM1181" s="38"/>
      <c r="MYN1181" s="38"/>
      <c r="MYO1181" s="38"/>
      <c r="MYP1181" s="38"/>
      <c r="MYQ1181" s="38"/>
      <c r="MYR1181" s="38"/>
      <c r="MYS1181" s="38"/>
      <c r="MYT1181" s="38"/>
      <c r="MYU1181" s="38"/>
      <c r="MYV1181" s="38"/>
      <c r="MYW1181" s="38"/>
      <c r="MYX1181" s="38"/>
      <c r="MYY1181" s="38"/>
      <c r="MYZ1181" s="38"/>
      <c r="MZA1181" s="38"/>
      <c r="MZB1181" s="38"/>
      <c r="MZC1181" s="38"/>
      <c r="MZD1181" s="38"/>
      <c r="MZE1181" s="38"/>
      <c r="MZF1181" s="38"/>
      <c r="MZG1181" s="38"/>
      <c r="MZH1181" s="38"/>
      <c r="MZI1181" s="38"/>
      <c r="MZJ1181" s="38"/>
      <c r="MZK1181" s="38"/>
      <c r="MZL1181" s="38"/>
      <c r="MZM1181" s="38"/>
      <c r="MZN1181" s="38"/>
      <c r="MZO1181" s="38"/>
      <c r="MZP1181" s="38"/>
      <c r="MZQ1181" s="38"/>
      <c r="MZR1181" s="38"/>
      <c r="MZS1181" s="38"/>
      <c r="MZT1181" s="38"/>
      <c r="MZU1181" s="38"/>
      <c r="MZV1181" s="38"/>
      <c r="MZW1181" s="38"/>
      <c r="MZX1181" s="38"/>
      <c r="MZY1181" s="38"/>
      <c r="MZZ1181" s="38"/>
      <c r="NAA1181" s="38"/>
      <c r="NAB1181" s="38"/>
      <c r="NAC1181" s="38"/>
      <c r="NAD1181" s="38"/>
      <c r="NAE1181" s="38"/>
      <c r="NAF1181" s="38"/>
      <c r="NAG1181" s="38"/>
      <c r="NAH1181" s="38"/>
      <c r="NAI1181" s="38"/>
      <c r="NAJ1181" s="38"/>
      <c r="NAK1181" s="38"/>
      <c r="NAL1181" s="38"/>
      <c r="NAM1181" s="38"/>
      <c r="NAN1181" s="38"/>
      <c r="NAO1181" s="38"/>
      <c r="NAP1181" s="38"/>
      <c r="NAQ1181" s="38"/>
      <c r="NAR1181" s="38"/>
      <c r="NAS1181" s="38"/>
      <c r="NAT1181" s="38"/>
      <c r="NAU1181" s="38"/>
      <c r="NAV1181" s="38"/>
      <c r="NAW1181" s="38"/>
      <c r="NAX1181" s="38"/>
      <c r="NAY1181" s="38"/>
      <c r="NAZ1181" s="38"/>
      <c r="NBA1181" s="38"/>
      <c r="NBB1181" s="38"/>
      <c r="NBC1181" s="38"/>
      <c r="NBD1181" s="38"/>
      <c r="NBE1181" s="38"/>
      <c r="NBF1181" s="38"/>
      <c r="NBG1181" s="38"/>
      <c r="NBH1181" s="38"/>
      <c r="NBI1181" s="38"/>
      <c r="NBJ1181" s="38"/>
      <c r="NBK1181" s="38"/>
      <c r="NBL1181" s="38"/>
      <c r="NBM1181" s="38"/>
      <c r="NBN1181" s="38"/>
      <c r="NBO1181" s="38"/>
      <c r="NBP1181" s="38"/>
      <c r="NBQ1181" s="38"/>
      <c r="NBR1181" s="38"/>
      <c r="NBS1181" s="38"/>
      <c r="NBT1181" s="38"/>
      <c r="NBU1181" s="38"/>
      <c r="NBV1181" s="38"/>
      <c r="NBW1181" s="38"/>
      <c r="NBX1181" s="38"/>
      <c r="NBY1181" s="38"/>
      <c r="NBZ1181" s="38"/>
      <c r="NCA1181" s="38"/>
      <c r="NCB1181" s="38"/>
      <c r="NCC1181" s="38"/>
      <c r="NCD1181" s="38"/>
      <c r="NCE1181" s="38"/>
      <c r="NCF1181" s="38"/>
      <c r="NCG1181" s="38"/>
      <c r="NCH1181" s="38"/>
      <c r="NCI1181" s="38"/>
      <c r="NCJ1181" s="38"/>
      <c r="NCK1181" s="38"/>
      <c r="NCL1181" s="38"/>
      <c r="NCM1181" s="38"/>
      <c r="NCN1181" s="38"/>
      <c r="NCO1181" s="38"/>
      <c r="NCP1181" s="38"/>
      <c r="NCQ1181" s="38"/>
      <c r="NCR1181" s="38"/>
      <c r="NCS1181" s="38"/>
      <c r="NCT1181" s="38"/>
      <c r="NCU1181" s="38"/>
      <c r="NCV1181" s="38"/>
      <c r="NCW1181" s="38"/>
      <c r="NCX1181" s="38"/>
      <c r="NCY1181" s="38"/>
      <c r="NCZ1181" s="38"/>
      <c r="NDA1181" s="38"/>
      <c r="NDB1181" s="38"/>
      <c r="NDC1181" s="38"/>
      <c r="NDD1181" s="38"/>
      <c r="NDE1181" s="38"/>
      <c r="NDF1181" s="38"/>
      <c r="NDG1181" s="38"/>
      <c r="NDH1181" s="38"/>
      <c r="NDI1181" s="38"/>
      <c r="NDJ1181" s="38"/>
      <c r="NDK1181" s="38"/>
      <c r="NDL1181" s="38"/>
      <c r="NDM1181" s="38"/>
      <c r="NDN1181" s="38"/>
      <c r="NDO1181" s="38"/>
      <c r="NDP1181" s="38"/>
      <c r="NDQ1181" s="38"/>
      <c r="NDR1181" s="38"/>
      <c r="NDS1181" s="38"/>
      <c r="NDT1181" s="38"/>
      <c r="NDU1181" s="38"/>
      <c r="NDV1181" s="38"/>
      <c r="NDW1181" s="38"/>
      <c r="NDX1181" s="38"/>
      <c r="NDY1181" s="38"/>
      <c r="NDZ1181" s="38"/>
      <c r="NEA1181" s="38"/>
      <c r="NEB1181" s="38"/>
      <c r="NEC1181" s="38"/>
      <c r="NED1181" s="38"/>
      <c r="NEE1181" s="38"/>
      <c r="NEF1181" s="38"/>
      <c r="NEG1181" s="38"/>
      <c r="NEH1181" s="38"/>
      <c r="NEI1181" s="38"/>
      <c r="NEJ1181" s="38"/>
      <c r="NEK1181" s="38"/>
      <c r="NEL1181" s="38"/>
      <c r="NEM1181" s="38"/>
      <c r="NEN1181" s="38"/>
      <c r="NEO1181" s="38"/>
      <c r="NEP1181" s="38"/>
      <c r="NEQ1181" s="38"/>
      <c r="NER1181" s="38"/>
      <c r="NES1181" s="38"/>
      <c r="NET1181" s="38"/>
      <c r="NEU1181" s="38"/>
      <c r="NEV1181" s="38"/>
      <c r="NEW1181" s="38"/>
      <c r="NEX1181" s="38"/>
      <c r="NEY1181" s="38"/>
      <c r="NEZ1181" s="38"/>
      <c r="NFA1181" s="38"/>
      <c r="NFB1181" s="38"/>
      <c r="NFC1181" s="38"/>
      <c r="NFD1181" s="38"/>
      <c r="NFE1181" s="38"/>
      <c r="NFF1181" s="38"/>
      <c r="NFG1181" s="38"/>
      <c r="NFH1181" s="38"/>
      <c r="NFI1181" s="38"/>
      <c r="NFJ1181" s="38"/>
      <c r="NFK1181" s="38"/>
      <c r="NFL1181" s="38"/>
      <c r="NFM1181" s="38"/>
      <c r="NFN1181" s="38"/>
      <c r="NFO1181" s="38"/>
      <c r="NFP1181" s="38"/>
      <c r="NFQ1181" s="38"/>
      <c r="NFR1181" s="38"/>
      <c r="NFS1181" s="38"/>
      <c r="NFT1181" s="38"/>
      <c r="NFU1181" s="38"/>
      <c r="NFV1181" s="38"/>
      <c r="NFW1181" s="38"/>
      <c r="NFX1181" s="38"/>
      <c r="NFY1181" s="38"/>
      <c r="NFZ1181" s="38"/>
      <c r="NGA1181" s="38"/>
      <c r="NGB1181" s="38"/>
      <c r="NGC1181" s="38"/>
      <c r="NGD1181" s="38"/>
      <c r="NGE1181" s="38"/>
      <c r="NGF1181" s="38"/>
      <c r="NGG1181" s="38"/>
      <c r="NGH1181" s="38"/>
      <c r="NGI1181" s="38"/>
      <c r="NGJ1181" s="38"/>
      <c r="NGK1181" s="38"/>
      <c r="NGL1181" s="38"/>
      <c r="NGM1181" s="38"/>
      <c r="NGN1181" s="38"/>
      <c r="NGO1181" s="38"/>
      <c r="NGP1181" s="38"/>
      <c r="NGQ1181" s="38"/>
      <c r="NGR1181" s="38"/>
      <c r="NGS1181" s="38"/>
      <c r="NGT1181" s="38"/>
      <c r="NGU1181" s="38"/>
      <c r="NGV1181" s="38"/>
      <c r="NGW1181" s="38"/>
      <c r="NGX1181" s="38"/>
      <c r="NGY1181" s="38"/>
      <c r="NGZ1181" s="38"/>
      <c r="NHA1181" s="38"/>
      <c r="NHB1181" s="38"/>
      <c r="NHC1181" s="38"/>
      <c r="NHD1181" s="38"/>
      <c r="NHE1181" s="38"/>
      <c r="NHF1181" s="38"/>
      <c r="NHG1181" s="38"/>
      <c r="NHH1181" s="38"/>
      <c r="NHI1181" s="38"/>
      <c r="NHJ1181" s="38"/>
      <c r="NHK1181" s="38"/>
      <c r="NHL1181" s="38"/>
      <c r="NHM1181" s="38"/>
      <c r="NHN1181" s="38"/>
      <c r="NHO1181" s="38"/>
      <c r="NHP1181" s="38"/>
      <c r="NHQ1181" s="38"/>
      <c r="NHR1181" s="38"/>
      <c r="NHS1181" s="38"/>
      <c r="NHT1181" s="38"/>
      <c r="NHU1181" s="38"/>
      <c r="NHV1181" s="38"/>
      <c r="NHW1181" s="38"/>
      <c r="NHX1181" s="38"/>
      <c r="NHY1181" s="38"/>
      <c r="NHZ1181" s="38"/>
      <c r="NIA1181" s="38"/>
      <c r="NIB1181" s="38"/>
      <c r="NIC1181" s="38"/>
      <c r="NID1181" s="38"/>
      <c r="NIE1181" s="38"/>
      <c r="NIF1181" s="38"/>
      <c r="NIG1181" s="38"/>
      <c r="NIH1181" s="38"/>
      <c r="NII1181" s="38"/>
      <c r="NIJ1181" s="38"/>
      <c r="NIK1181" s="38"/>
      <c r="NIL1181" s="38"/>
      <c r="NIM1181" s="38"/>
      <c r="NIN1181" s="38"/>
      <c r="NIO1181" s="38"/>
      <c r="NIP1181" s="38"/>
      <c r="NIQ1181" s="38"/>
      <c r="NIR1181" s="38"/>
      <c r="NIS1181" s="38"/>
      <c r="NIT1181" s="38"/>
      <c r="NIU1181" s="38"/>
      <c r="NIV1181" s="38"/>
      <c r="NIW1181" s="38"/>
      <c r="NIX1181" s="38"/>
      <c r="NIY1181" s="38"/>
      <c r="NIZ1181" s="38"/>
      <c r="NJA1181" s="38"/>
      <c r="NJB1181" s="38"/>
      <c r="NJC1181" s="38"/>
      <c r="NJD1181" s="38"/>
      <c r="NJE1181" s="38"/>
      <c r="NJF1181" s="38"/>
      <c r="NJG1181" s="38"/>
      <c r="NJH1181" s="38"/>
      <c r="NJI1181" s="38"/>
      <c r="NJJ1181" s="38"/>
      <c r="NJK1181" s="38"/>
      <c r="NJL1181" s="38"/>
      <c r="NJM1181" s="38"/>
      <c r="NJN1181" s="38"/>
      <c r="NJO1181" s="38"/>
      <c r="NJP1181" s="38"/>
      <c r="NJQ1181" s="38"/>
      <c r="NJR1181" s="38"/>
      <c r="NJS1181" s="38"/>
      <c r="NJT1181" s="38"/>
      <c r="NJU1181" s="38"/>
      <c r="NJV1181" s="38"/>
      <c r="NJW1181" s="38"/>
      <c r="NJX1181" s="38"/>
      <c r="NJY1181" s="38"/>
      <c r="NJZ1181" s="38"/>
      <c r="NKA1181" s="38"/>
      <c r="NKB1181" s="38"/>
      <c r="NKC1181" s="38"/>
      <c r="NKD1181" s="38"/>
      <c r="NKE1181" s="38"/>
      <c r="NKF1181" s="38"/>
      <c r="NKG1181" s="38"/>
      <c r="NKH1181" s="38"/>
      <c r="NKI1181" s="38"/>
      <c r="NKJ1181" s="38"/>
      <c r="NKK1181" s="38"/>
      <c r="NKL1181" s="38"/>
      <c r="NKM1181" s="38"/>
      <c r="NKN1181" s="38"/>
      <c r="NKO1181" s="38"/>
      <c r="NKP1181" s="38"/>
      <c r="NKQ1181" s="38"/>
      <c r="NKR1181" s="38"/>
      <c r="NKS1181" s="38"/>
      <c r="NKT1181" s="38"/>
      <c r="NKU1181" s="38"/>
      <c r="NKV1181" s="38"/>
      <c r="NKW1181" s="38"/>
      <c r="NKX1181" s="38"/>
      <c r="NKY1181" s="38"/>
      <c r="NKZ1181" s="38"/>
      <c r="NLA1181" s="38"/>
      <c r="NLB1181" s="38"/>
      <c r="NLC1181" s="38"/>
      <c r="NLD1181" s="38"/>
      <c r="NLE1181" s="38"/>
      <c r="NLF1181" s="38"/>
      <c r="NLG1181" s="38"/>
      <c r="NLH1181" s="38"/>
      <c r="NLI1181" s="38"/>
      <c r="NLJ1181" s="38"/>
      <c r="NLK1181" s="38"/>
      <c r="NLL1181" s="38"/>
      <c r="NLM1181" s="38"/>
      <c r="NLN1181" s="38"/>
      <c r="NLO1181" s="38"/>
      <c r="NLP1181" s="38"/>
      <c r="NLQ1181" s="38"/>
      <c r="NLR1181" s="38"/>
      <c r="NLS1181" s="38"/>
      <c r="NLT1181" s="38"/>
      <c r="NLU1181" s="38"/>
      <c r="NLV1181" s="38"/>
      <c r="NLW1181" s="38"/>
      <c r="NLX1181" s="38"/>
      <c r="NLY1181" s="38"/>
      <c r="NLZ1181" s="38"/>
      <c r="NMA1181" s="38"/>
      <c r="NMB1181" s="38"/>
      <c r="NMC1181" s="38"/>
      <c r="NMD1181" s="38"/>
      <c r="NME1181" s="38"/>
      <c r="NMF1181" s="38"/>
      <c r="NMG1181" s="38"/>
      <c r="NMH1181" s="38"/>
      <c r="NMI1181" s="38"/>
      <c r="NMJ1181" s="38"/>
      <c r="NMK1181" s="38"/>
      <c r="NML1181" s="38"/>
      <c r="NMM1181" s="38"/>
      <c r="NMN1181" s="38"/>
      <c r="NMO1181" s="38"/>
      <c r="NMP1181" s="38"/>
      <c r="NMQ1181" s="38"/>
      <c r="NMR1181" s="38"/>
      <c r="NMS1181" s="38"/>
      <c r="NMT1181" s="38"/>
      <c r="NMU1181" s="38"/>
      <c r="NMV1181" s="38"/>
      <c r="NMW1181" s="38"/>
      <c r="NMX1181" s="38"/>
      <c r="NMY1181" s="38"/>
      <c r="NMZ1181" s="38"/>
      <c r="NNA1181" s="38"/>
      <c r="NNB1181" s="38"/>
      <c r="NNC1181" s="38"/>
      <c r="NND1181" s="38"/>
      <c r="NNE1181" s="38"/>
      <c r="NNF1181" s="38"/>
      <c r="NNG1181" s="38"/>
      <c r="NNH1181" s="38"/>
      <c r="NNI1181" s="38"/>
      <c r="NNJ1181" s="38"/>
      <c r="NNK1181" s="38"/>
      <c r="NNL1181" s="38"/>
      <c r="NNM1181" s="38"/>
      <c r="NNN1181" s="38"/>
      <c r="NNO1181" s="38"/>
      <c r="NNP1181" s="38"/>
      <c r="NNQ1181" s="38"/>
      <c r="NNR1181" s="38"/>
      <c r="NNS1181" s="38"/>
      <c r="NNT1181" s="38"/>
      <c r="NNU1181" s="38"/>
      <c r="NNV1181" s="38"/>
      <c r="NNW1181" s="38"/>
      <c r="NNX1181" s="38"/>
      <c r="NNY1181" s="38"/>
      <c r="NNZ1181" s="38"/>
      <c r="NOA1181" s="38"/>
      <c r="NOB1181" s="38"/>
      <c r="NOC1181" s="38"/>
      <c r="NOD1181" s="38"/>
      <c r="NOE1181" s="38"/>
      <c r="NOF1181" s="38"/>
      <c r="NOG1181" s="38"/>
      <c r="NOH1181" s="38"/>
      <c r="NOI1181" s="38"/>
      <c r="NOJ1181" s="38"/>
      <c r="NOK1181" s="38"/>
      <c r="NOL1181" s="38"/>
      <c r="NOM1181" s="38"/>
      <c r="NON1181" s="38"/>
      <c r="NOO1181" s="38"/>
      <c r="NOP1181" s="38"/>
      <c r="NOQ1181" s="38"/>
      <c r="NOR1181" s="38"/>
      <c r="NOS1181" s="38"/>
      <c r="NOT1181" s="38"/>
      <c r="NOU1181" s="38"/>
      <c r="NOV1181" s="38"/>
      <c r="NOW1181" s="38"/>
      <c r="NOX1181" s="38"/>
      <c r="NOY1181" s="38"/>
      <c r="NOZ1181" s="38"/>
      <c r="NPA1181" s="38"/>
      <c r="NPB1181" s="38"/>
      <c r="NPC1181" s="38"/>
      <c r="NPD1181" s="38"/>
      <c r="NPE1181" s="38"/>
      <c r="NPF1181" s="38"/>
      <c r="NPG1181" s="38"/>
      <c r="NPH1181" s="38"/>
      <c r="NPI1181" s="38"/>
      <c r="NPJ1181" s="38"/>
      <c r="NPK1181" s="38"/>
      <c r="NPL1181" s="38"/>
      <c r="NPM1181" s="38"/>
      <c r="NPN1181" s="38"/>
      <c r="NPO1181" s="38"/>
      <c r="NPP1181" s="38"/>
      <c r="NPQ1181" s="38"/>
      <c r="NPR1181" s="38"/>
      <c r="NPS1181" s="38"/>
      <c r="NPT1181" s="38"/>
      <c r="NPU1181" s="38"/>
      <c r="NPV1181" s="38"/>
      <c r="NPW1181" s="38"/>
      <c r="NPX1181" s="38"/>
      <c r="NPY1181" s="38"/>
      <c r="NPZ1181" s="38"/>
      <c r="NQA1181" s="38"/>
      <c r="NQB1181" s="38"/>
      <c r="NQC1181" s="38"/>
      <c r="NQD1181" s="38"/>
      <c r="NQE1181" s="38"/>
      <c r="NQF1181" s="38"/>
      <c r="NQG1181" s="38"/>
      <c r="NQH1181" s="38"/>
      <c r="NQI1181" s="38"/>
      <c r="NQJ1181" s="38"/>
      <c r="NQK1181" s="38"/>
      <c r="NQL1181" s="38"/>
      <c r="NQM1181" s="38"/>
      <c r="NQN1181" s="38"/>
      <c r="NQO1181" s="38"/>
      <c r="NQP1181" s="38"/>
      <c r="NQQ1181" s="38"/>
      <c r="NQR1181" s="38"/>
      <c r="NQS1181" s="38"/>
      <c r="NQT1181" s="38"/>
      <c r="NQU1181" s="38"/>
      <c r="NQV1181" s="38"/>
      <c r="NQW1181" s="38"/>
      <c r="NQX1181" s="38"/>
      <c r="NQY1181" s="38"/>
      <c r="NQZ1181" s="38"/>
      <c r="NRA1181" s="38"/>
      <c r="NRB1181" s="38"/>
      <c r="NRC1181" s="38"/>
      <c r="NRD1181" s="38"/>
      <c r="NRE1181" s="38"/>
      <c r="NRF1181" s="38"/>
      <c r="NRG1181" s="38"/>
      <c r="NRH1181" s="38"/>
      <c r="NRI1181" s="38"/>
      <c r="NRJ1181" s="38"/>
      <c r="NRK1181" s="38"/>
      <c r="NRL1181" s="38"/>
      <c r="NRM1181" s="38"/>
      <c r="NRN1181" s="38"/>
      <c r="NRO1181" s="38"/>
      <c r="NRP1181" s="38"/>
      <c r="NRQ1181" s="38"/>
      <c r="NRR1181" s="38"/>
      <c r="NRS1181" s="38"/>
      <c r="NRT1181" s="38"/>
      <c r="NRU1181" s="38"/>
      <c r="NRV1181" s="38"/>
      <c r="NRW1181" s="38"/>
      <c r="NRX1181" s="38"/>
      <c r="NRY1181" s="38"/>
      <c r="NRZ1181" s="38"/>
      <c r="NSA1181" s="38"/>
      <c r="NSB1181" s="38"/>
      <c r="NSC1181" s="38"/>
      <c r="NSD1181" s="38"/>
      <c r="NSE1181" s="38"/>
      <c r="NSF1181" s="38"/>
      <c r="NSG1181" s="38"/>
      <c r="NSH1181" s="38"/>
      <c r="NSI1181" s="38"/>
      <c r="NSJ1181" s="38"/>
      <c r="NSK1181" s="38"/>
      <c r="NSL1181" s="38"/>
      <c r="NSM1181" s="38"/>
      <c r="NSN1181" s="38"/>
      <c r="NSO1181" s="38"/>
      <c r="NSP1181" s="38"/>
      <c r="NSQ1181" s="38"/>
      <c r="NSR1181" s="38"/>
      <c r="NSS1181" s="38"/>
      <c r="NST1181" s="38"/>
      <c r="NSU1181" s="38"/>
      <c r="NSV1181" s="38"/>
      <c r="NSW1181" s="38"/>
      <c r="NSX1181" s="38"/>
      <c r="NSY1181" s="38"/>
      <c r="NSZ1181" s="38"/>
      <c r="NTA1181" s="38"/>
      <c r="NTB1181" s="38"/>
      <c r="NTC1181" s="38"/>
      <c r="NTD1181" s="38"/>
      <c r="NTE1181" s="38"/>
      <c r="NTF1181" s="38"/>
      <c r="NTG1181" s="38"/>
      <c r="NTH1181" s="38"/>
      <c r="NTI1181" s="38"/>
      <c r="NTJ1181" s="38"/>
      <c r="NTK1181" s="38"/>
      <c r="NTL1181" s="38"/>
      <c r="NTM1181" s="38"/>
      <c r="NTN1181" s="38"/>
      <c r="NTO1181" s="38"/>
      <c r="NTP1181" s="38"/>
      <c r="NTQ1181" s="38"/>
      <c r="NTR1181" s="38"/>
      <c r="NTS1181" s="38"/>
      <c r="NTT1181" s="38"/>
      <c r="NTU1181" s="38"/>
      <c r="NTV1181" s="38"/>
      <c r="NTW1181" s="38"/>
      <c r="NTX1181" s="38"/>
      <c r="NTY1181" s="38"/>
      <c r="NTZ1181" s="38"/>
      <c r="NUA1181" s="38"/>
      <c r="NUB1181" s="38"/>
      <c r="NUC1181" s="38"/>
      <c r="NUD1181" s="38"/>
      <c r="NUE1181" s="38"/>
      <c r="NUF1181" s="38"/>
      <c r="NUG1181" s="38"/>
      <c r="NUH1181" s="38"/>
      <c r="NUI1181" s="38"/>
      <c r="NUJ1181" s="38"/>
      <c r="NUK1181" s="38"/>
      <c r="NUL1181" s="38"/>
      <c r="NUM1181" s="38"/>
      <c r="NUN1181" s="38"/>
      <c r="NUO1181" s="38"/>
      <c r="NUP1181" s="38"/>
      <c r="NUQ1181" s="38"/>
      <c r="NUR1181" s="38"/>
      <c r="NUS1181" s="38"/>
      <c r="NUT1181" s="38"/>
      <c r="NUU1181" s="38"/>
      <c r="NUV1181" s="38"/>
      <c r="NUW1181" s="38"/>
      <c r="NUX1181" s="38"/>
      <c r="NUY1181" s="38"/>
      <c r="NUZ1181" s="38"/>
      <c r="NVA1181" s="38"/>
      <c r="NVB1181" s="38"/>
      <c r="NVC1181" s="38"/>
      <c r="NVD1181" s="38"/>
      <c r="NVE1181" s="38"/>
      <c r="NVF1181" s="38"/>
      <c r="NVG1181" s="38"/>
      <c r="NVH1181" s="38"/>
      <c r="NVI1181" s="38"/>
      <c r="NVJ1181" s="38"/>
      <c r="NVK1181" s="38"/>
      <c r="NVL1181" s="38"/>
      <c r="NVM1181" s="38"/>
      <c r="NVN1181" s="38"/>
      <c r="NVO1181" s="38"/>
      <c r="NVP1181" s="38"/>
      <c r="NVQ1181" s="38"/>
      <c r="NVR1181" s="38"/>
      <c r="NVS1181" s="38"/>
      <c r="NVT1181" s="38"/>
      <c r="NVU1181" s="38"/>
      <c r="NVV1181" s="38"/>
      <c r="NVW1181" s="38"/>
      <c r="NVX1181" s="38"/>
      <c r="NVY1181" s="38"/>
      <c r="NVZ1181" s="38"/>
      <c r="NWA1181" s="38"/>
      <c r="NWB1181" s="38"/>
      <c r="NWC1181" s="38"/>
      <c r="NWD1181" s="38"/>
      <c r="NWE1181" s="38"/>
      <c r="NWF1181" s="38"/>
      <c r="NWG1181" s="38"/>
      <c r="NWH1181" s="38"/>
      <c r="NWI1181" s="38"/>
      <c r="NWJ1181" s="38"/>
      <c r="NWK1181" s="38"/>
      <c r="NWL1181" s="38"/>
      <c r="NWM1181" s="38"/>
      <c r="NWN1181" s="38"/>
      <c r="NWO1181" s="38"/>
      <c r="NWP1181" s="38"/>
      <c r="NWQ1181" s="38"/>
      <c r="NWR1181" s="38"/>
      <c r="NWS1181" s="38"/>
      <c r="NWT1181" s="38"/>
      <c r="NWU1181" s="38"/>
      <c r="NWV1181" s="38"/>
      <c r="NWW1181" s="38"/>
      <c r="NWX1181" s="38"/>
      <c r="NWY1181" s="38"/>
      <c r="NWZ1181" s="38"/>
      <c r="NXA1181" s="38"/>
      <c r="NXB1181" s="38"/>
      <c r="NXC1181" s="38"/>
      <c r="NXD1181" s="38"/>
      <c r="NXE1181" s="38"/>
      <c r="NXF1181" s="38"/>
      <c r="NXG1181" s="38"/>
      <c r="NXH1181" s="38"/>
      <c r="NXI1181" s="38"/>
      <c r="NXJ1181" s="38"/>
      <c r="NXK1181" s="38"/>
      <c r="NXL1181" s="38"/>
      <c r="NXM1181" s="38"/>
      <c r="NXN1181" s="38"/>
      <c r="NXO1181" s="38"/>
      <c r="NXP1181" s="38"/>
      <c r="NXQ1181" s="38"/>
      <c r="NXR1181" s="38"/>
      <c r="NXS1181" s="38"/>
      <c r="NXT1181" s="38"/>
      <c r="NXU1181" s="38"/>
      <c r="NXV1181" s="38"/>
      <c r="NXW1181" s="38"/>
      <c r="NXX1181" s="38"/>
      <c r="NXY1181" s="38"/>
      <c r="NXZ1181" s="38"/>
      <c r="NYA1181" s="38"/>
      <c r="NYB1181" s="38"/>
      <c r="NYC1181" s="38"/>
      <c r="NYD1181" s="38"/>
      <c r="NYE1181" s="38"/>
      <c r="NYF1181" s="38"/>
      <c r="NYG1181" s="38"/>
      <c r="NYH1181" s="38"/>
      <c r="NYI1181" s="38"/>
      <c r="NYJ1181" s="38"/>
      <c r="NYK1181" s="38"/>
      <c r="NYL1181" s="38"/>
      <c r="NYM1181" s="38"/>
      <c r="NYN1181" s="38"/>
      <c r="NYO1181" s="38"/>
      <c r="NYP1181" s="38"/>
      <c r="NYQ1181" s="38"/>
      <c r="NYR1181" s="38"/>
      <c r="NYS1181" s="38"/>
      <c r="NYT1181" s="38"/>
      <c r="NYU1181" s="38"/>
      <c r="NYV1181" s="38"/>
      <c r="NYW1181" s="38"/>
      <c r="NYX1181" s="38"/>
      <c r="NYY1181" s="38"/>
      <c r="NYZ1181" s="38"/>
      <c r="NZA1181" s="38"/>
      <c r="NZB1181" s="38"/>
      <c r="NZC1181" s="38"/>
      <c r="NZD1181" s="38"/>
      <c r="NZE1181" s="38"/>
      <c r="NZF1181" s="38"/>
      <c r="NZG1181" s="38"/>
      <c r="NZH1181" s="38"/>
      <c r="NZI1181" s="38"/>
      <c r="NZJ1181" s="38"/>
      <c r="NZK1181" s="38"/>
      <c r="NZL1181" s="38"/>
      <c r="NZM1181" s="38"/>
      <c r="NZN1181" s="38"/>
      <c r="NZO1181" s="38"/>
      <c r="NZP1181" s="38"/>
      <c r="NZQ1181" s="38"/>
      <c r="NZR1181" s="38"/>
      <c r="NZS1181" s="38"/>
      <c r="NZT1181" s="38"/>
      <c r="NZU1181" s="38"/>
      <c r="NZV1181" s="38"/>
      <c r="NZW1181" s="38"/>
      <c r="NZX1181" s="38"/>
      <c r="NZY1181" s="38"/>
      <c r="NZZ1181" s="38"/>
      <c r="OAA1181" s="38"/>
      <c r="OAB1181" s="38"/>
      <c r="OAC1181" s="38"/>
      <c r="OAD1181" s="38"/>
      <c r="OAE1181" s="38"/>
      <c r="OAF1181" s="38"/>
      <c r="OAG1181" s="38"/>
      <c r="OAH1181" s="38"/>
      <c r="OAI1181" s="38"/>
      <c r="OAJ1181" s="38"/>
      <c r="OAK1181" s="38"/>
      <c r="OAL1181" s="38"/>
      <c r="OAM1181" s="38"/>
      <c r="OAN1181" s="38"/>
      <c r="OAO1181" s="38"/>
      <c r="OAP1181" s="38"/>
      <c r="OAQ1181" s="38"/>
      <c r="OAR1181" s="38"/>
      <c r="OAS1181" s="38"/>
      <c r="OAT1181" s="38"/>
      <c r="OAU1181" s="38"/>
      <c r="OAV1181" s="38"/>
      <c r="OAW1181" s="38"/>
      <c r="OAX1181" s="38"/>
      <c r="OAY1181" s="38"/>
      <c r="OAZ1181" s="38"/>
      <c r="OBA1181" s="38"/>
      <c r="OBB1181" s="38"/>
      <c r="OBC1181" s="38"/>
      <c r="OBD1181" s="38"/>
      <c r="OBE1181" s="38"/>
      <c r="OBF1181" s="38"/>
      <c r="OBG1181" s="38"/>
      <c r="OBH1181" s="38"/>
      <c r="OBI1181" s="38"/>
      <c r="OBJ1181" s="38"/>
      <c r="OBK1181" s="38"/>
      <c r="OBL1181" s="38"/>
      <c r="OBM1181" s="38"/>
      <c r="OBN1181" s="38"/>
      <c r="OBO1181" s="38"/>
      <c r="OBP1181" s="38"/>
      <c r="OBQ1181" s="38"/>
      <c r="OBR1181" s="38"/>
      <c r="OBS1181" s="38"/>
      <c r="OBT1181" s="38"/>
      <c r="OBU1181" s="38"/>
      <c r="OBV1181" s="38"/>
      <c r="OBW1181" s="38"/>
      <c r="OBX1181" s="38"/>
      <c r="OBY1181" s="38"/>
      <c r="OBZ1181" s="38"/>
      <c r="OCA1181" s="38"/>
      <c r="OCB1181" s="38"/>
      <c r="OCC1181" s="38"/>
      <c r="OCD1181" s="38"/>
      <c r="OCE1181" s="38"/>
      <c r="OCF1181" s="38"/>
      <c r="OCG1181" s="38"/>
      <c r="OCH1181" s="38"/>
      <c r="OCI1181" s="38"/>
      <c r="OCJ1181" s="38"/>
      <c r="OCK1181" s="38"/>
      <c r="OCL1181" s="38"/>
      <c r="OCM1181" s="38"/>
      <c r="OCN1181" s="38"/>
      <c r="OCO1181" s="38"/>
      <c r="OCP1181" s="38"/>
      <c r="OCQ1181" s="38"/>
      <c r="OCR1181" s="38"/>
      <c r="OCS1181" s="38"/>
      <c r="OCT1181" s="38"/>
      <c r="OCU1181" s="38"/>
      <c r="OCV1181" s="38"/>
      <c r="OCW1181" s="38"/>
      <c r="OCX1181" s="38"/>
      <c r="OCY1181" s="38"/>
      <c r="OCZ1181" s="38"/>
      <c r="ODA1181" s="38"/>
      <c r="ODB1181" s="38"/>
      <c r="ODC1181" s="38"/>
      <c r="ODD1181" s="38"/>
      <c r="ODE1181" s="38"/>
      <c r="ODF1181" s="38"/>
      <c r="ODG1181" s="38"/>
      <c r="ODH1181" s="38"/>
      <c r="ODI1181" s="38"/>
      <c r="ODJ1181" s="38"/>
      <c r="ODK1181" s="38"/>
      <c r="ODL1181" s="38"/>
      <c r="ODM1181" s="38"/>
      <c r="ODN1181" s="38"/>
      <c r="ODO1181" s="38"/>
      <c r="ODP1181" s="38"/>
      <c r="ODQ1181" s="38"/>
      <c r="ODR1181" s="38"/>
      <c r="ODS1181" s="38"/>
      <c r="ODT1181" s="38"/>
      <c r="ODU1181" s="38"/>
      <c r="ODV1181" s="38"/>
      <c r="ODW1181" s="38"/>
      <c r="ODX1181" s="38"/>
      <c r="ODY1181" s="38"/>
      <c r="ODZ1181" s="38"/>
      <c r="OEA1181" s="38"/>
      <c r="OEB1181" s="38"/>
      <c r="OEC1181" s="38"/>
      <c r="OED1181" s="38"/>
      <c r="OEE1181" s="38"/>
      <c r="OEF1181" s="38"/>
      <c r="OEG1181" s="38"/>
      <c r="OEH1181" s="38"/>
      <c r="OEI1181" s="38"/>
      <c r="OEJ1181" s="38"/>
      <c r="OEK1181" s="38"/>
      <c r="OEL1181" s="38"/>
      <c r="OEM1181" s="38"/>
      <c r="OEN1181" s="38"/>
      <c r="OEO1181" s="38"/>
      <c r="OEP1181" s="38"/>
      <c r="OEQ1181" s="38"/>
      <c r="OER1181" s="38"/>
      <c r="OES1181" s="38"/>
      <c r="OET1181" s="38"/>
      <c r="OEU1181" s="38"/>
      <c r="OEV1181" s="38"/>
      <c r="OEW1181" s="38"/>
      <c r="OEX1181" s="38"/>
      <c r="OEY1181" s="38"/>
      <c r="OEZ1181" s="38"/>
      <c r="OFA1181" s="38"/>
      <c r="OFB1181" s="38"/>
      <c r="OFC1181" s="38"/>
      <c r="OFD1181" s="38"/>
      <c r="OFE1181" s="38"/>
      <c r="OFF1181" s="38"/>
      <c r="OFG1181" s="38"/>
      <c r="OFH1181" s="38"/>
      <c r="OFI1181" s="38"/>
      <c r="OFJ1181" s="38"/>
      <c r="OFK1181" s="38"/>
      <c r="OFL1181" s="38"/>
      <c r="OFM1181" s="38"/>
      <c r="OFN1181" s="38"/>
      <c r="OFO1181" s="38"/>
      <c r="OFP1181" s="38"/>
      <c r="OFQ1181" s="38"/>
      <c r="OFR1181" s="38"/>
      <c r="OFS1181" s="38"/>
      <c r="OFT1181" s="38"/>
      <c r="OFU1181" s="38"/>
      <c r="OFV1181" s="38"/>
      <c r="OFW1181" s="38"/>
      <c r="OFX1181" s="38"/>
      <c r="OFY1181" s="38"/>
      <c r="OFZ1181" s="38"/>
      <c r="OGA1181" s="38"/>
      <c r="OGB1181" s="38"/>
      <c r="OGC1181" s="38"/>
      <c r="OGD1181" s="38"/>
      <c r="OGE1181" s="38"/>
      <c r="OGF1181" s="38"/>
      <c r="OGG1181" s="38"/>
      <c r="OGH1181" s="38"/>
      <c r="OGI1181" s="38"/>
      <c r="OGJ1181" s="38"/>
      <c r="OGK1181" s="38"/>
      <c r="OGL1181" s="38"/>
      <c r="OGM1181" s="38"/>
      <c r="OGN1181" s="38"/>
      <c r="OGO1181" s="38"/>
      <c r="OGP1181" s="38"/>
      <c r="OGQ1181" s="38"/>
      <c r="OGR1181" s="38"/>
      <c r="OGS1181" s="38"/>
      <c r="OGT1181" s="38"/>
      <c r="OGU1181" s="38"/>
      <c r="OGV1181" s="38"/>
      <c r="OGW1181" s="38"/>
      <c r="OGX1181" s="38"/>
      <c r="OGY1181" s="38"/>
      <c r="OGZ1181" s="38"/>
      <c r="OHA1181" s="38"/>
      <c r="OHB1181" s="38"/>
      <c r="OHC1181" s="38"/>
      <c r="OHD1181" s="38"/>
      <c r="OHE1181" s="38"/>
      <c r="OHF1181" s="38"/>
      <c r="OHG1181" s="38"/>
      <c r="OHH1181" s="38"/>
      <c r="OHI1181" s="38"/>
      <c r="OHJ1181" s="38"/>
      <c r="OHK1181" s="38"/>
      <c r="OHL1181" s="38"/>
      <c r="OHM1181" s="38"/>
      <c r="OHN1181" s="38"/>
      <c r="OHO1181" s="38"/>
      <c r="OHP1181" s="38"/>
      <c r="OHQ1181" s="38"/>
      <c r="OHR1181" s="38"/>
      <c r="OHS1181" s="38"/>
      <c r="OHT1181" s="38"/>
      <c r="OHU1181" s="38"/>
      <c r="OHV1181" s="38"/>
      <c r="OHW1181" s="38"/>
      <c r="OHX1181" s="38"/>
      <c r="OHY1181" s="38"/>
      <c r="OHZ1181" s="38"/>
      <c r="OIA1181" s="38"/>
      <c r="OIB1181" s="38"/>
      <c r="OIC1181" s="38"/>
      <c r="OID1181" s="38"/>
      <c r="OIE1181" s="38"/>
      <c r="OIF1181" s="38"/>
      <c r="OIG1181" s="38"/>
      <c r="OIH1181" s="38"/>
      <c r="OII1181" s="38"/>
      <c r="OIJ1181" s="38"/>
      <c r="OIK1181" s="38"/>
      <c r="OIL1181" s="38"/>
      <c r="OIM1181" s="38"/>
      <c r="OIN1181" s="38"/>
      <c r="OIO1181" s="38"/>
      <c r="OIP1181" s="38"/>
      <c r="OIQ1181" s="38"/>
      <c r="OIR1181" s="38"/>
      <c r="OIS1181" s="38"/>
      <c r="OIT1181" s="38"/>
      <c r="OIU1181" s="38"/>
      <c r="OIV1181" s="38"/>
      <c r="OIW1181" s="38"/>
      <c r="OIX1181" s="38"/>
      <c r="OIY1181" s="38"/>
      <c r="OIZ1181" s="38"/>
      <c r="OJA1181" s="38"/>
      <c r="OJB1181" s="38"/>
      <c r="OJC1181" s="38"/>
      <c r="OJD1181" s="38"/>
      <c r="OJE1181" s="38"/>
      <c r="OJF1181" s="38"/>
      <c r="OJG1181" s="38"/>
      <c r="OJH1181" s="38"/>
      <c r="OJI1181" s="38"/>
      <c r="OJJ1181" s="38"/>
      <c r="OJK1181" s="38"/>
      <c r="OJL1181" s="38"/>
      <c r="OJM1181" s="38"/>
      <c r="OJN1181" s="38"/>
      <c r="OJO1181" s="38"/>
      <c r="OJP1181" s="38"/>
      <c r="OJQ1181" s="38"/>
      <c r="OJR1181" s="38"/>
      <c r="OJS1181" s="38"/>
      <c r="OJT1181" s="38"/>
      <c r="OJU1181" s="38"/>
      <c r="OJV1181" s="38"/>
      <c r="OJW1181" s="38"/>
      <c r="OJX1181" s="38"/>
      <c r="OJY1181" s="38"/>
      <c r="OJZ1181" s="38"/>
      <c r="OKA1181" s="38"/>
      <c r="OKB1181" s="38"/>
      <c r="OKC1181" s="38"/>
      <c r="OKD1181" s="38"/>
      <c r="OKE1181" s="38"/>
      <c r="OKF1181" s="38"/>
      <c r="OKG1181" s="38"/>
      <c r="OKH1181" s="38"/>
      <c r="OKI1181" s="38"/>
      <c r="OKJ1181" s="38"/>
      <c r="OKK1181" s="38"/>
      <c r="OKL1181" s="38"/>
      <c r="OKM1181" s="38"/>
      <c r="OKN1181" s="38"/>
      <c r="OKO1181" s="38"/>
      <c r="OKP1181" s="38"/>
      <c r="OKQ1181" s="38"/>
      <c r="OKR1181" s="38"/>
      <c r="OKS1181" s="38"/>
      <c r="OKT1181" s="38"/>
      <c r="OKU1181" s="38"/>
      <c r="OKV1181" s="38"/>
      <c r="OKW1181" s="38"/>
      <c r="OKX1181" s="38"/>
      <c r="OKY1181" s="38"/>
      <c r="OKZ1181" s="38"/>
      <c r="OLA1181" s="38"/>
      <c r="OLB1181" s="38"/>
      <c r="OLC1181" s="38"/>
      <c r="OLD1181" s="38"/>
      <c r="OLE1181" s="38"/>
      <c r="OLF1181" s="38"/>
      <c r="OLG1181" s="38"/>
      <c r="OLH1181" s="38"/>
      <c r="OLI1181" s="38"/>
      <c r="OLJ1181" s="38"/>
      <c r="OLK1181" s="38"/>
      <c r="OLL1181" s="38"/>
      <c r="OLM1181" s="38"/>
      <c r="OLN1181" s="38"/>
      <c r="OLO1181" s="38"/>
      <c r="OLP1181" s="38"/>
      <c r="OLQ1181" s="38"/>
      <c r="OLR1181" s="38"/>
      <c r="OLS1181" s="38"/>
      <c r="OLT1181" s="38"/>
      <c r="OLU1181" s="38"/>
      <c r="OLV1181" s="38"/>
      <c r="OLW1181" s="38"/>
      <c r="OLX1181" s="38"/>
      <c r="OLY1181" s="38"/>
      <c r="OLZ1181" s="38"/>
      <c r="OMA1181" s="38"/>
      <c r="OMB1181" s="38"/>
      <c r="OMC1181" s="38"/>
      <c r="OMD1181" s="38"/>
      <c r="OME1181" s="38"/>
      <c r="OMF1181" s="38"/>
      <c r="OMG1181" s="38"/>
      <c r="OMH1181" s="38"/>
      <c r="OMI1181" s="38"/>
      <c r="OMJ1181" s="38"/>
      <c r="OMK1181" s="38"/>
      <c r="OML1181" s="38"/>
      <c r="OMM1181" s="38"/>
      <c r="OMN1181" s="38"/>
      <c r="OMO1181" s="38"/>
      <c r="OMP1181" s="38"/>
      <c r="OMQ1181" s="38"/>
      <c r="OMR1181" s="38"/>
      <c r="OMS1181" s="38"/>
      <c r="OMT1181" s="38"/>
      <c r="OMU1181" s="38"/>
      <c r="OMV1181" s="38"/>
      <c r="OMW1181" s="38"/>
      <c r="OMX1181" s="38"/>
      <c r="OMY1181" s="38"/>
      <c r="OMZ1181" s="38"/>
      <c r="ONA1181" s="38"/>
      <c r="ONB1181" s="38"/>
      <c r="ONC1181" s="38"/>
      <c r="OND1181" s="38"/>
      <c r="ONE1181" s="38"/>
      <c r="ONF1181" s="38"/>
      <c r="ONG1181" s="38"/>
      <c r="ONH1181" s="38"/>
      <c r="ONI1181" s="38"/>
      <c r="ONJ1181" s="38"/>
      <c r="ONK1181" s="38"/>
      <c r="ONL1181" s="38"/>
      <c r="ONM1181" s="38"/>
      <c r="ONN1181" s="38"/>
      <c r="ONO1181" s="38"/>
      <c r="ONP1181" s="38"/>
      <c r="ONQ1181" s="38"/>
      <c r="ONR1181" s="38"/>
      <c r="ONS1181" s="38"/>
      <c r="ONT1181" s="38"/>
      <c r="ONU1181" s="38"/>
      <c r="ONV1181" s="38"/>
      <c r="ONW1181" s="38"/>
      <c r="ONX1181" s="38"/>
      <c r="ONY1181" s="38"/>
      <c r="ONZ1181" s="38"/>
      <c r="OOA1181" s="38"/>
      <c r="OOB1181" s="38"/>
      <c r="OOC1181" s="38"/>
      <c r="OOD1181" s="38"/>
      <c r="OOE1181" s="38"/>
      <c r="OOF1181" s="38"/>
      <c r="OOG1181" s="38"/>
      <c r="OOH1181" s="38"/>
      <c r="OOI1181" s="38"/>
      <c r="OOJ1181" s="38"/>
      <c r="OOK1181" s="38"/>
      <c r="OOL1181" s="38"/>
      <c r="OOM1181" s="38"/>
      <c r="OON1181" s="38"/>
      <c r="OOO1181" s="38"/>
      <c r="OOP1181" s="38"/>
      <c r="OOQ1181" s="38"/>
      <c r="OOR1181" s="38"/>
      <c r="OOS1181" s="38"/>
      <c r="OOT1181" s="38"/>
      <c r="OOU1181" s="38"/>
      <c r="OOV1181" s="38"/>
      <c r="OOW1181" s="38"/>
      <c r="OOX1181" s="38"/>
      <c r="OOY1181" s="38"/>
      <c r="OOZ1181" s="38"/>
      <c r="OPA1181" s="38"/>
      <c r="OPB1181" s="38"/>
      <c r="OPC1181" s="38"/>
      <c r="OPD1181" s="38"/>
      <c r="OPE1181" s="38"/>
      <c r="OPF1181" s="38"/>
      <c r="OPG1181" s="38"/>
      <c r="OPH1181" s="38"/>
      <c r="OPI1181" s="38"/>
      <c r="OPJ1181" s="38"/>
      <c r="OPK1181" s="38"/>
      <c r="OPL1181" s="38"/>
      <c r="OPM1181" s="38"/>
      <c r="OPN1181" s="38"/>
      <c r="OPO1181" s="38"/>
      <c r="OPP1181" s="38"/>
      <c r="OPQ1181" s="38"/>
      <c r="OPR1181" s="38"/>
      <c r="OPS1181" s="38"/>
      <c r="OPT1181" s="38"/>
      <c r="OPU1181" s="38"/>
      <c r="OPV1181" s="38"/>
      <c r="OPW1181" s="38"/>
      <c r="OPX1181" s="38"/>
      <c r="OPY1181" s="38"/>
      <c r="OPZ1181" s="38"/>
      <c r="OQA1181" s="38"/>
      <c r="OQB1181" s="38"/>
      <c r="OQC1181" s="38"/>
      <c r="OQD1181" s="38"/>
      <c r="OQE1181" s="38"/>
      <c r="OQF1181" s="38"/>
      <c r="OQG1181" s="38"/>
      <c r="OQH1181" s="38"/>
      <c r="OQI1181" s="38"/>
      <c r="OQJ1181" s="38"/>
      <c r="OQK1181" s="38"/>
      <c r="OQL1181" s="38"/>
      <c r="OQM1181" s="38"/>
      <c r="OQN1181" s="38"/>
      <c r="OQO1181" s="38"/>
      <c r="OQP1181" s="38"/>
      <c r="OQQ1181" s="38"/>
      <c r="OQR1181" s="38"/>
      <c r="OQS1181" s="38"/>
      <c r="OQT1181" s="38"/>
      <c r="OQU1181" s="38"/>
      <c r="OQV1181" s="38"/>
      <c r="OQW1181" s="38"/>
      <c r="OQX1181" s="38"/>
      <c r="OQY1181" s="38"/>
      <c r="OQZ1181" s="38"/>
      <c r="ORA1181" s="38"/>
      <c r="ORB1181" s="38"/>
      <c r="ORC1181" s="38"/>
      <c r="ORD1181" s="38"/>
      <c r="ORE1181" s="38"/>
      <c r="ORF1181" s="38"/>
      <c r="ORG1181" s="38"/>
      <c r="ORH1181" s="38"/>
      <c r="ORI1181" s="38"/>
      <c r="ORJ1181" s="38"/>
      <c r="ORK1181" s="38"/>
      <c r="ORL1181" s="38"/>
      <c r="ORM1181" s="38"/>
      <c r="ORN1181" s="38"/>
      <c r="ORO1181" s="38"/>
      <c r="ORP1181" s="38"/>
      <c r="ORQ1181" s="38"/>
      <c r="ORR1181" s="38"/>
      <c r="ORS1181" s="38"/>
      <c r="ORT1181" s="38"/>
      <c r="ORU1181" s="38"/>
      <c r="ORV1181" s="38"/>
      <c r="ORW1181" s="38"/>
      <c r="ORX1181" s="38"/>
      <c r="ORY1181" s="38"/>
      <c r="ORZ1181" s="38"/>
      <c r="OSA1181" s="38"/>
      <c r="OSB1181" s="38"/>
      <c r="OSC1181" s="38"/>
      <c r="OSD1181" s="38"/>
      <c r="OSE1181" s="38"/>
      <c r="OSF1181" s="38"/>
      <c r="OSG1181" s="38"/>
      <c r="OSH1181" s="38"/>
      <c r="OSI1181" s="38"/>
      <c r="OSJ1181" s="38"/>
      <c r="OSK1181" s="38"/>
      <c r="OSL1181" s="38"/>
      <c r="OSM1181" s="38"/>
      <c r="OSN1181" s="38"/>
      <c r="OSO1181" s="38"/>
      <c r="OSP1181" s="38"/>
      <c r="OSQ1181" s="38"/>
      <c r="OSR1181" s="38"/>
      <c r="OSS1181" s="38"/>
      <c r="OST1181" s="38"/>
      <c r="OSU1181" s="38"/>
      <c r="OSV1181" s="38"/>
      <c r="OSW1181" s="38"/>
      <c r="OSX1181" s="38"/>
      <c r="OSY1181" s="38"/>
      <c r="OSZ1181" s="38"/>
      <c r="OTA1181" s="38"/>
      <c r="OTB1181" s="38"/>
      <c r="OTC1181" s="38"/>
      <c r="OTD1181" s="38"/>
      <c r="OTE1181" s="38"/>
      <c r="OTF1181" s="38"/>
      <c r="OTG1181" s="38"/>
      <c r="OTH1181" s="38"/>
      <c r="OTI1181" s="38"/>
      <c r="OTJ1181" s="38"/>
      <c r="OTK1181" s="38"/>
      <c r="OTL1181" s="38"/>
      <c r="OTM1181" s="38"/>
      <c r="OTN1181" s="38"/>
      <c r="OTO1181" s="38"/>
      <c r="OTP1181" s="38"/>
      <c r="OTQ1181" s="38"/>
      <c r="OTR1181" s="38"/>
      <c r="OTS1181" s="38"/>
      <c r="OTT1181" s="38"/>
      <c r="OTU1181" s="38"/>
      <c r="OTV1181" s="38"/>
      <c r="OTW1181" s="38"/>
      <c r="OTX1181" s="38"/>
      <c r="OTY1181" s="38"/>
      <c r="OTZ1181" s="38"/>
      <c r="OUA1181" s="38"/>
      <c r="OUB1181" s="38"/>
      <c r="OUC1181" s="38"/>
      <c r="OUD1181" s="38"/>
      <c r="OUE1181" s="38"/>
      <c r="OUF1181" s="38"/>
      <c r="OUG1181" s="38"/>
      <c r="OUH1181" s="38"/>
      <c r="OUI1181" s="38"/>
      <c r="OUJ1181" s="38"/>
      <c r="OUK1181" s="38"/>
      <c r="OUL1181" s="38"/>
      <c r="OUM1181" s="38"/>
      <c r="OUN1181" s="38"/>
      <c r="OUO1181" s="38"/>
      <c r="OUP1181" s="38"/>
      <c r="OUQ1181" s="38"/>
      <c r="OUR1181" s="38"/>
      <c r="OUS1181" s="38"/>
      <c r="OUT1181" s="38"/>
      <c r="OUU1181" s="38"/>
      <c r="OUV1181" s="38"/>
      <c r="OUW1181" s="38"/>
      <c r="OUX1181" s="38"/>
      <c r="OUY1181" s="38"/>
      <c r="OUZ1181" s="38"/>
      <c r="OVA1181" s="38"/>
      <c r="OVB1181" s="38"/>
      <c r="OVC1181" s="38"/>
      <c r="OVD1181" s="38"/>
      <c r="OVE1181" s="38"/>
      <c r="OVF1181" s="38"/>
      <c r="OVG1181" s="38"/>
      <c r="OVH1181" s="38"/>
      <c r="OVI1181" s="38"/>
      <c r="OVJ1181" s="38"/>
      <c r="OVK1181" s="38"/>
      <c r="OVL1181" s="38"/>
      <c r="OVM1181" s="38"/>
      <c r="OVN1181" s="38"/>
      <c r="OVO1181" s="38"/>
      <c r="OVP1181" s="38"/>
      <c r="OVQ1181" s="38"/>
      <c r="OVR1181" s="38"/>
      <c r="OVS1181" s="38"/>
      <c r="OVT1181" s="38"/>
      <c r="OVU1181" s="38"/>
      <c r="OVV1181" s="38"/>
      <c r="OVW1181" s="38"/>
      <c r="OVX1181" s="38"/>
      <c r="OVY1181" s="38"/>
      <c r="OVZ1181" s="38"/>
      <c r="OWA1181" s="38"/>
      <c r="OWB1181" s="38"/>
      <c r="OWC1181" s="38"/>
      <c r="OWD1181" s="38"/>
      <c r="OWE1181" s="38"/>
      <c r="OWF1181" s="38"/>
      <c r="OWG1181" s="38"/>
      <c r="OWH1181" s="38"/>
      <c r="OWI1181" s="38"/>
      <c r="OWJ1181" s="38"/>
      <c r="OWK1181" s="38"/>
      <c r="OWL1181" s="38"/>
      <c r="OWM1181" s="38"/>
      <c r="OWN1181" s="38"/>
      <c r="OWO1181" s="38"/>
      <c r="OWP1181" s="38"/>
      <c r="OWQ1181" s="38"/>
      <c r="OWR1181" s="38"/>
      <c r="OWS1181" s="38"/>
      <c r="OWT1181" s="38"/>
      <c r="OWU1181" s="38"/>
      <c r="OWV1181" s="38"/>
      <c r="OWW1181" s="38"/>
      <c r="OWX1181" s="38"/>
      <c r="OWY1181" s="38"/>
      <c r="OWZ1181" s="38"/>
      <c r="OXA1181" s="38"/>
      <c r="OXB1181" s="38"/>
      <c r="OXC1181" s="38"/>
      <c r="OXD1181" s="38"/>
      <c r="OXE1181" s="38"/>
      <c r="OXF1181" s="38"/>
      <c r="OXG1181" s="38"/>
      <c r="OXH1181" s="38"/>
      <c r="OXI1181" s="38"/>
      <c r="OXJ1181" s="38"/>
      <c r="OXK1181" s="38"/>
      <c r="OXL1181" s="38"/>
      <c r="OXM1181" s="38"/>
      <c r="OXN1181" s="38"/>
      <c r="OXO1181" s="38"/>
      <c r="OXP1181" s="38"/>
      <c r="OXQ1181" s="38"/>
      <c r="OXR1181" s="38"/>
      <c r="OXS1181" s="38"/>
      <c r="OXT1181" s="38"/>
      <c r="OXU1181" s="38"/>
      <c r="OXV1181" s="38"/>
      <c r="OXW1181" s="38"/>
      <c r="OXX1181" s="38"/>
      <c r="OXY1181" s="38"/>
      <c r="OXZ1181" s="38"/>
      <c r="OYA1181" s="38"/>
      <c r="OYB1181" s="38"/>
      <c r="OYC1181" s="38"/>
      <c r="OYD1181" s="38"/>
      <c r="OYE1181" s="38"/>
      <c r="OYF1181" s="38"/>
      <c r="OYG1181" s="38"/>
      <c r="OYH1181" s="38"/>
      <c r="OYI1181" s="38"/>
      <c r="OYJ1181" s="38"/>
      <c r="OYK1181" s="38"/>
      <c r="OYL1181" s="38"/>
      <c r="OYM1181" s="38"/>
      <c r="OYN1181" s="38"/>
      <c r="OYO1181" s="38"/>
      <c r="OYP1181" s="38"/>
      <c r="OYQ1181" s="38"/>
      <c r="OYR1181" s="38"/>
      <c r="OYS1181" s="38"/>
      <c r="OYT1181" s="38"/>
      <c r="OYU1181" s="38"/>
      <c r="OYV1181" s="38"/>
      <c r="OYW1181" s="38"/>
      <c r="OYX1181" s="38"/>
      <c r="OYY1181" s="38"/>
      <c r="OYZ1181" s="38"/>
      <c r="OZA1181" s="38"/>
      <c r="OZB1181" s="38"/>
      <c r="OZC1181" s="38"/>
      <c r="OZD1181" s="38"/>
      <c r="OZE1181" s="38"/>
      <c r="OZF1181" s="38"/>
      <c r="OZG1181" s="38"/>
      <c r="OZH1181" s="38"/>
      <c r="OZI1181" s="38"/>
      <c r="OZJ1181" s="38"/>
      <c r="OZK1181" s="38"/>
      <c r="OZL1181" s="38"/>
      <c r="OZM1181" s="38"/>
      <c r="OZN1181" s="38"/>
      <c r="OZO1181" s="38"/>
      <c r="OZP1181" s="38"/>
      <c r="OZQ1181" s="38"/>
      <c r="OZR1181" s="38"/>
      <c r="OZS1181" s="38"/>
      <c r="OZT1181" s="38"/>
      <c r="OZU1181" s="38"/>
      <c r="OZV1181" s="38"/>
      <c r="OZW1181" s="38"/>
      <c r="OZX1181" s="38"/>
      <c r="OZY1181" s="38"/>
      <c r="OZZ1181" s="38"/>
      <c r="PAA1181" s="38"/>
      <c r="PAB1181" s="38"/>
      <c r="PAC1181" s="38"/>
      <c r="PAD1181" s="38"/>
      <c r="PAE1181" s="38"/>
      <c r="PAF1181" s="38"/>
      <c r="PAG1181" s="38"/>
      <c r="PAH1181" s="38"/>
      <c r="PAI1181" s="38"/>
      <c r="PAJ1181" s="38"/>
      <c r="PAK1181" s="38"/>
      <c r="PAL1181" s="38"/>
      <c r="PAM1181" s="38"/>
      <c r="PAN1181" s="38"/>
      <c r="PAO1181" s="38"/>
      <c r="PAP1181" s="38"/>
      <c r="PAQ1181" s="38"/>
      <c r="PAR1181" s="38"/>
      <c r="PAS1181" s="38"/>
      <c r="PAT1181" s="38"/>
      <c r="PAU1181" s="38"/>
      <c r="PAV1181" s="38"/>
      <c r="PAW1181" s="38"/>
      <c r="PAX1181" s="38"/>
      <c r="PAY1181" s="38"/>
      <c r="PAZ1181" s="38"/>
      <c r="PBA1181" s="38"/>
      <c r="PBB1181" s="38"/>
      <c r="PBC1181" s="38"/>
      <c r="PBD1181" s="38"/>
      <c r="PBE1181" s="38"/>
      <c r="PBF1181" s="38"/>
      <c r="PBG1181" s="38"/>
      <c r="PBH1181" s="38"/>
      <c r="PBI1181" s="38"/>
      <c r="PBJ1181" s="38"/>
      <c r="PBK1181" s="38"/>
      <c r="PBL1181" s="38"/>
      <c r="PBM1181" s="38"/>
      <c r="PBN1181" s="38"/>
      <c r="PBO1181" s="38"/>
      <c r="PBP1181" s="38"/>
      <c r="PBQ1181" s="38"/>
      <c r="PBR1181" s="38"/>
      <c r="PBS1181" s="38"/>
      <c r="PBT1181" s="38"/>
      <c r="PBU1181" s="38"/>
      <c r="PBV1181" s="38"/>
      <c r="PBW1181" s="38"/>
      <c r="PBX1181" s="38"/>
      <c r="PBY1181" s="38"/>
      <c r="PBZ1181" s="38"/>
      <c r="PCA1181" s="38"/>
      <c r="PCB1181" s="38"/>
      <c r="PCC1181" s="38"/>
      <c r="PCD1181" s="38"/>
      <c r="PCE1181" s="38"/>
      <c r="PCF1181" s="38"/>
      <c r="PCG1181" s="38"/>
      <c r="PCH1181" s="38"/>
      <c r="PCI1181" s="38"/>
      <c r="PCJ1181" s="38"/>
      <c r="PCK1181" s="38"/>
      <c r="PCL1181" s="38"/>
      <c r="PCM1181" s="38"/>
      <c r="PCN1181" s="38"/>
      <c r="PCO1181" s="38"/>
      <c r="PCP1181" s="38"/>
      <c r="PCQ1181" s="38"/>
      <c r="PCR1181" s="38"/>
      <c r="PCS1181" s="38"/>
      <c r="PCT1181" s="38"/>
      <c r="PCU1181" s="38"/>
      <c r="PCV1181" s="38"/>
      <c r="PCW1181" s="38"/>
      <c r="PCX1181" s="38"/>
      <c r="PCY1181" s="38"/>
      <c r="PCZ1181" s="38"/>
      <c r="PDA1181" s="38"/>
      <c r="PDB1181" s="38"/>
      <c r="PDC1181" s="38"/>
      <c r="PDD1181" s="38"/>
      <c r="PDE1181" s="38"/>
      <c r="PDF1181" s="38"/>
      <c r="PDG1181" s="38"/>
      <c r="PDH1181" s="38"/>
      <c r="PDI1181" s="38"/>
      <c r="PDJ1181" s="38"/>
      <c r="PDK1181" s="38"/>
      <c r="PDL1181" s="38"/>
      <c r="PDM1181" s="38"/>
      <c r="PDN1181" s="38"/>
      <c r="PDO1181" s="38"/>
      <c r="PDP1181" s="38"/>
      <c r="PDQ1181" s="38"/>
      <c r="PDR1181" s="38"/>
      <c r="PDS1181" s="38"/>
      <c r="PDT1181" s="38"/>
      <c r="PDU1181" s="38"/>
      <c r="PDV1181" s="38"/>
      <c r="PDW1181" s="38"/>
      <c r="PDX1181" s="38"/>
      <c r="PDY1181" s="38"/>
      <c r="PDZ1181" s="38"/>
      <c r="PEA1181" s="38"/>
      <c r="PEB1181" s="38"/>
      <c r="PEC1181" s="38"/>
      <c r="PED1181" s="38"/>
      <c r="PEE1181" s="38"/>
      <c r="PEF1181" s="38"/>
      <c r="PEG1181" s="38"/>
      <c r="PEH1181" s="38"/>
      <c r="PEI1181" s="38"/>
      <c r="PEJ1181" s="38"/>
      <c r="PEK1181" s="38"/>
      <c r="PEL1181" s="38"/>
      <c r="PEM1181" s="38"/>
      <c r="PEN1181" s="38"/>
      <c r="PEO1181" s="38"/>
      <c r="PEP1181" s="38"/>
      <c r="PEQ1181" s="38"/>
      <c r="PER1181" s="38"/>
      <c r="PES1181" s="38"/>
      <c r="PET1181" s="38"/>
      <c r="PEU1181" s="38"/>
      <c r="PEV1181" s="38"/>
      <c r="PEW1181" s="38"/>
      <c r="PEX1181" s="38"/>
      <c r="PEY1181" s="38"/>
      <c r="PEZ1181" s="38"/>
      <c r="PFA1181" s="38"/>
      <c r="PFB1181" s="38"/>
      <c r="PFC1181" s="38"/>
      <c r="PFD1181" s="38"/>
      <c r="PFE1181" s="38"/>
      <c r="PFF1181" s="38"/>
      <c r="PFG1181" s="38"/>
      <c r="PFH1181" s="38"/>
      <c r="PFI1181" s="38"/>
      <c r="PFJ1181" s="38"/>
      <c r="PFK1181" s="38"/>
      <c r="PFL1181" s="38"/>
      <c r="PFM1181" s="38"/>
      <c r="PFN1181" s="38"/>
      <c r="PFO1181" s="38"/>
      <c r="PFP1181" s="38"/>
      <c r="PFQ1181" s="38"/>
      <c r="PFR1181" s="38"/>
      <c r="PFS1181" s="38"/>
      <c r="PFT1181" s="38"/>
      <c r="PFU1181" s="38"/>
      <c r="PFV1181" s="38"/>
      <c r="PFW1181" s="38"/>
      <c r="PFX1181" s="38"/>
      <c r="PFY1181" s="38"/>
      <c r="PFZ1181" s="38"/>
      <c r="PGA1181" s="38"/>
      <c r="PGB1181" s="38"/>
      <c r="PGC1181" s="38"/>
      <c r="PGD1181" s="38"/>
      <c r="PGE1181" s="38"/>
      <c r="PGF1181" s="38"/>
      <c r="PGG1181" s="38"/>
      <c r="PGH1181" s="38"/>
      <c r="PGI1181" s="38"/>
      <c r="PGJ1181" s="38"/>
      <c r="PGK1181" s="38"/>
      <c r="PGL1181" s="38"/>
      <c r="PGM1181" s="38"/>
      <c r="PGN1181" s="38"/>
      <c r="PGO1181" s="38"/>
      <c r="PGP1181" s="38"/>
      <c r="PGQ1181" s="38"/>
      <c r="PGR1181" s="38"/>
      <c r="PGS1181" s="38"/>
      <c r="PGT1181" s="38"/>
      <c r="PGU1181" s="38"/>
      <c r="PGV1181" s="38"/>
      <c r="PGW1181" s="38"/>
      <c r="PGX1181" s="38"/>
      <c r="PGY1181" s="38"/>
      <c r="PGZ1181" s="38"/>
      <c r="PHA1181" s="38"/>
      <c r="PHB1181" s="38"/>
      <c r="PHC1181" s="38"/>
      <c r="PHD1181" s="38"/>
      <c r="PHE1181" s="38"/>
      <c r="PHF1181" s="38"/>
      <c r="PHG1181" s="38"/>
      <c r="PHH1181" s="38"/>
      <c r="PHI1181" s="38"/>
      <c r="PHJ1181" s="38"/>
      <c r="PHK1181" s="38"/>
      <c r="PHL1181" s="38"/>
      <c r="PHM1181" s="38"/>
      <c r="PHN1181" s="38"/>
      <c r="PHO1181" s="38"/>
      <c r="PHP1181" s="38"/>
      <c r="PHQ1181" s="38"/>
      <c r="PHR1181" s="38"/>
      <c r="PHS1181" s="38"/>
      <c r="PHT1181" s="38"/>
      <c r="PHU1181" s="38"/>
      <c r="PHV1181" s="38"/>
      <c r="PHW1181" s="38"/>
      <c r="PHX1181" s="38"/>
      <c r="PHY1181" s="38"/>
      <c r="PHZ1181" s="38"/>
      <c r="PIA1181" s="38"/>
      <c r="PIB1181" s="38"/>
      <c r="PIC1181" s="38"/>
      <c r="PID1181" s="38"/>
      <c r="PIE1181" s="38"/>
      <c r="PIF1181" s="38"/>
      <c r="PIG1181" s="38"/>
      <c r="PIH1181" s="38"/>
      <c r="PII1181" s="38"/>
      <c r="PIJ1181" s="38"/>
      <c r="PIK1181" s="38"/>
      <c r="PIL1181" s="38"/>
      <c r="PIM1181" s="38"/>
      <c r="PIN1181" s="38"/>
      <c r="PIO1181" s="38"/>
      <c r="PIP1181" s="38"/>
      <c r="PIQ1181" s="38"/>
      <c r="PIR1181" s="38"/>
      <c r="PIS1181" s="38"/>
      <c r="PIT1181" s="38"/>
      <c r="PIU1181" s="38"/>
      <c r="PIV1181" s="38"/>
      <c r="PIW1181" s="38"/>
      <c r="PIX1181" s="38"/>
      <c r="PIY1181" s="38"/>
      <c r="PIZ1181" s="38"/>
      <c r="PJA1181" s="38"/>
      <c r="PJB1181" s="38"/>
      <c r="PJC1181" s="38"/>
      <c r="PJD1181" s="38"/>
      <c r="PJE1181" s="38"/>
      <c r="PJF1181" s="38"/>
      <c r="PJG1181" s="38"/>
      <c r="PJH1181" s="38"/>
      <c r="PJI1181" s="38"/>
      <c r="PJJ1181" s="38"/>
      <c r="PJK1181" s="38"/>
      <c r="PJL1181" s="38"/>
      <c r="PJM1181" s="38"/>
      <c r="PJN1181" s="38"/>
      <c r="PJO1181" s="38"/>
      <c r="PJP1181" s="38"/>
      <c r="PJQ1181" s="38"/>
      <c r="PJR1181" s="38"/>
      <c r="PJS1181" s="38"/>
      <c r="PJT1181" s="38"/>
      <c r="PJU1181" s="38"/>
      <c r="PJV1181" s="38"/>
      <c r="PJW1181" s="38"/>
      <c r="PJX1181" s="38"/>
      <c r="PJY1181" s="38"/>
      <c r="PJZ1181" s="38"/>
      <c r="PKA1181" s="38"/>
      <c r="PKB1181" s="38"/>
      <c r="PKC1181" s="38"/>
      <c r="PKD1181" s="38"/>
      <c r="PKE1181" s="38"/>
      <c r="PKF1181" s="38"/>
      <c r="PKG1181" s="38"/>
      <c r="PKH1181" s="38"/>
      <c r="PKI1181" s="38"/>
      <c r="PKJ1181" s="38"/>
      <c r="PKK1181" s="38"/>
      <c r="PKL1181" s="38"/>
      <c r="PKM1181" s="38"/>
      <c r="PKN1181" s="38"/>
      <c r="PKO1181" s="38"/>
      <c r="PKP1181" s="38"/>
      <c r="PKQ1181" s="38"/>
      <c r="PKR1181" s="38"/>
      <c r="PKS1181" s="38"/>
      <c r="PKT1181" s="38"/>
      <c r="PKU1181" s="38"/>
      <c r="PKV1181" s="38"/>
      <c r="PKW1181" s="38"/>
      <c r="PKX1181" s="38"/>
      <c r="PKY1181" s="38"/>
      <c r="PKZ1181" s="38"/>
      <c r="PLA1181" s="38"/>
      <c r="PLB1181" s="38"/>
      <c r="PLC1181" s="38"/>
      <c r="PLD1181" s="38"/>
      <c r="PLE1181" s="38"/>
      <c r="PLF1181" s="38"/>
      <c r="PLG1181" s="38"/>
      <c r="PLH1181" s="38"/>
      <c r="PLI1181" s="38"/>
      <c r="PLJ1181" s="38"/>
      <c r="PLK1181" s="38"/>
      <c r="PLL1181" s="38"/>
      <c r="PLM1181" s="38"/>
      <c r="PLN1181" s="38"/>
      <c r="PLO1181" s="38"/>
      <c r="PLP1181" s="38"/>
      <c r="PLQ1181" s="38"/>
      <c r="PLR1181" s="38"/>
      <c r="PLS1181" s="38"/>
      <c r="PLT1181" s="38"/>
      <c r="PLU1181" s="38"/>
      <c r="PLV1181" s="38"/>
      <c r="PLW1181" s="38"/>
      <c r="PLX1181" s="38"/>
      <c r="PLY1181" s="38"/>
      <c r="PLZ1181" s="38"/>
      <c r="PMA1181" s="38"/>
      <c r="PMB1181" s="38"/>
      <c r="PMC1181" s="38"/>
      <c r="PMD1181" s="38"/>
      <c r="PME1181" s="38"/>
      <c r="PMF1181" s="38"/>
      <c r="PMG1181" s="38"/>
      <c r="PMH1181" s="38"/>
      <c r="PMI1181" s="38"/>
      <c r="PMJ1181" s="38"/>
      <c r="PMK1181" s="38"/>
      <c r="PML1181" s="38"/>
      <c r="PMM1181" s="38"/>
      <c r="PMN1181" s="38"/>
      <c r="PMO1181" s="38"/>
      <c r="PMP1181" s="38"/>
      <c r="PMQ1181" s="38"/>
      <c r="PMR1181" s="38"/>
      <c r="PMS1181" s="38"/>
      <c r="PMT1181" s="38"/>
      <c r="PMU1181" s="38"/>
      <c r="PMV1181" s="38"/>
      <c r="PMW1181" s="38"/>
      <c r="PMX1181" s="38"/>
      <c r="PMY1181" s="38"/>
      <c r="PMZ1181" s="38"/>
      <c r="PNA1181" s="38"/>
      <c r="PNB1181" s="38"/>
      <c r="PNC1181" s="38"/>
      <c r="PND1181" s="38"/>
      <c r="PNE1181" s="38"/>
      <c r="PNF1181" s="38"/>
      <c r="PNG1181" s="38"/>
      <c r="PNH1181" s="38"/>
      <c r="PNI1181" s="38"/>
      <c r="PNJ1181" s="38"/>
      <c r="PNK1181" s="38"/>
      <c r="PNL1181" s="38"/>
      <c r="PNM1181" s="38"/>
      <c r="PNN1181" s="38"/>
      <c r="PNO1181" s="38"/>
      <c r="PNP1181" s="38"/>
      <c r="PNQ1181" s="38"/>
      <c r="PNR1181" s="38"/>
      <c r="PNS1181" s="38"/>
      <c r="PNT1181" s="38"/>
      <c r="PNU1181" s="38"/>
      <c r="PNV1181" s="38"/>
      <c r="PNW1181" s="38"/>
      <c r="PNX1181" s="38"/>
      <c r="PNY1181" s="38"/>
      <c r="PNZ1181" s="38"/>
      <c r="POA1181" s="38"/>
      <c r="POB1181" s="38"/>
      <c r="POC1181" s="38"/>
      <c r="POD1181" s="38"/>
      <c r="POE1181" s="38"/>
      <c r="POF1181" s="38"/>
      <c r="POG1181" s="38"/>
      <c r="POH1181" s="38"/>
      <c r="POI1181" s="38"/>
      <c r="POJ1181" s="38"/>
      <c r="POK1181" s="38"/>
      <c r="POL1181" s="38"/>
      <c r="POM1181" s="38"/>
      <c r="PON1181" s="38"/>
      <c r="POO1181" s="38"/>
      <c r="POP1181" s="38"/>
      <c r="POQ1181" s="38"/>
      <c r="POR1181" s="38"/>
      <c r="POS1181" s="38"/>
      <c r="POT1181" s="38"/>
      <c r="POU1181" s="38"/>
      <c r="POV1181" s="38"/>
      <c r="POW1181" s="38"/>
      <c r="POX1181" s="38"/>
      <c r="POY1181" s="38"/>
      <c r="POZ1181" s="38"/>
      <c r="PPA1181" s="38"/>
      <c r="PPB1181" s="38"/>
      <c r="PPC1181" s="38"/>
      <c r="PPD1181" s="38"/>
      <c r="PPE1181" s="38"/>
      <c r="PPF1181" s="38"/>
      <c r="PPG1181" s="38"/>
      <c r="PPH1181" s="38"/>
      <c r="PPI1181" s="38"/>
      <c r="PPJ1181" s="38"/>
      <c r="PPK1181" s="38"/>
      <c r="PPL1181" s="38"/>
      <c r="PPM1181" s="38"/>
      <c r="PPN1181" s="38"/>
      <c r="PPO1181" s="38"/>
      <c r="PPP1181" s="38"/>
      <c r="PPQ1181" s="38"/>
      <c r="PPR1181" s="38"/>
      <c r="PPS1181" s="38"/>
      <c r="PPT1181" s="38"/>
      <c r="PPU1181" s="38"/>
      <c r="PPV1181" s="38"/>
      <c r="PPW1181" s="38"/>
      <c r="PPX1181" s="38"/>
      <c r="PPY1181" s="38"/>
      <c r="PPZ1181" s="38"/>
      <c r="PQA1181" s="38"/>
      <c r="PQB1181" s="38"/>
      <c r="PQC1181" s="38"/>
      <c r="PQD1181" s="38"/>
      <c r="PQE1181" s="38"/>
      <c r="PQF1181" s="38"/>
      <c r="PQG1181" s="38"/>
      <c r="PQH1181" s="38"/>
      <c r="PQI1181" s="38"/>
      <c r="PQJ1181" s="38"/>
      <c r="PQK1181" s="38"/>
      <c r="PQL1181" s="38"/>
      <c r="PQM1181" s="38"/>
      <c r="PQN1181" s="38"/>
      <c r="PQO1181" s="38"/>
      <c r="PQP1181" s="38"/>
      <c r="PQQ1181" s="38"/>
      <c r="PQR1181" s="38"/>
      <c r="PQS1181" s="38"/>
      <c r="PQT1181" s="38"/>
      <c r="PQU1181" s="38"/>
      <c r="PQV1181" s="38"/>
      <c r="PQW1181" s="38"/>
      <c r="PQX1181" s="38"/>
      <c r="PQY1181" s="38"/>
      <c r="PQZ1181" s="38"/>
      <c r="PRA1181" s="38"/>
      <c r="PRB1181" s="38"/>
      <c r="PRC1181" s="38"/>
      <c r="PRD1181" s="38"/>
      <c r="PRE1181" s="38"/>
      <c r="PRF1181" s="38"/>
      <c r="PRG1181" s="38"/>
      <c r="PRH1181" s="38"/>
      <c r="PRI1181" s="38"/>
      <c r="PRJ1181" s="38"/>
      <c r="PRK1181" s="38"/>
      <c r="PRL1181" s="38"/>
      <c r="PRM1181" s="38"/>
      <c r="PRN1181" s="38"/>
      <c r="PRO1181" s="38"/>
      <c r="PRP1181" s="38"/>
      <c r="PRQ1181" s="38"/>
      <c r="PRR1181" s="38"/>
      <c r="PRS1181" s="38"/>
      <c r="PRT1181" s="38"/>
      <c r="PRU1181" s="38"/>
      <c r="PRV1181" s="38"/>
      <c r="PRW1181" s="38"/>
      <c r="PRX1181" s="38"/>
      <c r="PRY1181" s="38"/>
      <c r="PRZ1181" s="38"/>
      <c r="PSA1181" s="38"/>
      <c r="PSB1181" s="38"/>
      <c r="PSC1181" s="38"/>
      <c r="PSD1181" s="38"/>
      <c r="PSE1181" s="38"/>
      <c r="PSF1181" s="38"/>
      <c r="PSG1181" s="38"/>
      <c r="PSH1181" s="38"/>
      <c r="PSI1181" s="38"/>
      <c r="PSJ1181" s="38"/>
      <c r="PSK1181" s="38"/>
      <c r="PSL1181" s="38"/>
      <c r="PSM1181" s="38"/>
      <c r="PSN1181" s="38"/>
      <c r="PSO1181" s="38"/>
      <c r="PSP1181" s="38"/>
      <c r="PSQ1181" s="38"/>
      <c r="PSR1181" s="38"/>
      <c r="PSS1181" s="38"/>
      <c r="PST1181" s="38"/>
      <c r="PSU1181" s="38"/>
      <c r="PSV1181" s="38"/>
      <c r="PSW1181" s="38"/>
      <c r="PSX1181" s="38"/>
      <c r="PSY1181" s="38"/>
      <c r="PSZ1181" s="38"/>
      <c r="PTA1181" s="38"/>
      <c r="PTB1181" s="38"/>
      <c r="PTC1181" s="38"/>
      <c r="PTD1181" s="38"/>
      <c r="PTE1181" s="38"/>
      <c r="PTF1181" s="38"/>
      <c r="PTG1181" s="38"/>
      <c r="PTH1181" s="38"/>
      <c r="PTI1181" s="38"/>
      <c r="PTJ1181" s="38"/>
      <c r="PTK1181" s="38"/>
      <c r="PTL1181" s="38"/>
      <c r="PTM1181" s="38"/>
      <c r="PTN1181" s="38"/>
      <c r="PTO1181" s="38"/>
      <c r="PTP1181" s="38"/>
      <c r="PTQ1181" s="38"/>
      <c r="PTR1181" s="38"/>
      <c r="PTS1181" s="38"/>
      <c r="PTT1181" s="38"/>
      <c r="PTU1181" s="38"/>
      <c r="PTV1181" s="38"/>
      <c r="PTW1181" s="38"/>
      <c r="PTX1181" s="38"/>
      <c r="PTY1181" s="38"/>
      <c r="PTZ1181" s="38"/>
      <c r="PUA1181" s="38"/>
      <c r="PUB1181" s="38"/>
      <c r="PUC1181" s="38"/>
      <c r="PUD1181" s="38"/>
      <c r="PUE1181" s="38"/>
      <c r="PUF1181" s="38"/>
      <c r="PUG1181" s="38"/>
      <c r="PUH1181" s="38"/>
      <c r="PUI1181" s="38"/>
      <c r="PUJ1181" s="38"/>
      <c r="PUK1181" s="38"/>
      <c r="PUL1181" s="38"/>
      <c r="PUM1181" s="38"/>
      <c r="PUN1181" s="38"/>
      <c r="PUO1181" s="38"/>
      <c r="PUP1181" s="38"/>
      <c r="PUQ1181" s="38"/>
      <c r="PUR1181" s="38"/>
      <c r="PUS1181" s="38"/>
      <c r="PUT1181" s="38"/>
      <c r="PUU1181" s="38"/>
      <c r="PUV1181" s="38"/>
      <c r="PUW1181" s="38"/>
      <c r="PUX1181" s="38"/>
      <c r="PUY1181" s="38"/>
      <c r="PUZ1181" s="38"/>
      <c r="PVA1181" s="38"/>
      <c r="PVB1181" s="38"/>
      <c r="PVC1181" s="38"/>
      <c r="PVD1181" s="38"/>
      <c r="PVE1181" s="38"/>
      <c r="PVF1181" s="38"/>
      <c r="PVG1181" s="38"/>
      <c r="PVH1181" s="38"/>
      <c r="PVI1181" s="38"/>
      <c r="PVJ1181" s="38"/>
      <c r="PVK1181" s="38"/>
      <c r="PVL1181" s="38"/>
      <c r="PVM1181" s="38"/>
      <c r="PVN1181" s="38"/>
      <c r="PVO1181" s="38"/>
      <c r="PVP1181" s="38"/>
      <c r="PVQ1181" s="38"/>
      <c r="PVR1181" s="38"/>
      <c r="PVS1181" s="38"/>
      <c r="PVT1181" s="38"/>
      <c r="PVU1181" s="38"/>
      <c r="PVV1181" s="38"/>
      <c r="PVW1181" s="38"/>
      <c r="PVX1181" s="38"/>
      <c r="PVY1181" s="38"/>
      <c r="PVZ1181" s="38"/>
      <c r="PWA1181" s="38"/>
      <c r="PWB1181" s="38"/>
      <c r="PWC1181" s="38"/>
      <c r="PWD1181" s="38"/>
      <c r="PWE1181" s="38"/>
      <c r="PWF1181" s="38"/>
      <c r="PWG1181" s="38"/>
      <c r="PWH1181" s="38"/>
      <c r="PWI1181" s="38"/>
      <c r="PWJ1181" s="38"/>
      <c r="PWK1181" s="38"/>
      <c r="PWL1181" s="38"/>
      <c r="PWM1181" s="38"/>
      <c r="PWN1181" s="38"/>
      <c r="PWO1181" s="38"/>
      <c r="PWP1181" s="38"/>
      <c r="PWQ1181" s="38"/>
      <c r="PWR1181" s="38"/>
      <c r="PWS1181" s="38"/>
      <c r="PWT1181" s="38"/>
      <c r="PWU1181" s="38"/>
      <c r="PWV1181" s="38"/>
      <c r="PWW1181" s="38"/>
      <c r="PWX1181" s="38"/>
      <c r="PWY1181" s="38"/>
      <c r="PWZ1181" s="38"/>
      <c r="PXA1181" s="38"/>
      <c r="PXB1181" s="38"/>
      <c r="PXC1181" s="38"/>
      <c r="PXD1181" s="38"/>
      <c r="PXE1181" s="38"/>
      <c r="PXF1181" s="38"/>
      <c r="PXG1181" s="38"/>
      <c r="PXH1181" s="38"/>
      <c r="PXI1181" s="38"/>
      <c r="PXJ1181" s="38"/>
      <c r="PXK1181" s="38"/>
      <c r="PXL1181" s="38"/>
      <c r="PXM1181" s="38"/>
      <c r="PXN1181" s="38"/>
      <c r="PXO1181" s="38"/>
      <c r="PXP1181" s="38"/>
      <c r="PXQ1181" s="38"/>
      <c r="PXR1181" s="38"/>
      <c r="PXS1181" s="38"/>
      <c r="PXT1181" s="38"/>
      <c r="PXU1181" s="38"/>
      <c r="PXV1181" s="38"/>
      <c r="PXW1181" s="38"/>
      <c r="PXX1181" s="38"/>
      <c r="PXY1181" s="38"/>
      <c r="PXZ1181" s="38"/>
      <c r="PYA1181" s="38"/>
      <c r="PYB1181" s="38"/>
      <c r="PYC1181" s="38"/>
      <c r="PYD1181" s="38"/>
      <c r="PYE1181" s="38"/>
      <c r="PYF1181" s="38"/>
      <c r="PYG1181" s="38"/>
      <c r="PYH1181" s="38"/>
      <c r="PYI1181" s="38"/>
      <c r="PYJ1181" s="38"/>
      <c r="PYK1181" s="38"/>
      <c r="PYL1181" s="38"/>
      <c r="PYM1181" s="38"/>
      <c r="PYN1181" s="38"/>
      <c r="PYO1181" s="38"/>
      <c r="PYP1181" s="38"/>
      <c r="PYQ1181" s="38"/>
      <c r="PYR1181" s="38"/>
      <c r="PYS1181" s="38"/>
      <c r="PYT1181" s="38"/>
      <c r="PYU1181" s="38"/>
      <c r="PYV1181" s="38"/>
      <c r="PYW1181" s="38"/>
      <c r="PYX1181" s="38"/>
      <c r="PYY1181" s="38"/>
      <c r="PYZ1181" s="38"/>
      <c r="PZA1181" s="38"/>
      <c r="PZB1181" s="38"/>
      <c r="PZC1181" s="38"/>
      <c r="PZD1181" s="38"/>
      <c r="PZE1181" s="38"/>
      <c r="PZF1181" s="38"/>
      <c r="PZG1181" s="38"/>
      <c r="PZH1181" s="38"/>
      <c r="PZI1181" s="38"/>
      <c r="PZJ1181" s="38"/>
      <c r="PZK1181" s="38"/>
      <c r="PZL1181" s="38"/>
      <c r="PZM1181" s="38"/>
      <c r="PZN1181" s="38"/>
      <c r="PZO1181" s="38"/>
      <c r="PZP1181" s="38"/>
      <c r="PZQ1181" s="38"/>
      <c r="PZR1181" s="38"/>
      <c r="PZS1181" s="38"/>
      <c r="PZT1181" s="38"/>
      <c r="PZU1181" s="38"/>
      <c r="PZV1181" s="38"/>
      <c r="PZW1181" s="38"/>
      <c r="PZX1181" s="38"/>
      <c r="PZY1181" s="38"/>
      <c r="PZZ1181" s="38"/>
      <c r="QAA1181" s="38"/>
      <c r="QAB1181" s="38"/>
      <c r="QAC1181" s="38"/>
      <c r="QAD1181" s="38"/>
      <c r="QAE1181" s="38"/>
      <c r="QAF1181" s="38"/>
      <c r="QAG1181" s="38"/>
      <c r="QAH1181" s="38"/>
      <c r="QAI1181" s="38"/>
      <c r="QAJ1181" s="38"/>
      <c r="QAK1181" s="38"/>
      <c r="QAL1181" s="38"/>
      <c r="QAM1181" s="38"/>
      <c r="QAN1181" s="38"/>
      <c r="QAO1181" s="38"/>
      <c r="QAP1181" s="38"/>
      <c r="QAQ1181" s="38"/>
      <c r="QAR1181" s="38"/>
      <c r="QAS1181" s="38"/>
      <c r="QAT1181" s="38"/>
      <c r="QAU1181" s="38"/>
      <c r="QAV1181" s="38"/>
      <c r="QAW1181" s="38"/>
      <c r="QAX1181" s="38"/>
      <c r="QAY1181" s="38"/>
      <c r="QAZ1181" s="38"/>
      <c r="QBA1181" s="38"/>
      <c r="QBB1181" s="38"/>
      <c r="QBC1181" s="38"/>
      <c r="QBD1181" s="38"/>
      <c r="QBE1181" s="38"/>
      <c r="QBF1181" s="38"/>
      <c r="QBG1181" s="38"/>
      <c r="QBH1181" s="38"/>
      <c r="QBI1181" s="38"/>
      <c r="QBJ1181" s="38"/>
      <c r="QBK1181" s="38"/>
      <c r="QBL1181" s="38"/>
      <c r="QBM1181" s="38"/>
      <c r="QBN1181" s="38"/>
      <c r="QBO1181" s="38"/>
      <c r="QBP1181" s="38"/>
      <c r="QBQ1181" s="38"/>
      <c r="QBR1181" s="38"/>
      <c r="QBS1181" s="38"/>
      <c r="QBT1181" s="38"/>
      <c r="QBU1181" s="38"/>
      <c r="QBV1181" s="38"/>
      <c r="QBW1181" s="38"/>
      <c r="QBX1181" s="38"/>
      <c r="QBY1181" s="38"/>
      <c r="QBZ1181" s="38"/>
      <c r="QCA1181" s="38"/>
      <c r="QCB1181" s="38"/>
      <c r="QCC1181" s="38"/>
      <c r="QCD1181" s="38"/>
      <c r="QCE1181" s="38"/>
      <c r="QCF1181" s="38"/>
      <c r="QCG1181" s="38"/>
      <c r="QCH1181" s="38"/>
      <c r="QCI1181" s="38"/>
      <c r="QCJ1181" s="38"/>
      <c r="QCK1181" s="38"/>
      <c r="QCL1181" s="38"/>
      <c r="QCM1181" s="38"/>
      <c r="QCN1181" s="38"/>
      <c r="QCO1181" s="38"/>
      <c r="QCP1181" s="38"/>
      <c r="QCQ1181" s="38"/>
      <c r="QCR1181" s="38"/>
      <c r="QCS1181" s="38"/>
      <c r="QCT1181" s="38"/>
      <c r="QCU1181" s="38"/>
      <c r="QCV1181" s="38"/>
      <c r="QCW1181" s="38"/>
      <c r="QCX1181" s="38"/>
      <c r="QCY1181" s="38"/>
      <c r="QCZ1181" s="38"/>
      <c r="QDA1181" s="38"/>
      <c r="QDB1181" s="38"/>
      <c r="QDC1181" s="38"/>
      <c r="QDD1181" s="38"/>
      <c r="QDE1181" s="38"/>
      <c r="QDF1181" s="38"/>
      <c r="QDG1181" s="38"/>
      <c r="QDH1181" s="38"/>
      <c r="QDI1181" s="38"/>
      <c r="QDJ1181" s="38"/>
      <c r="QDK1181" s="38"/>
      <c r="QDL1181" s="38"/>
      <c r="QDM1181" s="38"/>
      <c r="QDN1181" s="38"/>
      <c r="QDO1181" s="38"/>
      <c r="QDP1181" s="38"/>
      <c r="QDQ1181" s="38"/>
      <c r="QDR1181" s="38"/>
      <c r="QDS1181" s="38"/>
      <c r="QDT1181" s="38"/>
      <c r="QDU1181" s="38"/>
      <c r="QDV1181" s="38"/>
      <c r="QDW1181" s="38"/>
      <c r="QDX1181" s="38"/>
      <c r="QDY1181" s="38"/>
      <c r="QDZ1181" s="38"/>
      <c r="QEA1181" s="38"/>
      <c r="QEB1181" s="38"/>
      <c r="QEC1181" s="38"/>
      <c r="QED1181" s="38"/>
      <c r="QEE1181" s="38"/>
      <c r="QEF1181" s="38"/>
      <c r="QEG1181" s="38"/>
      <c r="QEH1181" s="38"/>
      <c r="QEI1181" s="38"/>
      <c r="QEJ1181" s="38"/>
      <c r="QEK1181" s="38"/>
      <c r="QEL1181" s="38"/>
      <c r="QEM1181" s="38"/>
      <c r="QEN1181" s="38"/>
      <c r="QEO1181" s="38"/>
      <c r="QEP1181" s="38"/>
      <c r="QEQ1181" s="38"/>
      <c r="QER1181" s="38"/>
      <c r="QES1181" s="38"/>
      <c r="QET1181" s="38"/>
      <c r="QEU1181" s="38"/>
      <c r="QEV1181" s="38"/>
      <c r="QEW1181" s="38"/>
      <c r="QEX1181" s="38"/>
      <c r="QEY1181" s="38"/>
      <c r="QEZ1181" s="38"/>
      <c r="QFA1181" s="38"/>
      <c r="QFB1181" s="38"/>
      <c r="QFC1181" s="38"/>
      <c r="QFD1181" s="38"/>
      <c r="QFE1181" s="38"/>
      <c r="QFF1181" s="38"/>
      <c r="QFG1181" s="38"/>
      <c r="QFH1181" s="38"/>
      <c r="QFI1181" s="38"/>
      <c r="QFJ1181" s="38"/>
      <c r="QFK1181" s="38"/>
      <c r="QFL1181" s="38"/>
      <c r="QFM1181" s="38"/>
      <c r="QFN1181" s="38"/>
      <c r="QFO1181" s="38"/>
      <c r="QFP1181" s="38"/>
      <c r="QFQ1181" s="38"/>
      <c r="QFR1181" s="38"/>
      <c r="QFS1181" s="38"/>
      <c r="QFT1181" s="38"/>
      <c r="QFU1181" s="38"/>
      <c r="QFV1181" s="38"/>
      <c r="QFW1181" s="38"/>
      <c r="QFX1181" s="38"/>
      <c r="QFY1181" s="38"/>
      <c r="QFZ1181" s="38"/>
      <c r="QGA1181" s="38"/>
      <c r="QGB1181" s="38"/>
      <c r="QGC1181" s="38"/>
      <c r="QGD1181" s="38"/>
      <c r="QGE1181" s="38"/>
      <c r="QGF1181" s="38"/>
      <c r="QGG1181" s="38"/>
      <c r="QGH1181" s="38"/>
      <c r="QGI1181" s="38"/>
      <c r="QGJ1181" s="38"/>
      <c r="QGK1181" s="38"/>
      <c r="QGL1181" s="38"/>
      <c r="QGM1181" s="38"/>
      <c r="QGN1181" s="38"/>
      <c r="QGO1181" s="38"/>
      <c r="QGP1181" s="38"/>
      <c r="QGQ1181" s="38"/>
      <c r="QGR1181" s="38"/>
      <c r="QGS1181" s="38"/>
      <c r="QGT1181" s="38"/>
      <c r="QGU1181" s="38"/>
      <c r="QGV1181" s="38"/>
      <c r="QGW1181" s="38"/>
      <c r="QGX1181" s="38"/>
      <c r="QGY1181" s="38"/>
      <c r="QGZ1181" s="38"/>
      <c r="QHA1181" s="38"/>
      <c r="QHB1181" s="38"/>
      <c r="QHC1181" s="38"/>
      <c r="QHD1181" s="38"/>
      <c r="QHE1181" s="38"/>
      <c r="QHF1181" s="38"/>
      <c r="QHG1181" s="38"/>
      <c r="QHH1181" s="38"/>
      <c r="QHI1181" s="38"/>
      <c r="QHJ1181" s="38"/>
      <c r="QHK1181" s="38"/>
      <c r="QHL1181" s="38"/>
      <c r="QHM1181" s="38"/>
      <c r="QHN1181" s="38"/>
      <c r="QHO1181" s="38"/>
      <c r="QHP1181" s="38"/>
      <c r="QHQ1181" s="38"/>
      <c r="QHR1181" s="38"/>
      <c r="QHS1181" s="38"/>
      <c r="QHT1181" s="38"/>
      <c r="QHU1181" s="38"/>
      <c r="QHV1181" s="38"/>
      <c r="QHW1181" s="38"/>
      <c r="QHX1181" s="38"/>
      <c r="QHY1181" s="38"/>
      <c r="QHZ1181" s="38"/>
      <c r="QIA1181" s="38"/>
      <c r="QIB1181" s="38"/>
      <c r="QIC1181" s="38"/>
      <c r="QID1181" s="38"/>
      <c r="QIE1181" s="38"/>
      <c r="QIF1181" s="38"/>
      <c r="QIG1181" s="38"/>
      <c r="QIH1181" s="38"/>
      <c r="QII1181" s="38"/>
      <c r="QIJ1181" s="38"/>
      <c r="QIK1181" s="38"/>
      <c r="QIL1181" s="38"/>
      <c r="QIM1181" s="38"/>
      <c r="QIN1181" s="38"/>
      <c r="QIO1181" s="38"/>
      <c r="QIP1181" s="38"/>
      <c r="QIQ1181" s="38"/>
      <c r="QIR1181" s="38"/>
      <c r="QIS1181" s="38"/>
      <c r="QIT1181" s="38"/>
      <c r="QIU1181" s="38"/>
      <c r="QIV1181" s="38"/>
      <c r="QIW1181" s="38"/>
      <c r="QIX1181" s="38"/>
      <c r="QIY1181" s="38"/>
      <c r="QIZ1181" s="38"/>
      <c r="QJA1181" s="38"/>
      <c r="QJB1181" s="38"/>
      <c r="QJC1181" s="38"/>
      <c r="QJD1181" s="38"/>
      <c r="QJE1181" s="38"/>
      <c r="QJF1181" s="38"/>
      <c r="QJG1181" s="38"/>
      <c r="QJH1181" s="38"/>
      <c r="QJI1181" s="38"/>
      <c r="QJJ1181" s="38"/>
      <c r="QJK1181" s="38"/>
      <c r="QJL1181" s="38"/>
      <c r="QJM1181" s="38"/>
      <c r="QJN1181" s="38"/>
      <c r="QJO1181" s="38"/>
      <c r="QJP1181" s="38"/>
      <c r="QJQ1181" s="38"/>
      <c r="QJR1181" s="38"/>
      <c r="QJS1181" s="38"/>
      <c r="QJT1181" s="38"/>
      <c r="QJU1181" s="38"/>
      <c r="QJV1181" s="38"/>
      <c r="QJW1181" s="38"/>
      <c r="QJX1181" s="38"/>
      <c r="QJY1181" s="38"/>
      <c r="QJZ1181" s="38"/>
      <c r="QKA1181" s="38"/>
      <c r="QKB1181" s="38"/>
      <c r="QKC1181" s="38"/>
      <c r="QKD1181" s="38"/>
      <c r="QKE1181" s="38"/>
      <c r="QKF1181" s="38"/>
      <c r="QKG1181" s="38"/>
      <c r="QKH1181" s="38"/>
      <c r="QKI1181" s="38"/>
      <c r="QKJ1181" s="38"/>
      <c r="QKK1181" s="38"/>
      <c r="QKL1181" s="38"/>
      <c r="QKM1181" s="38"/>
      <c r="QKN1181" s="38"/>
      <c r="QKO1181" s="38"/>
      <c r="QKP1181" s="38"/>
      <c r="QKQ1181" s="38"/>
      <c r="QKR1181" s="38"/>
      <c r="QKS1181" s="38"/>
      <c r="QKT1181" s="38"/>
      <c r="QKU1181" s="38"/>
      <c r="QKV1181" s="38"/>
      <c r="QKW1181" s="38"/>
      <c r="QKX1181" s="38"/>
      <c r="QKY1181" s="38"/>
      <c r="QKZ1181" s="38"/>
      <c r="QLA1181" s="38"/>
      <c r="QLB1181" s="38"/>
      <c r="QLC1181" s="38"/>
      <c r="QLD1181" s="38"/>
      <c r="QLE1181" s="38"/>
      <c r="QLF1181" s="38"/>
      <c r="QLG1181" s="38"/>
      <c r="QLH1181" s="38"/>
      <c r="QLI1181" s="38"/>
      <c r="QLJ1181" s="38"/>
      <c r="QLK1181" s="38"/>
      <c r="QLL1181" s="38"/>
      <c r="QLM1181" s="38"/>
      <c r="QLN1181" s="38"/>
      <c r="QLO1181" s="38"/>
      <c r="QLP1181" s="38"/>
      <c r="QLQ1181" s="38"/>
      <c r="QLR1181" s="38"/>
      <c r="QLS1181" s="38"/>
      <c r="QLT1181" s="38"/>
      <c r="QLU1181" s="38"/>
      <c r="QLV1181" s="38"/>
      <c r="QLW1181" s="38"/>
      <c r="QLX1181" s="38"/>
      <c r="QLY1181" s="38"/>
      <c r="QLZ1181" s="38"/>
      <c r="QMA1181" s="38"/>
      <c r="QMB1181" s="38"/>
      <c r="QMC1181" s="38"/>
      <c r="QMD1181" s="38"/>
      <c r="QME1181" s="38"/>
      <c r="QMF1181" s="38"/>
      <c r="QMG1181" s="38"/>
      <c r="QMH1181" s="38"/>
      <c r="QMI1181" s="38"/>
      <c r="QMJ1181" s="38"/>
      <c r="QMK1181" s="38"/>
      <c r="QML1181" s="38"/>
      <c r="QMM1181" s="38"/>
      <c r="QMN1181" s="38"/>
      <c r="QMO1181" s="38"/>
      <c r="QMP1181" s="38"/>
      <c r="QMQ1181" s="38"/>
      <c r="QMR1181" s="38"/>
      <c r="QMS1181" s="38"/>
      <c r="QMT1181" s="38"/>
      <c r="QMU1181" s="38"/>
      <c r="QMV1181" s="38"/>
      <c r="QMW1181" s="38"/>
      <c r="QMX1181" s="38"/>
      <c r="QMY1181" s="38"/>
      <c r="QMZ1181" s="38"/>
      <c r="QNA1181" s="38"/>
      <c r="QNB1181" s="38"/>
      <c r="QNC1181" s="38"/>
      <c r="QND1181" s="38"/>
      <c r="QNE1181" s="38"/>
      <c r="QNF1181" s="38"/>
      <c r="QNG1181" s="38"/>
      <c r="QNH1181" s="38"/>
      <c r="QNI1181" s="38"/>
      <c r="QNJ1181" s="38"/>
      <c r="QNK1181" s="38"/>
      <c r="QNL1181" s="38"/>
      <c r="QNM1181" s="38"/>
      <c r="QNN1181" s="38"/>
      <c r="QNO1181" s="38"/>
      <c r="QNP1181" s="38"/>
      <c r="QNQ1181" s="38"/>
      <c r="QNR1181" s="38"/>
      <c r="QNS1181" s="38"/>
      <c r="QNT1181" s="38"/>
      <c r="QNU1181" s="38"/>
      <c r="QNV1181" s="38"/>
      <c r="QNW1181" s="38"/>
      <c r="QNX1181" s="38"/>
      <c r="QNY1181" s="38"/>
      <c r="QNZ1181" s="38"/>
      <c r="QOA1181" s="38"/>
      <c r="QOB1181" s="38"/>
      <c r="QOC1181" s="38"/>
      <c r="QOD1181" s="38"/>
      <c r="QOE1181" s="38"/>
      <c r="QOF1181" s="38"/>
      <c r="QOG1181" s="38"/>
      <c r="QOH1181" s="38"/>
      <c r="QOI1181" s="38"/>
      <c r="QOJ1181" s="38"/>
      <c r="QOK1181" s="38"/>
      <c r="QOL1181" s="38"/>
      <c r="QOM1181" s="38"/>
      <c r="QON1181" s="38"/>
      <c r="QOO1181" s="38"/>
      <c r="QOP1181" s="38"/>
      <c r="QOQ1181" s="38"/>
      <c r="QOR1181" s="38"/>
      <c r="QOS1181" s="38"/>
      <c r="QOT1181" s="38"/>
      <c r="QOU1181" s="38"/>
      <c r="QOV1181" s="38"/>
      <c r="QOW1181" s="38"/>
      <c r="QOX1181" s="38"/>
      <c r="QOY1181" s="38"/>
      <c r="QOZ1181" s="38"/>
      <c r="QPA1181" s="38"/>
      <c r="QPB1181" s="38"/>
      <c r="QPC1181" s="38"/>
      <c r="QPD1181" s="38"/>
      <c r="QPE1181" s="38"/>
      <c r="QPF1181" s="38"/>
      <c r="QPG1181" s="38"/>
      <c r="QPH1181" s="38"/>
      <c r="QPI1181" s="38"/>
      <c r="QPJ1181" s="38"/>
      <c r="QPK1181" s="38"/>
      <c r="QPL1181" s="38"/>
      <c r="QPM1181" s="38"/>
      <c r="QPN1181" s="38"/>
      <c r="QPO1181" s="38"/>
      <c r="QPP1181" s="38"/>
      <c r="QPQ1181" s="38"/>
      <c r="QPR1181" s="38"/>
      <c r="QPS1181" s="38"/>
      <c r="QPT1181" s="38"/>
      <c r="QPU1181" s="38"/>
      <c r="QPV1181" s="38"/>
      <c r="QPW1181" s="38"/>
      <c r="QPX1181" s="38"/>
      <c r="QPY1181" s="38"/>
      <c r="QPZ1181" s="38"/>
      <c r="QQA1181" s="38"/>
      <c r="QQB1181" s="38"/>
      <c r="QQC1181" s="38"/>
      <c r="QQD1181" s="38"/>
      <c r="QQE1181" s="38"/>
      <c r="QQF1181" s="38"/>
      <c r="QQG1181" s="38"/>
      <c r="QQH1181" s="38"/>
      <c r="QQI1181" s="38"/>
      <c r="QQJ1181" s="38"/>
      <c r="QQK1181" s="38"/>
      <c r="QQL1181" s="38"/>
      <c r="QQM1181" s="38"/>
      <c r="QQN1181" s="38"/>
      <c r="QQO1181" s="38"/>
      <c r="QQP1181" s="38"/>
      <c r="QQQ1181" s="38"/>
      <c r="QQR1181" s="38"/>
      <c r="QQS1181" s="38"/>
      <c r="QQT1181" s="38"/>
      <c r="QQU1181" s="38"/>
      <c r="QQV1181" s="38"/>
      <c r="QQW1181" s="38"/>
      <c r="QQX1181" s="38"/>
      <c r="QQY1181" s="38"/>
      <c r="QQZ1181" s="38"/>
      <c r="QRA1181" s="38"/>
      <c r="QRB1181" s="38"/>
      <c r="QRC1181" s="38"/>
      <c r="QRD1181" s="38"/>
      <c r="QRE1181" s="38"/>
      <c r="QRF1181" s="38"/>
      <c r="QRG1181" s="38"/>
      <c r="QRH1181" s="38"/>
      <c r="QRI1181" s="38"/>
      <c r="QRJ1181" s="38"/>
      <c r="QRK1181" s="38"/>
      <c r="QRL1181" s="38"/>
      <c r="QRM1181" s="38"/>
      <c r="QRN1181" s="38"/>
      <c r="QRO1181" s="38"/>
      <c r="QRP1181" s="38"/>
      <c r="QRQ1181" s="38"/>
      <c r="QRR1181" s="38"/>
      <c r="QRS1181" s="38"/>
      <c r="QRT1181" s="38"/>
      <c r="QRU1181" s="38"/>
      <c r="QRV1181" s="38"/>
      <c r="QRW1181" s="38"/>
      <c r="QRX1181" s="38"/>
      <c r="QRY1181" s="38"/>
      <c r="QRZ1181" s="38"/>
      <c r="QSA1181" s="38"/>
      <c r="QSB1181" s="38"/>
      <c r="QSC1181" s="38"/>
      <c r="QSD1181" s="38"/>
      <c r="QSE1181" s="38"/>
      <c r="QSF1181" s="38"/>
      <c r="QSG1181" s="38"/>
      <c r="QSH1181" s="38"/>
      <c r="QSI1181" s="38"/>
      <c r="QSJ1181" s="38"/>
      <c r="QSK1181" s="38"/>
      <c r="QSL1181" s="38"/>
      <c r="QSM1181" s="38"/>
      <c r="QSN1181" s="38"/>
      <c r="QSO1181" s="38"/>
      <c r="QSP1181" s="38"/>
      <c r="QSQ1181" s="38"/>
      <c r="QSR1181" s="38"/>
      <c r="QSS1181" s="38"/>
      <c r="QST1181" s="38"/>
      <c r="QSU1181" s="38"/>
      <c r="QSV1181" s="38"/>
      <c r="QSW1181" s="38"/>
      <c r="QSX1181" s="38"/>
      <c r="QSY1181" s="38"/>
      <c r="QSZ1181" s="38"/>
      <c r="QTA1181" s="38"/>
      <c r="QTB1181" s="38"/>
      <c r="QTC1181" s="38"/>
      <c r="QTD1181" s="38"/>
      <c r="QTE1181" s="38"/>
      <c r="QTF1181" s="38"/>
      <c r="QTG1181" s="38"/>
      <c r="QTH1181" s="38"/>
      <c r="QTI1181" s="38"/>
      <c r="QTJ1181" s="38"/>
      <c r="QTK1181" s="38"/>
      <c r="QTL1181" s="38"/>
      <c r="QTM1181" s="38"/>
      <c r="QTN1181" s="38"/>
      <c r="QTO1181" s="38"/>
      <c r="QTP1181" s="38"/>
      <c r="QTQ1181" s="38"/>
      <c r="QTR1181" s="38"/>
      <c r="QTS1181" s="38"/>
      <c r="QTT1181" s="38"/>
      <c r="QTU1181" s="38"/>
      <c r="QTV1181" s="38"/>
      <c r="QTW1181" s="38"/>
      <c r="QTX1181" s="38"/>
      <c r="QTY1181" s="38"/>
      <c r="QTZ1181" s="38"/>
      <c r="QUA1181" s="38"/>
      <c r="QUB1181" s="38"/>
      <c r="QUC1181" s="38"/>
      <c r="QUD1181" s="38"/>
      <c r="QUE1181" s="38"/>
      <c r="QUF1181" s="38"/>
      <c r="QUG1181" s="38"/>
      <c r="QUH1181" s="38"/>
      <c r="QUI1181" s="38"/>
      <c r="QUJ1181" s="38"/>
      <c r="QUK1181" s="38"/>
      <c r="QUL1181" s="38"/>
      <c r="QUM1181" s="38"/>
      <c r="QUN1181" s="38"/>
      <c r="QUO1181" s="38"/>
      <c r="QUP1181" s="38"/>
      <c r="QUQ1181" s="38"/>
      <c r="QUR1181" s="38"/>
      <c r="QUS1181" s="38"/>
      <c r="QUT1181" s="38"/>
      <c r="QUU1181" s="38"/>
      <c r="QUV1181" s="38"/>
      <c r="QUW1181" s="38"/>
      <c r="QUX1181" s="38"/>
      <c r="QUY1181" s="38"/>
      <c r="QUZ1181" s="38"/>
      <c r="QVA1181" s="38"/>
      <c r="QVB1181" s="38"/>
      <c r="QVC1181" s="38"/>
      <c r="QVD1181" s="38"/>
      <c r="QVE1181" s="38"/>
      <c r="QVF1181" s="38"/>
      <c r="QVG1181" s="38"/>
      <c r="QVH1181" s="38"/>
      <c r="QVI1181" s="38"/>
      <c r="QVJ1181" s="38"/>
      <c r="QVK1181" s="38"/>
      <c r="QVL1181" s="38"/>
      <c r="QVM1181" s="38"/>
      <c r="QVN1181" s="38"/>
      <c r="QVO1181" s="38"/>
      <c r="QVP1181" s="38"/>
      <c r="QVQ1181" s="38"/>
      <c r="QVR1181" s="38"/>
      <c r="QVS1181" s="38"/>
      <c r="QVT1181" s="38"/>
      <c r="QVU1181" s="38"/>
      <c r="QVV1181" s="38"/>
      <c r="QVW1181" s="38"/>
      <c r="QVX1181" s="38"/>
      <c r="QVY1181" s="38"/>
      <c r="QVZ1181" s="38"/>
      <c r="QWA1181" s="38"/>
      <c r="QWB1181" s="38"/>
      <c r="QWC1181" s="38"/>
      <c r="QWD1181" s="38"/>
      <c r="QWE1181" s="38"/>
      <c r="QWF1181" s="38"/>
      <c r="QWG1181" s="38"/>
      <c r="QWH1181" s="38"/>
      <c r="QWI1181" s="38"/>
      <c r="QWJ1181" s="38"/>
      <c r="QWK1181" s="38"/>
      <c r="QWL1181" s="38"/>
      <c r="QWM1181" s="38"/>
      <c r="QWN1181" s="38"/>
      <c r="QWO1181" s="38"/>
      <c r="QWP1181" s="38"/>
      <c r="QWQ1181" s="38"/>
      <c r="QWR1181" s="38"/>
      <c r="QWS1181" s="38"/>
      <c r="QWT1181" s="38"/>
      <c r="QWU1181" s="38"/>
      <c r="QWV1181" s="38"/>
      <c r="QWW1181" s="38"/>
      <c r="QWX1181" s="38"/>
      <c r="QWY1181" s="38"/>
      <c r="QWZ1181" s="38"/>
      <c r="QXA1181" s="38"/>
      <c r="QXB1181" s="38"/>
      <c r="QXC1181" s="38"/>
      <c r="QXD1181" s="38"/>
      <c r="QXE1181" s="38"/>
      <c r="QXF1181" s="38"/>
      <c r="QXG1181" s="38"/>
      <c r="QXH1181" s="38"/>
      <c r="QXI1181" s="38"/>
      <c r="QXJ1181" s="38"/>
      <c r="QXK1181" s="38"/>
      <c r="QXL1181" s="38"/>
      <c r="QXM1181" s="38"/>
      <c r="QXN1181" s="38"/>
      <c r="QXO1181" s="38"/>
      <c r="QXP1181" s="38"/>
      <c r="QXQ1181" s="38"/>
      <c r="QXR1181" s="38"/>
      <c r="QXS1181" s="38"/>
      <c r="QXT1181" s="38"/>
      <c r="QXU1181" s="38"/>
      <c r="QXV1181" s="38"/>
      <c r="QXW1181" s="38"/>
      <c r="QXX1181" s="38"/>
      <c r="QXY1181" s="38"/>
      <c r="QXZ1181" s="38"/>
      <c r="QYA1181" s="38"/>
      <c r="QYB1181" s="38"/>
      <c r="QYC1181" s="38"/>
      <c r="QYD1181" s="38"/>
      <c r="QYE1181" s="38"/>
      <c r="QYF1181" s="38"/>
      <c r="QYG1181" s="38"/>
      <c r="QYH1181" s="38"/>
      <c r="QYI1181" s="38"/>
      <c r="QYJ1181" s="38"/>
      <c r="QYK1181" s="38"/>
      <c r="QYL1181" s="38"/>
      <c r="QYM1181" s="38"/>
      <c r="QYN1181" s="38"/>
      <c r="QYO1181" s="38"/>
      <c r="QYP1181" s="38"/>
      <c r="QYQ1181" s="38"/>
      <c r="QYR1181" s="38"/>
      <c r="QYS1181" s="38"/>
      <c r="QYT1181" s="38"/>
      <c r="QYU1181" s="38"/>
      <c r="QYV1181" s="38"/>
      <c r="QYW1181" s="38"/>
      <c r="QYX1181" s="38"/>
      <c r="QYY1181" s="38"/>
      <c r="QYZ1181" s="38"/>
      <c r="QZA1181" s="38"/>
      <c r="QZB1181" s="38"/>
      <c r="QZC1181" s="38"/>
      <c r="QZD1181" s="38"/>
      <c r="QZE1181" s="38"/>
      <c r="QZF1181" s="38"/>
      <c r="QZG1181" s="38"/>
      <c r="QZH1181" s="38"/>
      <c r="QZI1181" s="38"/>
      <c r="QZJ1181" s="38"/>
      <c r="QZK1181" s="38"/>
      <c r="QZL1181" s="38"/>
      <c r="QZM1181" s="38"/>
      <c r="QZN1181" s="38"/>
      <c r="QZO1181" s="38"/>
      <c r="QZP1181" s="38"/>
      <c r="QZQ1181" s="38"/>
      <c r="QZR1181" s="38"/>
      <c r="QZS1181" s="38"/>
      <c r="QZT1181" s="38"/>
      <c r="QZU1181" s="38"/>
      <c r="QZV1181" s="38"/>
      <c r="QZW1181" s="38"/>
      <c r="QZX1181" s="38"/>
      <c r="QZY1181" s="38"/>
      <c r="QZZ1181" s="38"/>
      <c r="RAA1181" s="38"/>
      <c r="RAB1181" s="38"/>
      <c r="RAC1181" s="38"/>
      <c r="RAD1181" s="38"/>
      <c r="RAE1181" s="38"/>
      <c r="RAF1181" s="38"/>
      <c r="RAG1181" s="38"/>
      <c r="RAH1181" s="38"/>
      <c r="RAI1181" s="38"/>
      <c r="RAJ1181" s="38"/>
      <c r="RAK1181" s="38"/>
      <c r="RAL1181" s="38"/>
      <c r="RAM1181" s="38"/>
      <c r="RAN1181" s="38"/>
      <c r="RAO1181" s="38"/>
      <c r="RAP1181" s="38"/>
      <c r="RAQ1181" s="38"/>
      <c r="RAR1181" s="38"/>
      <c r="RAS1181" s="38"/>
      <c r="RAT1181" s="38"/>
      <c r="RAU1181" s="38"/>
      <c r="RAV1181" s="38"/>
      <c r="RAW1181" s="38"/>
      <c r="RAX1181" s="38"/>
      <c r="RAY1181" s="38"/>
      <c r="RAZ1181" s="38"/>
      <c r="RBA1181" s="38"/>
      <c r="RBB1181" s="38"/>
      <c r="RBC1181" s="38"/>
      <c r="RBD1181" s="38"/>
      <c r="RBE1181" s="38"/>
      <c r="RBF1181" s="38"/>
      <c r="RBG1181" s="38"/>
      <c r="RBH1181" s="38"/>
      <c r="RBI1181" s="38"/>
      <c r="RBJ1181" s="38"/>
      <c r="RBK1181" s="38"/>
      <c r="RBL1181" s="38"/>
      <c r="RBM1181" s="38"/>
      <c r="RBN1181" s="38"/>
      <c r="RBO1181" s="38"/>
      <c r="RBP1181" s="38"/>
      <c r="RBQ1181" s="38"/>
      <c r="RBR1181" s="38"/>
      <c r="RBS1181" s="38"/>
      <c r="RBT1181" s="38"/>
      <c r="RBU1181" s="38"/>
      <c r="RBV1181" s="38"/>
      <c r="RBW1181" s="38"/>
      <c r="RBX1181" s="38"/>
      <c r="RBY1181" s="38"/>
      <c r="RBZ1181" s="38"/>
      <c r="RCA1181" s="38"/>
      <c r="RCB1181" s="38"/>
      <c r="RCC1181" s="38"/>
      <c r="RCD1181" s="38"/>
      <c r="RCE1181" s="38"/>
      <c r="RCF1181" s="38"/>
      <c r="RCG1181" s="38"/>
      <c r="RCH1181" s="38"/>
      <c r="RCI1181" s="38"/>
      <c r="RCJ1181" s="38"/>
      <c r="RCK1181" s="38"/>
      <c r="RCL1181" s="38"/>
      <c r="RCM1181" s="38"/>
      <c r="RCN1181" s="38"/>
      <c r="RCO1181" s="38"/>
      <c r="RCP1181" s="38"/>
      <c r="RCQ1181" s="38"/>
      <c r="RCR1181" s="38"/>
      <c r="RCS1181" s="38"/>
      <c r="RCT1181" s="38"/>
      <c r="RCU1181" s="38"/>
      <c r="RCV1181" s="38"/>
      <c r="RCW1181" s="38"/>
      <c r="RCX1181" s="38"/>
      <c r="RCY1181" s="38"/>
      <c r="RCZ1181" s="38"/>
      <c r="RDA1181" s="38"/>
      <c r="RDB1181" s="38"/>
      <c r="RDC1181" s="38"/>
      <c r="RDD1181" s="38"/>
      <c r="RDE1181" s="38"/>
      <c r="RDF1181" s="38"/>
      <c r="RDG1181" s="38"/>
      <c r="RDH1181" s="38"/>
      <c r="RDI1181" s="38"/>
      <c r="RDJ1181" s="38"/>
      <c r="RDK1181" s="38"/>
      <c r="RDL1181" s="38"/>
      <c r="RDM1181" s="38"/>
      <c r="RDN1181" s="38"/>
      <c r="RDO1181" s="38"/>
      <c r="RDP1181" s="38"/>
      <c r="RDQ1181" s="38"/>
      <c r="RDR1181" s="38"/>
      <c r="RDS1181" s="38"/>
      <c r="RDT1181" s="38"/>
      <c r="RDU1181" s="38"/>
      <c r="RDV1181" s="38"/>
      <c r="RDW1181" s="38"/>
      <c r="RDX1181" s="38"/>
      <c r="RDY1181" s="38"/>
      <c r="RDZ1181" s="38"/>
      <c r="REA1181" s="38"/>
      <c r="REB1181" s="38"/>
      <c r="REC1181" s="38"/>
      <c r="RED1181" s="38"/>
      <c r="REE1181" s="38"/>
      <c r="REF1181" s="38"/>
      <c r="REG1181" s="38"/>
      <c r="REH1181" s="38"/>
      <c r="REI1181" s="38"/>
      <c r="REJ1181" s="38"/>
      <c r="REK1181" s="38"/>
      <c r="REL1181" s="38"/>
      <c r="REM1181" s="38"/>
      <c r="REN1181" s="38"/>
      <c r="REO1181" s="38"/>
      <c r="REP1181" s="38"/>
      <c r="REQ1181" s="38"/>
      <c r="RER1181" s="38"/>
      <c r="RES1181" s="38"/>
      <c r="RET1181" s="38"/>
      <c r="REU1181" s="38"/>
      <c r="REV1181" s="38"/>
      <c r="REW1181" s="38"/>
      <c r="REX1181" s="38"/>
      <c r="REY1181" s="38"/>
      <c r="REZ1181" s="38"/>
      <c r="RFA1181" s="38"/>
      <c r="RFB1181" s="38"/>
      <c r="RFC1181" s="38"/>
      <c r="RFD1181" s="38"/>
      <c r="RFE1181" s="38"/>
      <c r="RFF1181" s="38"/>
      <c r="RFG1181" s="38"/>
      <c r="RFH1181" s="38"/>
      <c r="RFI1181" s="38"/>
      <c r="RFJ1181" s="38"/>
      <c r="RFK1181" s="38"/>
      <c r="RFL1181" s="38"/>
      <c r="RFM1181" s="38"/>
      <c r="RFN1181" s="38"/>
      <c r="RFO1181" s="38"/>
      <c r="RFP1181" s="38"/>
      <c r="RFQ1181" s="38"/>
      <c r="RFR1181" s="38"/>
      <c r="RFS1181" s="38"/>
      <c r="RFT1181" s="38"/>
      <c r="RFU1181" s="38"/>
      <c r="RFV1181" s="38"/>
      <c r="RFW1181" s="38"/>
      <c r="RFX1181" s="38"/>
      <c r="RFY1181" s="38"/>
      <c r="RFZ1181" s="38"/>
      <c r="RGA1181" s="38"/>
      <c r="RGB1181" s="38"/>
      <c r="RGC1181" s="38"/>
      <c r="RGD1181" s="38"/>
      <c r="RGE1181" s="38"/>
      <c r="RGF1181" s="38"/>
      <c r="RGG1181" s="38"/>
      <c r="RGH1181" s="38"/>
      <c r="RGI1181" s="38"/>
      <c r="RGJ1181" s="38"/>
      <c r="RGK1181" s="38"/>
      <c r="RGL1181" s="38"/>
      <c r="RGM1181" s="38"/>
      <c r="RGN1181" s="38"/>
      <c r="RGO1181" s="38"/>
      <c r="RGP1181" s="38"/>
      <c r="RGQ1181" s="38"/>
      <c r="RGR1181" s="38"/>
      <c r="RGS1181" s="38"/>
      <c r="RGT1181" s="38"/>
      <c r="RGU1181" s="38"/>
      <c r="RGV1181" s="38"/>
      <c r="RGW1181" s="38"/>
      <c r="RGX1181" s="38"/>
      <c r="RGY1181" s="38"/>
      <c r="RGZ1181" s="38"/>
      <c r="RHA1181" s="38"/>
      <c r="RHB1181" s="38"/>
      <c r="RHC1181" s="38"/>
      <c r="RHD1181" s="38"/>
      <c r="RHE1181" s="38"/>
      <c r="RHF1181" s="38"/>
      <c r="RHG1181" s="38"/>
      <c r="RHH1181" s="38"/>
      <c r="RHI1181" s="38"/>
      <c r="RHJ1181" s="38"/>
      <c r="RHK1181" s="38"/>
      <c r="RHL1181" s="38"/>
      <c r="RHM1181" s="38"/>
      <c r="RHN1181" s="38"/>
      <c r="RHO1181" s="38"/>
      <c r="RHP1181" s="38"/>
      <c r="RHQ1181" s="38"/>
      <c r="RHR1181" s="38"/>
      <c r="RHS1181" s="38"/>
      <c r="RHT1181" s="38"/>
      <c r="RHU1181" s="38"/>
      <c r="RHV1181" s="38"/>
      <c r="RHW1181" s="38"/>
      <c r="RHX1181" s="38"/>
      <c r="RHY1181" s="38"/>
      <c r="RHZ1181" s="38"/>
      <c r="RIA1181" s="38"/>
      <c r="RIB1181" s="38"/>
      <c r="RIC1181" s="38"/>
      <c r="RID1181" s="38"/>
      <c r="RIE1181" s="38"/>
      <c r="RIF1181" s="38"/>
      <c r="RIG1181" s="38"/>
      <c r="RIH1181" s="38"/>
      <c r="RII1181" s="38"/>
      <c r="RIJ1181" s="38"/>
      <c r="RIK1181" s="38"/>
      <c r="RIL1181" s="38"/>
      <c r="RIM1181" s="38"/>
      <c r="RIN1181" s="38"/>
      <c r="RIO1181" s="38"/>
      <c r="RIP1181" s="38"/>
      <c r="RIQ1181" s="38"/>
      <c r="RIR1181" s="38"/>
      <c r="RIS1181" s="38"/>
      <c r="RIT1181" s="38"/>
      <c r="RIU1181" s="38"/>
      <c r="RIV1181" s="38"/>
      <c r="RIW1181" s="38"/>
      <c r="RIX1181" s="38"/>
      <c r="RIY1181" s="38"/>
      <c r="RIZ1181" s="38"/>
      <c r="RJA1181" s="38"/>
      <c r="RJB1181" s="38"/>
      <c r="RJC1181" s="38"/>
      <c r="RJD1181" s="38"/>
      <c r="RJE1181" s="38"/>
      <c r="RJF1181" s="38"/>
      <c r="RJG1181" s="38"/>
      <c r="RJH1181" s="38"/>
      <c r="RJI1181" s="38"/>
      <c r="RJJ1181" s="38"/>
      <c r="RJK1181" s="38"/>
      <c r="RJL1181" s="38"/>
      <c r="RJM1181" s="38"/>
      <c r="RJN1181" s="38"/>
      <c r="RJO1181" s="38"/>
      <c r="RJP1181" s="38"/>
      <c r="RJQ1181" s="38"/>
      <c r="RJR1181" s="38"/>
      <c r="RJS1181" s="38"/>
      <c r="RJT1181" s="38"/>
      <c r="RJU1181" s="38"/>
      <c r="RJV1181" s="38"/>
      <c r="RJW1181" s="38"/>
      <c r="RJX1181" s="38"/>
      <c r="RJY1181" s="38"/>
      <c r="RJZ1181" s="38"/>
      <c r="RKA1181" s="38"/>
      <c r="RKB1181" s="38"/>
      <c r="RKC1181" s="38"/>
      <c r="RKD1181" s="38"/>
      <c r="RKE1181" s="38"/>
      <c r="RKF1181" s="38"/>
      <c r="RKG1181" s="38"/>
      <c r="RKH1181" s="38"/>
      <c r="RKI1181" s="38"/>
      <c r="RKJ1181" s="38"/>
      <c r="RKK1181" s="38"/>
      <c r="RKL1181" s="38"/>
      <c r="RKM1181" s="38"/>
      <c r="RKN1181" s="38"/>
      <c r="RKO1181" s="38"/>
      <c r="RKP1181" s="38"/>
      <c r="RKQ1181" s="38"/>
      <c r="RKR1181" s="38"/>
      <c r="RKS1181" s="38"/>
      <c r="RKT1181" s="38"/>
      <c r="RKU1181" s="38"/>
      <c r="RKV1181" s="38"/>
      <c r="RKW1181" s="38"/>
      <c r="RKX1181" s="38"/>
      <c r="RKY1181" s="38"/>
      <c r="RKZ1181" s="38"/>
      <c r="RLA1181" s="38"/>
      <c r="RLB1181" s="38"/>
      <c r="RLC1181" s="38"/>
      <c r="RLD1181" s="38"/>
      <c r="RLE1181" s="38"/>
      <c r="RLF1181" s="38"/>
      <c r="RLG1181" s="38"/>
      <c r="RLH1181" s="38"/>
      <c r="RLI1181" s="38"/>
      <c r="RLJ1181" s="38"/>
      <c r="RLK1181" s="38"/>
      <c r="RLL1181" s="38"/>
      <c r="RLM1181" s="38"/>
      <c r="RLN1181" s="38"/>
      <c r="RLO1181" s="38"/>
      <c r="RLP1181" s="38"/>
      <c r="RLQ1181" s="38"/>
      <c r="RLR1181" s="38"/>
      <c r="RLS1181" s="38"/>
      <c r="RLT1181" s="38"/>
      <c r="RLU1181" s="38"/>
      <c r="RLV1181" s="38"/>
      <c r="RLW1181" s="38"/>
      <c r="RLX1181" s="38"/>
      <c r="RLY1181" s="38"/>
      <c r="RLZ1181" s="38"/>
      <c r="RMA1181" s="38"/>
      <c r="RMB1181" s="38"/>
      <c r="RMC1181" s="38"/>
      <c r="RMD1181" s="38"/>
      <c r="RME1181" s="38"/>
      <c r="RMF1181" s="38"/>
      <c r="RMG1181" s="38"/>
      <c r="RMH1181" s="38"/>
      <c r="RMI1181" s="38"/>
      <c r="RMJ1181" s="38"/>
      <c r="RMK1181" s="38"/>
      <c r="RML1181" s="38"/>
      <c r="RMM1181" s="38"/>
      <c r="RMN1181" s="38"/>
      <c r="RMO1181" s="38"/>
      <c r="RMP1181" s="38"/>
      <c r="RMQ1181" s="38"/>
      <c r="RMR1181" s="38"/>
      <c r="RMS1181" s="38"/>
      <c r="RMT1181" s="38"/>
      <c r="RMU1181" s="38"/>
      <c r="RMV1181" s="38"/>
      <c r="RMW1181" s="38"/>
      <c r="RMX1181" s="38"/>
      <c r="RMY1181" s="38"/>
      <c r="RMZ1181" s="38"/>
      <c r="RNA1181" s="38"/>
      <c r="RNB1181" s="38"/>
      <c r="RNC1181" s="38"/>
      <c r="RND1181" s="38"/>
      <c r="RNE1181" s="38"/>
      <c r="RNF1181" s="38"/>
      <c r="RNG1181" s="38"/>
      <c r="RNH1181" s="38"/>
      <c r="RNI1181" s="38"/>
      <c r="RNJ1181" s="38"/>
      <c r="RNK1181" s="38"/>
      <c r="RNL1181" s="38"/>
      <c r="RNM1181" s="38"/>
      <c r="RNN1181" s="38"/>
      <c r="RNO1181" s="38"/>
      <c r="RNP1181" s="38"/>
      <c r="RNQ1181" s="38"/>
      <c r="RNR1181" s="38"/>
      <c r="RNS1181" s="38"/>
      <c r="RNT1181" s="38"/>
      <c r="RNU1181" s="38"/>
      <c r="RNV1181" s="38"/>
      <c r="RNW1181" s="38"/>
      <c r="RNX1181" s="38"/>
      <c r="RNY1181" s="38"/>
      <c r="RNZ1181" s="38"/>
      <c r="ROA1181" s="38"/>
      <c r="ROB1181" s="38"/>
      <c r="ROC1181" s="38"/>
      <c r="ROD1181" s="38"/>
      <c r="ROE1181" s="38"/>
      <c r="ROF1181" s="38"/>
      <c r="ROG1181" s="38"/>
      <c r="ROH1181" s="38"/>
      <c r="ROI1181" s="38"/>
      <c r="ROJ1181" s="38"/>
      <c r="ROK1181" s="38"/>
      <c r="ROL1181" s="38"/>
      <c r="ROM1181" s="38"/>
      <c r="RON1181" s="38"/>
      <c r="ROO1181" s="38"/>
      <c r="ROP1181" s="38"/>
      <c r="ROQ1181" s="38"/>
      <c r="ROR1181" s="38"/>
      <c r="ROS1181" s="38"/>
      <c r="ROT1181" s="38"/>
      <c r="ROU1181" s="38"/>
      <c r="ROV1181" s="38"/>
      <c r="ROW1181" s="38"/>
      <c r="ROX1181" s="38"/>
      <c r="ROY1181" s="38"/>
      <c r="ROZ1181" s="38"/>
      <c r="RPA1181" s="38"/>
      <c r="RPB1181" s="38"/>
      <c r="RPC1181" s="38"/>
      <c r="RPD1181" s="38"/>
      <c r="RPE1181" s="38"/>
      <c r="RPF1181" s="38"/>
      <c r="RPG1181" s="38"/>
      <c r="RPH1181" s="38"/>
      <c r="RPI1181" s="38"/>
      <c r="RPJ1181" s="38"/>
      <c r="RPK1181" s="38"/>
      <c r="RPL1181" s="38"/>
      <c r="RPM1181" s="38"/>
      <c r="RPN1181" s="38"/>
      <c r="RPO1181" s="38"/>
      <c r="RPP1181" s="38"/>
      <c r="RPQ1181" s="38"/>
      <c r="RPR1181" s="38"/>
      <c r="RPS1181" s="38"/>
      <c r="RPT1181" s="38"/>
      <c r="RPU1181" s="38"/>
      <c r="RPV1181" s="38"/>
      <c r="RPW1181" s="38"/>
      <c r="RPX1181" s="38"/>
      <c r="RPY1181" s="38"/>
      <c r="RPZ1181" s="38"/>
      <c r="RQA1181" s="38"/>
      <c r="RQB1181" s="38"/>
      <c r="RQC1181" s="38"/>
      <c r="RQD1181" s="38"/>
      <c r="RQE1181" s="38"/>
      <c r="RQF1181" s="38"/>
      <c r="RQG1181" s="38"/>
      <c r="RQH1181" s="38"/>
      <c r="RQI1181" s="38"/>
      <c r="RQJ1181" s="38"/>
      <c r="RQK1181" s="38"/>
      <c r="RQL1181" s="38"/>
      <c r="RQM1181" s="38"/>
      <c r="RQN1181" s="38"/>
      <c r="RQO1181" s="38"/>
      <c r="RQP1181" s="38"/>
      <c r="RQQ1181" s="38"/>
      <c r="RQR1181" s="38"/>
      <c r="RQS1181" s="38"/>
      <c r="RQT1181" s="38"/>
      <c r="RQU1181" s="38"/>
      <c r="RQV1181" s="38"/>
      <c r="RQW1181" s="38"/>
      <c r="RQX1181" s="38"/>
      <c r="RQY1181" s="38"/>
      <c r="RQZ1181" s="38"/>
      <c r="RRA1181" s="38"/>
      <c r="RRB1181" s="38"/>
      <c r="RRC1181" s="38"/>
      <c r="RRD1181" s="38"/>
      <c r="RRE1181" s="38"/>
      <c r="RRF1181" s="38"/>
      <c r="RRG1181" s="38"/>
      <c r="RRH1181" s="38"/>
      <c r="RRI1181" s="38"/>
      <c r="RRJ1181" s="38"/>
      <c r="RRK1181" s="38"/>
      <c r="RRL1181" s="38"/>
      <c r="RRM1181" s="38"/>
      <c r="RRN1181" s="38"/>
      <c r="RRO1181" s="38"/>
      <c r="RRP1181" s="38"/>
      <c r="RRQ1181" s="38"/>
      <c r="RRR1181" s="38"/>
      <c r="RRS1181" s="38"/>
      <c r="RRT1181" s="38"/>
      <c r="RRU1181" s="38"/>
      <c r="RRV1181" s="38"/>
      <c r="RRW1181" s="38"/>
      <c r="RRX1181" s="38"/>
      <c r="RRY1181" s="38"/>
      <c r="RRZ1181" s="38"/>
      <c r="RSA1181" s="38"/>
      <c r="RSB1181" s="38"/>
      <c r="RSC1181" s="38"/>
      <c r="RSD1181" s="38"/>
      <c r="RSE1181" s="38"/>
      <c r="RSF1181" s="38"/>
      <c r="RSG1181" s="38"/>
      <c r="RSH1181" s="38"/>
      <c r="RSI1181" s="38"/>
      <c r="RSJ1181" s="38"/>
      <c r="RSK1181" s="38"/>
      <c r="RSL1181" s="38"/>
      <c r="RSM1181" s="38"/>
      <c r="RSN1181" s="38"/>
      <c r="RSO1181" s="38"/>
      <c r="RSP1181" s="38"/>
      <c r="RSQ1181" s="38"/>
      <c r="RSR1181" s="38"/>
      <c r="RSS1181" s="38"/>
      <c r="RST1181" s="38"/>
      <c r="RSU1181" s="38"/>
      <c r="RSV1181" s="38"/>
      <c r="RSW1181" s="38"/>
      <c r="RSX1181" s="38"/>
      <c r="RSY1181" s="38"/>
      <c r="RSZ1181" s="38"/>
      <c r="RTA1181" s="38"/>
      <c r="RTB1181" s="38"/>
      <c r="RTC1181" s="38"/>
      <c r="RTD1181" s="38"/>
      <c r="RTE1181" s="38"/>
      <c r="RTF1181" s="38"/>
      <c r="RTG1181" s="38"/>
      <c r="RTH1181" s="38"/>
      <c r="RTI1181" s="38"/>
      <c r="RTJ1181" s="38"/>
      <c r="RTK1181" s="38"/>
      <c r="RTL1181" s="38"/>
      <c r="RTM1181" s="38"/>
      <c r="RTN1181" s="38"/>
      <c r="RTO1181" s="38"/>
      <c r="RTP1181" s="38"/>
      <c r="RTQ1181" s="38"/>
      <c r="RTR1181" s="38"/>
      <c r="RTS1181" s="38"/>
      <c r="RTT1181" s="38"/>
      <c r="RTU1181" s="38"/>
      <c r="RTV1181" s="38"/>
      <c r="RTW1181" s="38"/>
      <c r="RTX1181" s="38"/>
      <c r="RTY1181" s="38"/>
      <c r="RTZ1181" s="38"/>
      <c r="RUA1181" s="38"/>
      <c r="RUB1181" s="38"/>
      <c r="RUC1181" s="38"/>
      <c r="RUD1181" s="38"/>
      <c r="RUE1181" s="38"/>
      <c r="RUF1181" s="38"/>
      <c r="RUG1181" s="38"/>
      <c r="RUH1181" s="38"/>
      <c r="RUI1181" s="38"/>
      <c r="RUJ1181" s="38"/>
      <c r="RUK1181" s="38"/>
      <c r="RUL1181" s="38"/>
      <c r="RUM1181" s="38"/>
      <c r="RUN1181" s="38"/>
      <c r="RUO1181" s="38"/>
      <c r="RUP1181" s="38"/>
      <c r="RUQ1181" s="38"/>
      <c r="RUR1181" s="38"/>
      <c r="RUS1181" s="38"/>
      <c r="RUT1181" s="38"/>
      <c r="RUU1181" s="38"/>
      <c r="RUV1181" s="38"/>
      <c r="RUW1181" s="38"/>
      <c r="RUX1181" s="38"/>
      <c r="RUY1181" s="38"/>
      <c r="RUZ1181" s="38"/>
      <c r="RVA1181" s="38"/>
      <c r="RVB1181" s="38"/>
      <c r="RVC1181" s="38"/>
      <c r="RVD1181" s="38"/>
      <c r="RVE1181" s="38"/>
      <c r="RVF1181" s="38"/>
      <c r="RVG1181" s="38"/>
      <c r="RVH1181" s="38"/>
      <c r="RVI1181" s="38"/>
      <c r="RVJ1181" s="38"/>
      <c r="RVK1181" s="38"/>
      <c r="RVL1181" s="38"/>
      <c r="RVM1181" s="38"/>
      <c r="RVN1181" s="38"/>
      <c r="RVO1181" s="38"/>
      <c r="RVP1181" s="38"/>
      <c r="RVQ1181" s="38"/>
      <c r="RVR1181" s="38"/>
      <c r="RVS1181" s="38"/>
      <c r="RVT1181" s="38"/>
      <c r="RVU1181" s="38"/>
      <c r="RVV1181" s="38"/>
      <c r="RVW1181" s="38"/>
      <c r="RVX1181" s="38"/>
      <c r="RVY1181" s="38"/>
      <c r="RVZ1181" s="38"/>
      <c r="RWA1181" s="38"/>
      <c r="RWB1181" s="38"/>
      <c r="RWC1181" s="38"/>
      <c r="RWD1181" s="38"/>
      <c r="RWE1181" s="38"/>
      <c r="RWF1181" s="38"/>
      <c r="RWG1181" s="38"/>
      <c r="RWH1181" s="38"/>
      <c r="RWI1181" s="38"/>
      <c r="RWJ1181" s="38"/>
      <c r="RWK1181" s="38"/>
      <c r="RWL1181" s="38"/>
      <c r="RWM1181" s="38"/>
      <c r="RWN1181" s="38"/>
      <c r="RWO1181" s="38"/>
      <c r="RWP1181" s="38"/>
      <c r="RWQ1181" s="38"/>
      <c r="RWR1181" s="38"/>
      <c r="RWS1181" s="38"/>
      <c r="RWT1181" s="38"/>
      <c r="RWU1181" s="38"/>
      <c r="RWV1181" s="38"/>
      <c r="RWW1181" s="38"/>
      <c r="RWX1181" s="38"/>
      <c r="RWY1181" s="38"/>
      <c r="RWZ1181" s="38"/>
      <c r="RXA1181" s="38"/>
      <c r="RXB1181" s="38"/>
      <c r="RXC1181" s="38"/>
      <c r="RXD1181" s="38"/>
      <c r="RXE1181" s="38"/>
      <c r="RXF1181" s="38"/>
      <c r="RXG1181" s="38"/>
      <c r="RXH1181" s="38"/>
      <c r="RXI1181" s="38"/>
      <c r="RXJ1181" s="38"/>
      <c r="RXK1181" s="38"/>
      <c r="RXL1181" s="38"/>
      <c r="RXM1181" s="38"/>
      <c r="RXN1181" s="38"/>
      <c r="RXO1181" s="38"/>
      <c r="RXP1181" s="38"/>
      <c r="RXQ1181" s="38"/>
      <c r="RXR1181" s="38"/>
      <c r="RXS1181" s="38"/>
      <c r="RXT1181" s="38"/>
      <c r="RXU1181" s="38"/>
      <c r="RXV1181" s="38"/>
      <c r="RXW1181" s="38"/>
      <c r="RXX1181" s="38"/>
      <c r="RXY1181" s="38"/>
      <c r="RXZ1181" s="38"/>
      <c r="RYA1181" s="38"/>
      <c r="RYB1181" s="38"/>
      <c r="RYC1181" s="38"/>
      <c r="RYD1181" s="38"/>
      <c r="RYE1181" s="38"/>
      <c r="RYF1181" s="38"/>
      <c r="RYG1181" s="38"/>
      <c r="RYH1181" s="38"/>
      <c r="RYI1181" s="38"/>
      <c r="RYJ1181" s="38"/>
      <c r="RYK1181" s="38"/>
      <c r="RYL1181" s="38"/>
      <c r="RYM1181" s="38"/>
      <c r="RYN1181" s="38"/>
      <c r="RYO1181" s="38"/>
      <c r="RYP1181" s="38"/>
      <c r="RYQ1181" s="38"/>
      <c r="RYR1181" s="38"/>
      <c r="RYS1181" s="38"/>
      <c r="RYT1181" s="38"/>
      <c r="RYU1181" s="38"/>
      <c r="RYV1181" s="38"/>
      <c r="RYW1181" s="38"/>
      <c r="RYX1181" s="38"/>
      <c r="RYY1181" s="38"/>
      <c r="RYZ1181" s="38"/>
      <c r="RZA1181" s="38"/>
      <c r="RZB1181" s="38"/>
      <c r="RZC1181" s="38"/>
      <c r="RZD1181" s="38"/>
      <c r="RZE1181" s="38"/>
      <c r="RZF1181" s="38"/>
      <c r="RZG1181" s="38"/>
      <c r="RZH1181" s="38"/>
      <c r="RZI1181" s="38"/>
      <c r="RZJ1181" s="38"/>
      <c r="RZK1181" s="38"/>
      <c r="RZL1181" s="38"/>
      <c r="RZM1181" s="38"/>
      <c r="RZN1181" s="38"/>
      <c r="RZO1181" s="38"/>
      <c r="RZP1181" s="38"/>
      <c r="RZQ1181" s="38"/>
      <c r="RZR1181" s="38"/>
      <c r="RZS1181" s="38"/>
      <c r="RZT1181" s="38"/>
      <c r="RZU1181" s="38"/>
      <c r="RZV1181" s="38"/>
      <c r="RZW1181" s="38"/>
      <c r="RZX1181" s="38"/>
      <c r="RZY1181" s="38"/>
      <c r="RZZ1181" s="38"/>
      <c r="SAA1181" s="38"/>
      <c r="SAB1181" s="38"/>
      <c r="SAC1181" s="38"/>
      <c r="SAD1181" s="38"/>
      <c r="SAE1181" s="38"/>
      <c r="SAF1181" s="38"/>
      <c r="SAG1181" s="38"/>
      <c r="SAH1181" s="38"/>
      <c r="SAI1181" s="38"/>
      <c r="SAJ1181" s="38"/>
      <c r="SAK1181" s="38"/>
      <c r="SAL1181" s="38"/>
      <c r="SAM1181" s="38"/>
      <c r="SAN1181" s="38"/>
      <c r="SAO1181" s="38"/>
      <c r="SAP1181" s="38"/>
      <c r="SAQ1181" s="38"/>
      <c r="SAR1181" s="38"/>
      <c r="SAS1181" s="38"/>
      <c r="SAT1181" s="38"/>
      <c r="SAU1181" s="38"/>
      <c r="SAV1181" s="38"/>
      <c r="SAW1181" s="38"/>
      <c r="SAX1181" s="38"/>
      <c r="SAY1181" s="38"/>
      <c r="SAZ1181" s="38"/>
      <c r="SBA1181" s="38"/>
      <c r="SBB1181" s="38"/>
      <c r="SBC1181" s="38"/>
      <c r="SBD1181" s="38"/>
      <c r="SBE1181" s="38"/>
      <c r="SBF1181" s="38"/>
      <c r="SBG1181" s="38"/>
      <c r="SBH1181" s="38"/>
      <c r="SBI1181" s="38"/>
      <c r="SBJ1181" s="38"/>
      <c r="SBK1181" s="38"/>
      <c r="SBL1181" s="38"/>
      <c r="SBM1181" s="38"/>
      <c r="SBN1181" s="38"/>
      <c r="SBO1181" s="38"/>
      <c r="SBP1181" s="38"/>
      <c r="SBQ1181" s="38"/>
      <c r="SBR1181" s="38"/>
      <c r="SBS1181" s="38"/>
      <c r="SBT1181" s="38"/>
      <c r="SBU1181" s="38"/>
      <c r="SBV1181" s="38"/>
      <c r="SBW1181" s="38"/>
      <c r="SBX1181" s="38"/>
      <c r="SBY1181" s="38"/>
      <c r="SBZ1181" s="38"/>
      <c r="SCA1181" s="38"/>
      <c r="SCB1181" s="38"/>
      <c r="SCC1181" s="38"/>
      <c r="SCD1181" s="38"/>
      <c r="SCE1181" s="38"/>
      <c r="SCF1181" s="38"/>
      <c r="SCG1181" s="38"/>
      <c r="SCH1181" s="38"/>
      <c r="SCI1181" s="38"/>
      <c r="SCJ1181" s="38"/>
      <c r="SCK1181" s="38"/>
      <c r="SCL1181" s="38"/>
      <c r="SCM1181" s="38"/>
      <c r="SCN1181" s="38"/>
      <c r="SCO1181" s="38"/>
      <c r="SCP1181" s="38"/>
      <c r="SCQ1181" s="38"/>
      <c r="SCR1181" s="38"/>
      <c r="SCS1181" s="38"/>
      <c r="SCT1181" s="38"/>
      <c r="SCU1181" s="38"/>
      <c r="SCV1181" s="38"/>
      <c r="SCW1181" s="38"/>
      <c r="SCX1181" s="38"/>
      <c r="SCY1181" s="38"/>
      <c r="SCZ1181" s="38"/>
      <c r="SDA1181" s="38"/>
      <c r="SDB1181" s="38"/>
      <c r="SDC1181" s="38"/>
      <c r="SDD1181" s="38"/>
      <c r="SDE1181" s="38"/>
      <c r="SDF1181" s="38"/>
      <c r="SDG1181" s="38"/>
      <c r="SDH1181" s="38"/>
      <c r="SDI1181" s="38"/>
      <c r="SDJ1181" s="38"/>
      <c r="SDK1181" s="38"/>
      <c r="SDL1181" s="38"/>
      <c r="SDM1181" s="38"/>
      <c r="SDN1181" s="38"/>
      <c r="SDO1181" s="38"/>
      <c r="SDP1181" s="38"/>
      <c r="SDQ1181" s="38"/>
      <c r="SDR1181" s="38"/>
      <c r="SDS1181" s="38"/>
      <c r="SDT1181" s="38"/>
      <c r="SDU1181" s="38"/>
      <c r="SDV1181" s="38"/>
      <c r="SDW1181" s="38"/>
      <c r="SDX1181" s="38"/>
      <c r="SDY1181" s="38"/>
      <c r="SDZ1181" s="38"/>
      <c r="SEA1181" s="38"/>
      <c r="SEB1181" s="38"/>
      <c r="SEC1181" s="38"/>
      <c r="SED1181" s="38"/>
      <c r="SEE1181" s="38"/>
      <c r="SEF1181" s="38"/>
      <c r="SEG1181" s="38"/>
      <c r="SEH1181" s="38"/>
      <c r="SEI1181" s="38"/>
      <c r="SEJ1181" s="38"/>
      <c r="SEK1181" s="38"/>
      <c r="SEL1181" s="38"/>
      <c r="SEM1181" s="38"/>
      <c r="SEN1181" s="38"/>
      <c r="SEO1181" s="38"/>
      <c r="SEP1181" s="38"/>
      <c r="SEQ1181" s="38"/>
      <c r="SER1181" s="38"/>
      <c r="SES1181" s="38"/>
      <c r="SET1181" s="38"/>
      <c r="SEU1181" s="38"/>
      <c r="SEV1181" s="38"/>
      <c r="SEW1181" s="38"/>
      <c r="SEX1181" s="38"/>
      <c r="SEY1181" s="38"/>
      <c r="SEZ1181" s="38"/>
      <c r="SFA1181" s="38"/>
      <c r="SFB1181" s="38"/>
      <c r="SFC1181" s="38"/>
      <c r="SFD1181" s="38"/>
      <c r="SFE1181" s="38"/>
      <c r="SFF1181" s="38"/>
      <c r="SFG1181" s="38"/>
      <c r="SFH1181" s="38"/>
      <c r="SFI1181" s="38"/>
      <c r="SFJ1181" s="38"/>
      <c r="SFK1181" s="38"/>
      <c r="SFL1181" s="38"/>
      <c r="SFM1181" s="38"/>
      <c r="SFN1181" s="38"/>
      <c r="SFO1181" s="38"/>
      <c r="SFP1181" s="38"/>
      <c r="SFQ1181" s="38"/>
      <c r="SFR1181" s="38"/>
      <c r="SFS1181" s="38"/>
      <c r="SFT1181" s="38"/>
      <c r="SFU1181" s="38"/>
      <c r="SFV1181" s="38"/>
      <c r="SFW1181" s="38"/>
      <c r="SFX1181" s="38"/>
      <c r="SFY1181" s="38"/>
      <c r="SFZ1181" s="38"/>
      <c r="SGA1181" s="38"/>
      <c r="SGB1181" s="38"/>
      <c r="SGC1181" s="38"/>
      <c r="SGD1181" s="38"/>
      <c r="SGE1181" s="38"/>
      <c r="SGF1181" s="38"/>
      <c r="SGG1181" s="38"/>
      <c r="SGH1181" s="38"/>
      <c r="SGI1181" s="38"/>
      <c r="SGJ1181" s="38"/>
      <c r="SGK1181" s="38"/>
      <c r="SGL1181" s="38"/>
      <c r="SGM1181" s="38"/>
      <c r="SGN1181" s="38"/>
      <c r="SGO1181" s="38"/>
      <c r="SGP1181" s="38"/>
      <c r="SGQ1181" s="38"/>
      <c r="SGR1181" s="38"/>
      <c r="SGS1181" s="38"/>
      <c r="SGT1181" s="38"/>
      <c r="SGU1181" s="38"/>
      <c r="SGV1181" s="38"/>
      <c r="SGW1181" s="38"/>
      <c r="SGX1181" s="38"/>
      <c r="SGY1181" s="38"/>
      <c r="SGZ1181" s="38"/>
      <c r="SHA1181" s="38"/>
      <c r="SHB1181" s="38"/>
      <c r="SHC1181" s="38"/>
      <c r="SHD1181" s="38"/>
      <c r="SHE1181" s="38"/>
      <c r="SHF1181" s="38"/>
      <c r="SHG1181" s="38"/>
      <c r="SHH1181" s="38"/>
      <c r="SHI1181" s="38"/>
      <c r="SHJ1181" s="38"/>
      <c r="SHK1181" s="38"/>
      <c r="SHL1181" s="38"/>
      <c r="SHM1181" s="38"/>
      <c r="SHN1181" s="38"/>
      <c r="SHO1181" s="38"/>
      <c r="SHP1181" s="38"/>
      <c r="SHQ1181" s="38"/>
      <c r="SHR1181" s="38"/>
      <c r="SHS1181" s="38"/>
      <c r="SHT1181" s="38"/>
      <c r="SHU1181" s="38"/>
      <c r="SHV1181" s="38"/>
      <c r="SHW1181" s="38"/>
      <c r="SHX1181" s="38"/>
      <c r="SHY1181" s="38"/>
      <c r="SHZ1181" s="38"/>
      <c r="SIA1181" s="38"/>
      <c r="SIB1181" s="38"/>
      <c r="SIC1181" s="38"/>
      <c r="SID1181" s="38"/>
      <c r="SIE1181" s="38"/>
      <c r="SIF1181" s="38"/>
      <c r="SIG1181" s="38"/>
      <c r="SIH1181" s="38"/>
      <c r="SII1181" s="38"/>
      <c r="SIJ1181" s="38"/>
      <c r="SIK1181" s="38"/>
      <c r="SIL1181" s="38"/>
      <c r="SIM1181" s="38"/>
      <c r="SIN1181" s="38"/>
      <c r="SIO1181" s="38"/>
      <c r="SIP1181" s="38"/>
      <c r="SIQ1181" s="38"/>
      <c r="SIR1181" s="38"/>
      <c r="SIS1181" s="38"/>
      <c r="SIT1181" s="38"/>
      <c r="SIU1181" s="38"/>
      <c r="SIV1181" s="38"/>
      <c r="SIW1181" s="38"/>
      <c r="SIX1181" s="38"/>
      <c r="SIY1181" s="38"/>
      <c r="SIZ1181" s="38"/>
      <c r="SJA1181" s="38"/>
      <c r="SJB1181" s="38"/>
      <c r="SJC1181" s="38"/>
      <c r="SJD1181" s="38"/>
      <c r="SJE1181" s="38"/>
      <c r="SJF1181" s="38"/>
      <c r="SJG1181" s="38"/>
      <c r="SJH1181" s="38"/>
      <c r="SJI1181" s="38"/>
      <c r="SJJ1181" s="38"/>
      <c r="SJK1181" s="38"/>
      <c r="SJL1181" s="38"/>
      <c r="SJM1181" s="38"/>
      <c r="SJN1181" s="38"/>
      <c r="SJO1181" s="38"/>
      <c r="SJP1181" s="38"/>
      <c r="SJQ1181" s="38"/>
      <c r="SJR1181" s="38"/>
      <c r="SJS1181" s="38"/>
      <c r="SJT1181" s="38"/>
      <c r="SJU1181" s="38"/>
      <c r="SJV1181" s="38"/>
      <c r="SJW1181" s="38"/>
      <c r="SJX1181" s="38"/>
      <c r="SJY1181" s="38"/>
      <c r="SJZ1181" s="38"/>
      <c r="SKA1181" s="38"/>
      <c r="SKB1181" s="38"/>
      <c r="SKC1181" s="38"/>
      <c r="SKD1181" s="38"/>
      <c r="SKE1181" s="38"/>
      <c r="SKF1181" s="38"/>
      <c r="SKG1181" s="38"/>
      <c r="SKH1181" s="38"/>
      <c r="SKI1181" s="38"/>
      <c r="SKJ1181" s="38"/>
      <c r="SKK1181" s="38"/>
      <c r="SKL1181" s="38"/>
      <c r="SKM1181" s="38"/>
      <c r="SKN1181" s="38"/>
      <c r="SKO1181" s="38"/>
      <c r="SKP1181" s="38"/>
      <c r="SKQ1181" s="38"/>
      <c r="SKR1181" s="38"/>
      <c r="SKS1181" s="38"/>
      <c r="SKT1181" s="38"/>
      <c r="SKU1181" s="38"/>
      <c r="SKV1181" s="38"/>
      <c r="SKW1181" s="38"/>
      <c r="SKX1181" s="38"/>
      <c r="SKY1181" s="38"/>
      <c r="SKZ1181" s="38"/>
      <c r="SLA1181" s="38"/>
      <c r="SLB1181" s="38"/>
      <c r="SLC1181" s="38"/>
      <c r="SLD1181" s="38"/>
      <c r="SLE1181" s="38"/>
      <c r="SLF1181" s="38"/>
      <c r="SLG1181" s="38"/>
      <c r="SLH1181" s="38"/>
      <c r="SLI1181" s="38"/>
      <c r="SLJ1181" s="38"/>
      <c r="SLK1181" s="38"/>
      <c r="SLL1181" s="38"/>
      <c r="SLM1181" s="38"/>
      <c r="SLN1181" s="38"/>
      <c r="SLO1181" s="38"/>
      <c r="SLP1181" s="38"/>
      <c r="SLQ1181" s="38"/>
      <c r="SLR1181" s="38"/>
      <c r="SLS1181" s="38"/>
      <c r="SLT1181" s="38"/>
      <c r="SLU1181" s="38"/>
      <c r="SLV1181" s="38"/>
      <c r="SLW1181" s="38"/>
      <c r="SLX1181" s="38"/>
      <c r="SLY1181" s="38"/>
      <c r="SLZ1181" s="38"/>
      <c r="SMA1181" s="38"/>
      <c r="SMB1181" s="38"/>
      <c r="SMC1181" s="38"/>
      <c r="SMD1181" s="38"/>
      <c r="SME1181" s="38"/>
      <c r="SMF1181" s="38"/>
      <c r="SMG1181" s="38"/>
      <c r="SMH1181" s="38"/>
      <c r="SMI1181" s="38"/>
      <c r="SMJ1181" s="38"/>
      <c r="SMK1181" s="38"/>
      <c r="SML1181" s="38"/>
      <c r="SMM1181" s="38"/>
      <c r="SMN1181" s="38"/>
      <c r="SMO1181" s="38"/>
      <c r="SMP1181" s="38"/>
      <c r="SMQ1181" s="38"/>
      <c r="SMR1181" s="38"/>
      <c r="SMS1181" s="38"/>
      <c r="SMT1181" s="38"/>
      <c r="SMU1181" s="38"/>
      <c r="SMV1181" s="38"/>
      <c r="SMW1181" s="38"/>
      <c r="SMX1181" s="38"/>
      <c r="SMY1181" s="38"/>
      <c r="SMZ1181" s="38"/>
      <c r="SNA1181" s="38"/>
      <c r="SNB1181" s="38"/>
      <c r="SNC1181" s="38"/>
      <c r="SND1181" s="38"/>
      <c r="SNE1181" s="38"/>
      <c r="SNF1181" s="38"/>
      <c r="SNG1181" s="38"/>
      <c r="SNH1181" s="38"/>
      <c r="SNI1181" s="38"/>
      <c r="SNJ1181" s="38"/>
      <c r="SNK1181" s="38"/>
      <c r="SNL1181" s="38"/>
      <c r="SNM1181" s="38"/>
      <c r="SNN1181" s="38"/>
      <c r="SNO1181" s="38"/>
      <c r="SNP1181" s="38"/>
      <c r="SNQ1181" s="38"/>
      <c r="SNR1181" s="38"/>
      <c r="SNS1181" s="38"/>
      <c r="SNT1181" s="38"/>
      <c r="SNU1181" s="38"/>
      <c r="SNV1181" s="38"/>
      <c r="SNW1181" s="38"/>
      <c r="SNX1181" s="38"/>
      <c r="SNY1181" s="38"/>
      <c r="SNZ1181" s="38"/>
      <c r="SOA1181" s="38"/>
      <c r="SOB1181" s="38"/>
      <c r="SOC1181" s="38"/>
      <c r="SOD1181" s="38"/>
      <c r="SOE1181" s="38"/>
      <c r="SOF1181" s="38"/>
      <c r="SOG1181" s="38"/>
      <c r="SOH1181" s="38"/>
      <c r="SOI1181" s="38"/>
      <c r="SOJ1181" s="38"/>
      <c r="SOK1181" s="38"/>
      <c r="SOL1181" s="38"/>
      <c r="SOM1181" s="38"/>
      <c r="SON1181" s="38"/>
      <c r="SOO1181" s="38"/>
      <c r="SOP1181" s="38"/>
      <c r="SOQ1181" s="38"/>
      <c r="SOR1181" s="38"/>
      <c r="SOS1181" s="38"/>
      <c r="SOT1181" s="38"/>
      <c r="SOU1181" s="38"/>
      <c r="SOV1181" s="38"/>
      <c r="SOW1181" s="38"/>
      <c r="SOX1181" s="38"/>
      <c r="SOY1181" s="38"/>
      <c r="SOZ1181" s="38"/>
      <c r="SPA1181" s="38"/>
      <c r="SPB1181" s="38"/>
      <c r="SPC1181" s="38"/>
      <c r="SPD1181" s="38"/>
      <c r="SPE1181" s="38"/>
      <c r="SPF1181" s="38"/>
      <c r="SPG1181" s="38"/>
      <c r="SPH1181" s="38"/>
      <c r="SPI1181" s="38"/>
      <c r="SPJ1181" s="38"/>
      <c r="SPK1181" s="38"/>
      <c r="SPL1181" s="38"/>
      <c r="SPM1181" s="38"/>
      <c r="SPN1181" s="38"/>
      <c r="SPO1181" s="38"/>
      <c r="SPP1181" s="38"/>
      <c r="SPQ1181" s="38"/>
      <c r="SPR1181" s="38"/>
      <c r="SPS1181" s="38"/>
      <c r="SPT1181" s="38"/>
      <c r="SPU1181" s="38"/>
      <c r="SPV1181" s="38"/>
      <c r="SPW1181" s="38"/>
      <c r="SPX1181" s="38"/>
      <c r="SPY1181" s="38"/>
      <c r="SPZ1181" s="38"/>
      <c r="SQA1181" s="38"/>
      <c r="SQB1181" s="38"/>
      <c r="SQC1181" s="38"/>
      <c r="SQD1181" s="38"/>
      <c r="SQE1181" s="38"/>
      <c r="SQF1181" s="38"/>
      <c r="SQG1181" s="38"/>
      <c r="SQH1181" s="38"/>
      <c r="SQI1181" s="38"/>
      <c r="SQJ1181" s="38"/>
      <c r="SQK1181" s="38"/>
      <c r="SQL1181" s="38"/>
      <c r="SQM1181" s="38"/>
      <c r="SQN1181" s="38"/>
      <c r="SQO1181" s="38"/>
      <c r="SQP1181" s="38"/>
      <c r="SQQ1181" s="38"/>
      <c r="SQR1181" s="38"/>
      <c r="SQS1181" s="38"/>
      <c r="SQT1181" s="38"/>
      <c r="SQU1181" s="38"/>
      <c r="SQV1181" s="38"/>
      <c r="SQW1181" s="38"/>
      <c r="SQX1181" s="38"/>
      <c r="SQY1181" s="38"/>
      <c r="SQZ1181" s="38"/>
      <c r="SRA1181" s="38"/>
      <c r="SRB1181" s="38"/>
      <c r="SRC1181" s="38"/>
      <c r="SRD1181" s="38"/>
      <c r="SRE1181" s="38"/>
      <c r="SRF1181" s="38"/>
      <c r="SRG1181" s="38"/>
      <c r="SRH1181" s="38"/>
      <c r="SRI1181" s="38"/>
      <c r="SRJ1181" s="38"/>
      <c r="SRK1181" s="38"/>
      <c r="SRL1181" s="38"/>
      <c r="SRM1181" s="38"/>
      <c r="SRN1181" s="38"/>
      <c r="SRO1181" s="38"/>
      <c r="SRP1181" s="38"/>
      <c r="SRQ1181" s="38"/>
      <c r="SRR1181" s="38"/>
      <c r="SRS1181" s="38"/>
      <c r="SRT1181" s="38"/>
      <c r="SRU1181" s="38"/>
      <c r="SRV1181" s="38"/>
      <c r="SRW1181" s="38"/>
      <c r="SRX1181" s="38"/>
      <c r="SRY1181" s="38"/>
      <c r="SRZ1181" s="38"/>
      <c r="SSA1181" s="38"/>
      <c r="SSB1181" s="38"/>
      <c r="SSC1181" s="38"/>
      <c r="SSD1181" s="38"/>
      <c r="SSE1181" s="38"/>
      <c r="SSF1181" s="38"/>
      <c r="SSG1181" s="38"/>
      <c r="SSH1181" s="38"/>
      <c r="SSI1181" s="38"/>
      <c r="SSJ1181" s="38"/>
      <c r="SSK1181" s="38"/>
      <c r="SSL1181" s="38"/>
      <c r="SSM1181" s="38"/>
      <c r="SSN1181" s="38"/>
      <c r="SSO1181" s="38"/>
      <c r="SSP1181" s="38"/>
      <c r="SSQ1181" s="38"/>
      <c r="SSR1181" s="38"/>
      <c r="SSS1181" s="38"/>
      <c r="SST1181" s="38"/>
      <c r="SSU1181" s="38"/>
      <c r="SSV1181" s="38"/>
      <c r="SSW1181" s="38"/>
      <c r="SSX1181" s="38"/>
      <c r="SSY1181" s="38"/>
      <c r="SSZ1181" s="38"/>
      <c r="STA1181" s="38"/>
      <c r="STB1181" s="38"/>
      <c r="STC1181" s="38"/>
      <c r="STD1181" s="38"/>
      <c r="STE1181" s="38"/>
      <c r="STF1181" s="38"/>
      <c r="STG1181" s="38"/>
      <c r="STH1181" s="38"/>
      <c r="STI1181" s="38"/>
      <c r="STJ1181" s="38"/>
      <c r="STK1181" s="38"/>
      <c r="STL1181" s="38"/>
      <c r="STM1181" s="38"/>
      <c r="STN1181" s="38"/>
      <c r="STO1181" s="38"/>
      <c r="STP1181" s="38"/>
      <c r="STQ1181" s="38"/>
      <c r="STR1181" s="38"/>
      <c r="STS1181" s="38"/>
      <c r="STT1181" s="38"/>
      <c r="STU1181" s="38"/>
      <c r="STV1181" s="38"/>
      <c r="STW1181" s="38"/>
      <c r="STX1181" s="38"/>
      <c r="STY1181" s="38"/>
      <c r="STZ1181" s="38"/>
      <c r="SUA1181" s="38"/>
      <c r="SUB1181" s="38"/>
      <c r="SUC1181" s="38"/>
      <c r="SUD1181" s="38"/>
      <c r="SUE1181" s="38"/>
      <c r="SUF1181" s="38"/>
      <c r="SUG1181" s="38"/>
      <c r="SUH1181" s="38"/>
      <c r="SUI1181" s="38"/>
      <c r="SUJ1181" s="38"/>
      <c r="SUK1181" s="38"/>
      <c r="SUL1181" s="38"/>
      <c r="SUM1181" s="38"/>
      <c r="SUN1181" s="38"/>
      <c r="SUO1181" s="38"/>
      <c r="SUP1181" s="38"/>
      <c r="SUQ1181" s="38"/>
      <c r="SUR1181" s="38"/>
      <c r="SUS1181" s="38"/>
      <c r="SUT1181" s="38"/>
      <c r="SUU1181" s="38"/>
      <c r="SUV1181" s="38"/>
      <c r="SUW1181" s="38"/>
      <c r="SUX1181" s="38"/>
      <c r="SUY1181" s="38"/>
      <c r="SUZ1181" s="38"/>
      <c r="SVA1181" s="38"/>
      <c r="SVB1181" s="38"/>
      <c r="SVC1181" s="38"/>
      <c r="SVD1181" s="38"/>
      <c r="SVE1181" s="38"/>
      <c r="SVF1181" s="38"/>
      <c r="SVG1181" s="38"/>
      <c r="SVH1181" s="38"/>
      <c r="SVI1181" s="38"/>
      <c r="SVJ1181" s="38"/>
      <c r="SVK1181" s="38"/>
      <c r="SVL1181" s="38"/>
      <c r="SVM1181" s="38"/>
      <c r="SVN1181" s="38"/>
      <c r="SVO1181" s="38"/>
      <c r="SVP1181" s="38"/>
      <c r="SVQ1181" s="38"/>
      <c r="SVR1181" s="38"/>
      <c r="SVS1181" s="38"/>
      <c r="SVT1181" s="38"/>
      <c r="SVU1181" s="38"/>
      <c r="SVV1181" s="38"/>
      <c r="SVW1181" s="38"/>
      <c r="SVX1181" s="38"/>
      <c r="SVY1181" s="38"/>
      <c r="SVZ1181" s="38"/>
      <c r="SWA1181" s="38"/>
      <c r="SWB1181" s="38"/>
      <c r="SWC1181" s="38"/>
      <c r="SWD1181" s="38"/>
      <c r="SWE1181" s="38"/>
      <c r="SWF1181" s="38"/>
      <c r="SWG1181" s="38"/>
      <c r="SWH1181" s="38"/>
      <c r="SWI1181" s="38"/>
      <c r="SWJ1181" s="38"/>
      <c r="SWK1181" s="38"/>
      <c r="SWL1181" s="38"/>
      <c r="SWM1181" s="38"/>
      <c r="SWN1181" s="38"/>
      <c r="SWO1181" s="38"/>
      <c r="SWP1181" s="38"/>
      <c r="SWQ1181" s="38"/>
      <c r="SWR1181" s="38"/>
      <c r="SWS1181" s="38"/>
      <c r="SWT1181" s="38"/>
      <c r="SWU1181" s="38"/>
      <c r="SWV1181" s="38"/>
      <c r="SWW1181" s="38"/>
      <c r="SWX1181" s="38"/>
      <c r="SWY1181" s="38"/>
      <c r="SWZ1181" s="38"/>
      <c r="SXA1181" s="38"/>
      <c r="SXB1181" s="38"/>
      <c r="SXC1181" s="38"/>
      <c r="SXD1181" s="38"/>
      <c r="SXE1181" s="38"/>
      <c r="SXF1181" s="38"/>
      <c r="SXG1181" s="38"/>
      <c r="SXH1181" s="38"/>
      <c r="SXI1181" s="38"/>
      <c r="SXJ1181" s="38"/>
      <c r="SXK1181" s="38"/>
      <c r="SXL1181" s="38"/>
      <c r="SXM1181" s="38"/>
      <c r="SXN1181" s="38"/>
      <c r="SXO1181" s="38"/>
      <c r="SXP1181" s="38"/>
      <c r="SXQ1181" s="38"/>
      <c r="SXR1181" s="38"/>
      <c r="SXS1181" s="38"/>
      <c r="SXT1181" s="38"/>
      <c r="SXU1181" s="38"/>
      <c r="SXV1181" s="38"/>
      <c r="SXW1181" s="38"/>
      <c r="SXX1181" s="38"/>
      <c r="SXY1181" s="38"/>
      <c r="SXZ1181" s="38"/>
      <c r="SYA1181" s="38"/>
      <c r="SYB1181" s="38"/>
      <c r="SYC1181" s="38"/>
      <c r="SYD1181" s="38"/>
      <c r="SYE1181" s="38"/>
      <c r="SYF1181" s="38"/>
      <c r="SYG1181" s="38"/>
      <c r="SYH1181" s="38"/>
      <c r="SYI1181" s="38"/>
      <c r="SYJ1181" s="38"/>
      <c r="SYK1181" s="38"/>
      <c r="SYL1181" s="38"/>
      <c r="SYM1181" s="38"/>
      <c r="SYN1181" s="38"/>
      <c r="SYO1181" s="38"/>
      <c r="SYP1181" s="38"/>
      <c r="SYQ1181" s="38"/>
      <c r="SYR1181" s="38"/>
      <c r="SYS1181" s="38"/>
      <c r="SYT1181" s="38"/>
      <c r="SYU1181" s="38"/>
      <c r="SYV1181" s="38"/>
      <c r="SYW1181" s="38"/>
      <c r="SYX1181" s="38"/>
      <c r="SYY1181" s="38"/>
      <c r="SYZ1181" s="38"/>
      <c r="SZA1181" s="38"/>
      <c r="SZB1181" s="38"/>
      <c r="SZC1181" s="38"/>
      <c r="SZD1181" s="38"/>
      <c r="SZE1181" s="38"/>
      <c r="SZF1181" s="38"/>
      <c r="SZG1181" s="38"/>
      <c r="SZH1181" s="38"/>
      <c r="SZI1181" s="38"/>
      <c r="SZJ1181" s="38"/>
      <c r="SZK1181" s="38"/>
      <c r="SZL1181" s="38"/>
      <c r="SZM1181" s="38"/>
      <c r="SZN1181" s="38"/>
      <c r="SZO1181" s="38"/>
      <c r="SZP1181" s="38"/>
      <c r="SZQ1181" s="38"/>
      <c r="SZR1181" s="38"/>
      <c r="SZS1181" s="38"/>
      <c r="SZT1181" s="38"/>
      <c r="SZU1181" s="38"/>
      <c r="SZV1181" s="38"/>
      <c r="SZW1181" s="38"/>
      <c r="SZX1181" s="38"/>
      <c r="SZY1181" s="38"/>
      <c r="SZZ1181" s="38"/>
      <c r="TAA1181" s="38"/>
      <c r="TAB1181" s="38"/>
      <c r="TAC1181" s="38"/>
      <c r="TAD1181" s="38"/>
      <c r="TAE1181" s="38"/>
      <c r="TAF1181" s="38"/>
      <c r="TAG1181" s="38"/>
      <c r="TAH1181" s="38"/>
      <c r="TAI1181" s="38"/>
      <c r="TAJ1181" s="38"/>
      <c r="TAK1181" s="38"/>
      <c r="TAL1181" s="38"/>
      <c r="TAM1181" s="38"/>
      <c r="TAN1181" s="38"/>
      <c r="TAO1181" s="38"/>
      <c r="TAP1181" s="38"/>
      <c r="TAQ1181" s="38"/>
      <c r="TAR1181" s="38"/>
      <c r="TAS1181" s="38"/>
      <c r="TAT1181" s="38"/>
      <c r="TAU1181" s="38"/>
      <c r="TAV1181" s="38"/>
      <c r="TAW1181" s="38"/>
      <c r="TAX1181" s="38"/>
      <c r="TAY1181" s="38"/>
      <c r="TAZ1181" s="38"/>
      <c r="TBA1181" s="38"/>
      <c r="TBB1181" s="38"/>
      <c r="TBC1181" s="38"/>
      <c r="TBD1181" s="38"/>
      <c r="TBE1181" s="38"/>
      <c r="TBF1181" s="38"/>
      <c r="TBG1181" s="38"/>
      <c r="TBH1181" s="38"/>
      <c r="TBI1181" s="38"/>
      <c r="TBJ1181" s="38"/>
      <c r="TBK1181" s="38"/>
      <c r="TBL1181" s="38"/>
      <c r="TBM1181" s="38"/>
      <c r="TBN1181" s="38"/>
      <c r="TBO1181" s="38"/>
      <c r="TBP1181" s="38"/>
      <c r="TBQ1181" s="38"/>
      <c r="TBR1181" s="38"/>
      <c r="TBS1181" s="38"/>
      <c r="TBT1181" s="38"/>
      <c r="TBU1181" s="38"/>
      <c r="TBV1181" s="38"/>
      <c r="TBW1181" s="38"/>
      <c r="TBX1181" s="38"/>
      <c r="TBY1181" s="38"/>
      <c r="TBZ1181" s="38"/>
      <c r="TCA1181" s="38"/>
      <c r="TCB1181" s="38"/>
      <c r="TCC1181" s="38"/>
      <c r="TCD1181" s="38"/>
      <c r="TCE1181" s="38"/>
      <c r="TCF1181" s="38"/>
      <c r="TCG1181" s="38"/>
      <c r="TCH1181" s="38"/>
      <c r="TCI1181" s="38"/>
      <c r="TCJ1181" s="38"/>
      <c r="TCK1181" s="38"/>
      <c r="TCL1181" s="38"/>
      <c r="TCM1181" s="38"/>
      <c r="TCN1181" s="38"/>
      <c r="TCO1181" s="38"/>
      <c r="TCP1181" s="38"/>
      <c r="TCQ1181" s="38"/>
      <c r="TCR1181" s="38"/>
      <c r="TCS1181" s="38"/>
      <c r="TCT1181" s="38"/>
      <c r="TCU1181" s="38"/>
      <c r="TCV1181" s="38"/>
      <c r="TCW1181" s="38"/>
      <c r="TCX1181" s="38"/>
      <c r="TCY1181" s="38"/>
      <c r="TCZ1181" s="38"/>
      <c r="TDA1181" s="38"/>
      <c r="TDB1181" s="38"/>
      <c r="TDC1181" s="38"/>
      <c r="TDD1181" s="38"/>
      <c r="TDE1181" s="38"/>
      <c r="TDF1181" s="38"/>
      <c r="TDG1181" s="38"/>
      <c r="TDH1181" s="38"/>
      <c r="TDI1181" s="38"/>
      <c r="TDJ1181" s="38"/>
      <c r="TDK1181" s="38"/>
      <c r="TDL1181" s="38"/>
      <c r="TDM1181" s="38"/>
      <c r="TDN1181" s="38"/>
      <c r="TDO1181" s="38"/>
      <c r="TDP1181" s="38"/>
      <c r="TDQ1181" s="38"/>
      <c r="TDR1181" s="38"/>
      <c r="TDS1181" s="38"/>
      <c r="TDT1181" s="38"/>
      <c r="TDU1181" s="38"/>
      <c r="TDV1181" s="38"/>
      <c r="TDW1181" s="38"/>
      <c r="TDX1181" s="38"/>
      <c r="TDY1181" s="38"/>
      <c r="TDZ1181" s="38"/>
      <c r="TEA1181" s="38"/>
      <c r="TEB1181" s="38"/>
      <c r="TEC1181" s="38"/>
      <c r="TED1181" s="38"/>
      <c r="TEE1181" s="38"/>
      <c r="TEF1181" s="38"/>
      <c r="TEG1181" s="38"/>
      <c r="TEH1181" s="38"/>
      <c r="TEI1181" s="38"/>
      <c r="TEJ1181" s="38"/>
      <c r="TEK1181" s="38"/>
      <c r="TEL1181" s="38"/>
      <c r="TEM1181" s="38"/>
      <c r="TEN1181" s="38"/>
      <c r="TEO1181" s="38"/>
      <c r="TEP1181" s="38"/>
      <c r="TEQ1181" s="38"/>
      <c r="TER1181" s="38"/>
      <c r="TES1181" s="38"/>
      <c r="TET1181" s="38"/>
      <c r="TEU1181" s="38"/>
      <c r="TEV1181" s="38"/>
      <c r="TEW1181" s="38"/>
      <c r="TEX1181" s="38"/>
      <c r="TEY1181" s="38"/>
      <c r="TEZ1181" s="38"/>
      <c r="TFA1181" s="38"/>
      <c r="TFB1181" s="38"/>
      <c r="TFC1181" s="38"/>
      <c r="TFD1181" s="38"/>
      <c r="TFE1181" s="38"/>
      <c r="TFF1181" s="38"/>
      <c r="TFG1181" s="38"/>
      <c r="TFH1181" s="38"/>
      <c r="TFI1181" s="38"/>
      <c r="TFJ1181" s="38"/>
      <c r="TFK1181" s="38"/>
      <c r="TFL1181" s="38"/>
      <c r="TFM1181" s="38"/>
      <c r="TFN1181" s="38"/>
      <c r="TFO1181" s="38"/>
      <c r="TFP1181" s="38"/>
      <c r="TFQ1181" s="38"/>
      <c r="TFR1181" s="38"/>
      <c r="TFS1181" s="38"/>
      <c r="TFT1181" s="38"/>
      <c r="TFU1181" s="38"/>
      <c r="TFV1181" s="38"/>
      <c r="TFW1181" s="38"/>
      <c r="TFX1181" s="38"/>
      <c r="TFY1181" s="38"/>
      <c r="TFZ1181" s="38"/>
      <c r="TGA1181" s="38"/>
      <c r="TGB1181" s="38"/>
      <c r="TGC1181" s="38"/>
      <c r="TGD1181" s="38"/>
      <c r="TGE1181" s="38"/>
      <c r="TGF1181" s="38"/>
      <c r="TGG1181" s="38"/>
      <c r="TGH1181" s="38"/>
      <c r="TGI1181" s="38"/>
      <c r="TGJ1181" s="38"/>
      <c r="TGK1181" s="38"/>
      <c r="TGL1181" s="38"/>
      <c r="TGM1181" s="38"/>
      <c r="TGN1181" s="38"/>
      <c r="TGO1181" s="38"/>
      <c r="TGP1181" s="38"/>
      <c r="TGQ1181" s="38"/>
      <c r="TGR1181" s="38"/>
      <c r="TGS1181" s="38"/>
      <c r="TGT1181" s="38"/>
      <c r="TGU1181" s="38"/>
      <c r="TGV1181" s="38"/>
      <c r="TGW1181" s="38"/>
      <c r="TGX1181" s="38"/>
      <c r="TGY1181" s="38"/>
      <c r="TGZ1181" s="38"/>
      <c r="THA1181" s="38"/>
      <c r="THB1181" s="38"/>
      <c r="THC1181" s="38"/>
      <c r="THD1181" s="38"/>
      <c r="THE1181" s="38"/>
      <c r="THF1181" s="38"/>
      <c r="THG1181" s="38"/>
      <c r="THH1181" s="38"/>
      <c r="THI1181" s="38"/>
      <c r="THJ1181" s="38"/>
      <c r="THK1181" s="38"/>
      <c r="THL1181" s="38"/>
      <c r="THM1181" s="38"/>
      <c r="THN1181" s="38"/>
      <c r="THO1181" s="38"/>
      <c r="THP1181" s="38"/>
      <c r="THQ1181" s="38"/>
      <c r="THR1181" s="38"/>
      <c r="THS1181" s="38"/>
      <c r="THT1181" s="38"/>
      <c r="THU1181" s="38"/>
      <c r="THV1181" s="38"/>
      <c r="THW1181" s="38"/>
      <c r="THX1181" s="38"/>
      <c r="THY1181" s="38"/>
      <c r="THZ1181" s="38"/>
      <c r="TIA1181" s="38"/>
      <c r="TIB1181" s="38"/>
      <c r="TIC1181" s="38"/>
      <c r="TID1181" s="38"/>
      <c r="TIE1181" s="38"/>
      <c r="TIF1181" s="38"/>
      <c r="TIG1181" s="38"/>
      <c r="TIH1181" s="38"/>
      <c r="TII1181" s="38"/>
      <c r="TIJ1181" s="38"/>
      <c r="TIK1181" s="38"/>
      <c r="TIL1181" s="38"/>
      <c r="TIM1181" s="38"/>
      <c r="TIN1181" s="38"/>
      <c r="TIO1181" s="38"/>
      <c r="TIP1181" s="38"/>
      <c r="TIQ1181" s="38"/>
      <c r="TIR1181" s="38"/>
      <c r="TIS1181" s="38"/>
      <c r="TIT1181" s="38"/>
      <c r="TIU1181" s="38"/>
      <c r="TIV1181" s="38"/>
      <c r="TIW1181" s="38"/>
      <c r="TIX1181" s="38"/>
      <c r="TIY1181" s="38"/>
      <c r="TIZ1181" s="38"/>
      <c r="TJA1181" s="38"/>
      <c r="TJB1181" s="38"/>
      <c r="TJC1181" s="38"/>
      <c r="TJD1181" s="38"/>
      <c r="TJE1181" s="38"/>
      <c r="TJF1181" s="38"/>
      <c r="TJG1181" s="38"/>
      <c r="TJH1181" s="38"/>
      <c r="TJI1181" s="38"/>
      <c r="TJJ1181" s="38"/>
      <c r="TJK1181" s="38"/>
      <c r="TJL1181" s="38"/>
      <c r="TJM1181" s="38"/>
      <c r="TJN1181" s="38"/>
      <c r="TJO1181" s="38"/>
      <c r="TJP1181" s="38"/>
      <c r="TJQ1181" s="38"/>
      <c r="TJR1181" s="38"/>
      <c r="TJS1181" s="38"/>
      <c r="TJT1181" s="38"/>
      <c r="TJU1181" s="38"/>
      <c r="TJV1181" s="38"/>
      <c r="TJW1181" s="38"/>
      <c r="TJX1181" s="38"/>
      <c r="TJY1181" s="38"/>
      <c r="TJZ1181" s="38"/>
      <c r="TKA1181" s="38"/>
      <c r="TKB1181" s="38"/>
      <c r="TKC1181" s="38"/>
      <c r="TKD1181" s="38"/>
      <c r="TKE1181" s="38"/>
      <c r="TKF1181" s="38"/>
      <c r="TKG1181" s="38"/>
      <c r="TKH1181" s="38"/>
      <c r="TKI1181" s="38"/>
      <c r="TKJ1181" s="38"/>
      <c r="TKK1181" s="38"/>
      <c r="TKL1181" s="38"/>
      <c r="TKM1181" s="38"/>
      <c r="TKN1181" s="38"/>
      <c r="TKO1181" s="38"/>
      <c r="TKP1181" s="38"/>
      <c r="TKQ1181" s="38"/>
      <c r="TKR1181" s="38"/>
      <c r="TKS1181" s="38"/>
      <c r="TKT1181" s="38"/>
      <c r="TKU1181" s="38"/>
      <c r="TKV1181" s="38"/>
      <c r="TKW1181" s="38"/>
      <c r="TKX1181" s="38"/>
      <c r="TKY1181" s="38"/>
      <c r="TKZ1181" s="38"/>
      <c r="TLA1181" s="38"/>
      <c r="TLB1181" s="38"/>
      <c r="TLC1181" s="38"/>
      <c r="TLD1181" s="38"/>
      <c r="TLE1181" s="38"/>
      <c r="TLF1181" s="38"/>
      <c r="TLG1181" s="38"/>
      <c r="TLH1181" s="38"/>
      <c r="TLI1181" s="38"/>
      <c r="TLJ1181" s="38"/>
      <c r="TLK1181" s="38"/>
      <c r="TLL1181" s="38"/>
      <c r="TLM1181" s="38"/>
      <c r="TLN1181" s="38"/>
      <c r="TLO1181" s="38"/>
      <c r="TLP1181" s="38"/>
      <c r="TLQ1181" s="38"/>
      <c r="TLR1181" s="38"/>
      <c r="TLS1181" s="38"/>
      <c r="TLT1181" s="38"/>
      <c r="TLU1181" s="38"/>
      <c r="TLV1181" s="38"/>
      <c r="TLW1181" s="38"/>
      <c r="TLX1181" s="38"/>
      <c r="TLY1181" s="38"/>
      <c r="TLZ1181" s="38"/>
      <c r="TMA1181" s="38"/>
      <c r="TMB1181" s="38"/>
      <c r="TMC1181" s="38"/>
      <c r="TMD1181" s="38"/>
      <c r="TME1181" s="38"/>
      <c r="TMF1181" s="38"/>
      <c r="TMG1181" s="38"/>
      <c r="TMH1181" s="38"/>
      <c r="TMI1181" s="38"/>
      <c r="TMJ1181" s="38"/>
      <c r="TMK1181" s="38"/>
      <c r="TML1181" s="38"/>
      <c r="TMM1181" s="38"/>
      <c r="TMN1181" s="38"/>
      <c r="TMO1181" s="38"/>
      <c r="TMP1181" s="38"/>
      <c r="TMQ1181" s="38"/>
      <c r="TMR1181" s="38"/>
      <c r="TMS1181" s="38"/>
      <c r="TMT1181" s="38"/>
      <c r="TMU1181" s="38"/>
      <c r="TMV1181" s="38"/>
      <c r="TMW1181" s="38"/>
      <c r="TMX1181" s="38"/>
      <c r="TMY1181" s="38"/>
      <c r="TMZ1181" s="38"/>
      <c r="TNA1181" s="38"/>
      <c r="TNB1181" s="38"/>
      <c r="TNC1181" s="38"/>
      <c r="TND1181" s="38"/>
      <c r="TNE1181" s="38"/>
      <c r="TNF1181" s="38"/>
      <c r="TNG1181" s="38"/>
      <c r="TNH1181" s="38"/>
      <c r="TNI1181" s="38"/>
      <c r="TNJ1181" s="38"/>
      <c r="TNK1181" s="38"/>
      <c r="TNL1181" s="38"/>
      <c r="TNM1181" s="38"/>
      <c r="TNN1181" s="38"/>
      <c r="TNO1181" s="38"/>
      <c r="TNP1181" s="38"/>
      <c r="TNQ1181" s="38"/>
      <c r="TNR1181" s="38"/>
      <c r="TNS1181" s="38"/>
      <c r="TNT1181" s="38"/>
      <c r="TNU1181" s="38"/>
      <c r="TNV1181" s="38"/>
      <c r="TNW1181" s="38"/>
      <c r="TNX1181" s="38"/>
      <c r="TNY1181" s="38"/>
      <c r="TNZ1181" s="38"/>
      <c r="TOA1181" s="38"/>
      <c r="TOB1181" s="38"/>
      <c r="TOC1181" s="38"/>
      <c r="TOD1181" s="38"/>
      <c r="TOE1181" s="38"/>
      <c r="TOF1181" s="38"/>
      <c r="TOG1181" s="38"/>
      <c r="TOH1181" s="38"/>
      <c r="TOI1181" s="38"/>
      <c r="TOJ1181" s="38"/>
      <c r="TOK1181" s="38"/>
      <c r="TOL1181" s="38"/>
      <c r="TOM1181" s="38"/>
      <c r="TON1181" s="38"/>
      <c r="TOO1181" s="38"/>
      <c r="TOP1181" s="38"/>
      <c r="TOQ1181" s="38"/>
      <c r="TOR1181" s="38"/>
      <c r="TOS1181" s="38"/>
      <c r="TOT1181" s="38"/>
      <c r="TOU1181" s="38"/>
      <c r="TOV1181" s="38"/>
      <c r="TOW1181" s="38"/>
      <c r="TOX1181" s="38"/>
      <c r="TOY1181" s="38"/>
      <c r="TOZ1181" s="38"/>
      <c r="TPA1181" s="38"/>
      <c r="TPB1181" s="38"/>
      <c r="TPC1181" s="38"/>
      <c r="TPD1181" s="38"/>
      <c r="TPE1181" s="38"/>
      <c r="TPF1181" s="38"/>
      <c r="TPG1181" s="38"/>
      <c r="TPH1181" s="38"/>
      <c r="TPI1181" s="38"/>
      <c r="TPJ1181" s="38"/>
      <c r="TPK1181" s="38"/>
      <c r="TPL1181" s="38"/>
      <c r="TPM1181" s="38"/>
      <c r="TPN1181" s="38"/>
      <c r="TPO1181" s="38"/>
      <c r="TPP1181" s="38"/>
      <c r="TPQ1181" s="38"/>
      <c r="TPR1181" s="38"/>
      <c r="TPS1181" s="38"/>
      <c r="TPT1181" s="38"/>
      <c r="TPU1181" s="38"/>
      <c r="TPV1181" s="38"/>
      <c r="TPW1181" s="38"/>
      <c r="TPX1181" s="38"/>
      <c r="TPY1181" s="38"/>
      <c r="TPZ1181" s="38"/>
      <c r="TQA1181" s="38"/>
      <c r="TQB1181" s="38"/>
      <c r="TQC1181" s="38"/>
      <c r="TQD1181" s="38"/>
      <c r="TQE1181" s="38"/>
      <c r="TQF1181" s="38"/>
      <c r="TQG1181" s="38"/>
      <c r="TQH1181" s="38"/>
      <c r="TQI1181" s="38"/>
      <c r="TQJ1181" s="38"/>
      <c r="TQK1181" s="38"/>
      <c r="TQL1181" s="38"/>
      <c r="TQM1181" s="38"/>
      <c r="TQN1181" s="38"/>
      <c r="TQO1181" s="38"/>
      <c r="TQP1181" s="38"/>
      <c r="TQQ1181" s="38"/>
      <c r="TQR1181" s="38"/>
      <c r="TQS1181" s="38"/>
      <c r="TQT1181" s="38"/>
      <c r="TQU1181" s="38"/>
      <c r="TQV1181" s="38"/>
      <c r="TQW1181" s="38"/>
      <c r="TQX1181" s="38"/>
      <c r="TQY1181" s="38"/>
      <c r="TQZ1181" s="38"/>
      <c r="TRA1181" s="38"/>
      <c r="TRB1181" s="38"/>
      <c r="TRC1181" s="38"/>
      <c r="TRD1181" s="38"/>
      <c r="TRE1181" s="38"/>
      <c r="TRF1181" s="38"/>
      <c r="TRG1181" s="38"/>
      <c r="TRH1181" s="38"/>
      <c r="TRI1181" s="38"/>
      <c r="TRJ1181" s="38"/>
      <c r="TRK1181" s="38"/>
      <c r="TRL1181" s="38"/>
      <c r="TRM1181" s="38"/>
      <c r="TRN1181" s="38"/>
      <c r="TRO1181" s="38"/>
      <c r="TRP1181" s="38"/>
      <c r="TRQ1181" s="38"/>
      <c r="TRR1181" s="38"/>
      <c r="TRS1181" s="38"/>
      <c r="TRT1181" s="38"/>
      <c r="TRU1181" s="38"/>
      <c r="TRV1181" s="38"/>
      <c r="TRW1181" s="38"/>
      <c r="TRX1181" s="38"/>
      <c r="TRY1181" s="38"/>
      <c r="TRZ1181" s="38"/>
      <c r="TSA1181" s="38"/>
      <c r="TSB1181" s="38"/>
      <c r="TSC1181" s="38"/>
      <c r="TSD1181" s="38"/>
      <c r="TSE1181" s="38"/>
      <c r="TSF1181" s="38"/>
      <c r="TSG1181" s="38"/>
      <c r="TSH1181" s="38"/>
      <c r="TSI1181" s="38"/>
      <c r="TSJ1181" s="38"/>
      <c r="TSK1181" s="38"/>
      <c r="TSL1181" s="38"/>
      <c r="TSM1181" s="38"/>
      <c r="TSN1181" s="38"/>
      <c r="TSO1181" s="38"/>
      <c r="TSP1181" s="38"/>
      <c r="TSQ1181" s="38"/>
      <c r="TSR1181" s="38"/>
      <c r="TSS1181" s="38"/>
      <c r="TST1181" s="38"/>
      <c r="TSU1181" s="38"/>
      <c r="TSV1181" s="38"/>
      <c r="TSW1181" s="38"/>
      <c r="TSX1181" s="38"/>
      <c r="TSY1181" s="38"/>
      <c r="TSZ1181" s="38"/>
      <c r="TTA1181" s="38"/>
      <c r="TTB1181" s="38"/>
      <c r="TTC1181" s="38"/>
      <c r="TTD1181" s="38"/>
      <c r="TTE1181" s="38"/>
      <c r="TTF1181" s="38"/>
      <c r="TTG1181" s="38"/>
      <c r="TTH1181" s="38"/>
      <c r="TTI1181" s="38"/>
      <c r="TTJ1181" s="38"/>
      <c r="TTK1181" s="38"/>
      <c r="TTL1181" s="38"/>
      <c r="TTM1181" s="38"/>
      <c r="TTN1181" s="38"/>
      <c r="TTO1181" s="38"/>
      <c r="TTP1181" s="38"/>
      <c r="TTQ1181" s="38"/>
      <c r="TTR1181" s="38"/>
      <c r="TTS1181" s="38"/>
      <c r="TTT1181" s="38"/>
      <c r="TTU1181" s="38"/>
      <c r="TTV1181" s="38"/>
      <c r="TTW1181" s="38"/>
      <c r="TTX1181" s="38"/>
      <c r="TTY1181" s="38"/>
      <c r="TTZ1181" s="38"/>
      <c r="TUA1181" s="38"/>
      <c r="TUB1181" s="38"/>
      <c r="TUC1181" s="38"/>
      <c r="TUD1181" s="38"/>
      <c r="TUE1181" s="38"/>
      <c r="TUF1181" s="38"/>
      <c r="TUG1181" s="38"/>
      <c r="TUH1181" s="38"/>
      <c r="TUI1181" s="38"/>
      <c r="TUJ1181" s="38"/>
      <c r="TUK1181" s="38"/>
      <c r="TUL1181" s="38"/>
      <c r="TUM1181" s="38"/>
      <c r="TUN1181" s="38"/>
      <c r="TUO1181" s="38"/>
      <c r="TUP1181" s="38"/>
      <c r="TUQ1181" s="38"/>
      <c r="TUR1181" s="38"/>
      <c r="TUS1181" s="38"/>
      <c r="TUT1181" s="38"/>
      <c r="TUU1181" s="38"/>
      <c r="TUV1181" s="38"/>
      <c r="TUW1181" s="38"/>
      <c r="TUX1181" s="38"/>
      <c r="TUY1181" s="38"/>
      <c r="TUZ1181" s="38"/>
      <c r="TVA1181" s="38"/>
      <c r="TVB1181" s="38"/>
      <c r="TVC1181" s="38"/>
      <c r="TVD1181" s="38"/>
      <c r="TVE1181" s="38"/>
      <c r="TVF1181" s="38"/>
      <c r="TVG1181" s="38"/>
      <c r="TVH1181" s="38"/>
      <c r="TVI1181" s="38"/>
      <c r="TVJ1181" s="38"/>
      <c r="TVK1181" s="38"/>
      <c r="TVL1181" s="38"/>
      <c r="TVM1181" s="38"/>
      <c r="TVN1181" s="38"/>
      <c r="TVO1181" s="38"/>
      <c r="TVP1181" s="38"/>
      <c r="TVQ1181" s="38"/>
      <c r="TVR1181" s="38"/>
      <c r="TVS1181" s="38"/>
      <c r="TVT1181" s="38"/>
      <c r="TVU1181" s="38"/>
      <c r="TVV1181" s="38"/>
      <c r="TVW1181" s="38"/>
      <c r="TVX1181" s="38"/>
      <c r="TVY1181" s="38"/>
      <c r="TVZ1181" s="38"/>
      <c r="TWA1181" s="38"/>
      <c r="TWB1181" s="38"/>
      <c r="TWC1181" s="38"/>
      <c r="TWD1181" s="38"/>
      <c r="TWE1181" s="38"/>
      <c r="TWF1181" s="38"/>
      <c r="TWG1181" s="38"/>
      <c r="TWH1181" s="38"/>
      <c r="TWI1181" s="38"/>
      <c r="TWJ1181" s="38"/>
      <c r="TWK1181" s="38"/>
      <c r="TWL1181" s="38"/>
      <c r="TWM1181" s="38"/>
      <c r="TWN1181" s="38"/>
      <c r="TWO1181" s="38"/>
      <c r="TWP1181" s="38"/>
      <c r="TWQ1181" s="38"/>
      <c r="TWR1181" s="38"/>
      <c r="TWS1181" s="38"/>
      <c r="TWT1181" s="38"/>
      <c r="TWU1181" s="38"/>
      <c r="TWV1181" s="38"/>
      <c r="TWW1181" s="38"/>
      <c r="TWX1181" s="38"/>
      <c r="TWY1181" s="38"/>
      <c r="TWZ1181" s="38"/>
      <c r="TXA1181" s="38"/>
      <c r="TXB1181" s="38"/>
      <c r="TXC1181" s="38"/>
      <c r="TXD1181" s="38"/>
      <c r="TXE1181" s="38"/>
      <c r="TXF1181" s="38"/>
      <c r="TXG1181" s="38"/>
      <c r="TXH1181" s="38"/>
      <c r="TXI1181" s="38"/>
      <c r="TXJ1181" s="38"/>
      <c r="TXK1181" s="38"/>
      <c r="TXL1181" s="38"/>
      <c r="TXM1181" s="38"/>
      <c r="TXN1181" s="38"/>
      <c r="TXO1181" s="38"/>
      <c r="TXP1181" s="38"/>
      <c r="TXQ1181" s="38"/>
      <c r="TXR1181" s="38"/>
      <c r="TXS1181" s="38"/>
      <c r="TXT1181" s="38"/>
      <c r="TXU1181" s="38"/>
      <c r="TXV1181" s="38"/>
      <c r="TXW1181" s="38"/>
      <c r="TXX1181" s="38"/>
      <c r="TXY1181" s="38"/>
      <c r="TXZ1181" s="38"/>
      <c r="TYA1181" s="38"/>
      <c r="TYB1181" s="38"/>
      <c r="TYC1181" s="38"/>
      <c r="TYD1181" s="38"/>
      <c r="TYE1181" s="38"/>
      <c r="TYF1181" s="38"/>
      <c r="TYG1181" s="38"/>
      <c r="TYH1181" s="38"/>
      <c r="TYI1181" s="38"/>
      <c r="TYJ1181" s="38"/>
      <c r="TYK1181" s="38"/>
      <c r="TYL1181" s="38"/>
      <c r="TYM1181" s="38"/>
      <c r="TYN1181" s="38"/>
      <c r="TYO1181" s="38"/>
      <c r="TYP1181" s="38"/>
      <c r="TYQ1181" s="38"/>
      <c r="TYR1181" s="38"/>
      <c r="TYS1181" s="38"/>
      <c r="TYT1181" s="38"/>
      <c r="TYU1181" s="38"/>
      <c r="TYV1181" s="38"/>
      <c r="TYW1181" s="38"/>
      <c r="TYX1181" s="38"/>
      <c r="TYY1181" s="38"/>
      <c r="TYZ1181" s="38"/>
      <c r="TZA1181" s="38"/>
      <c r="TZB1181" s="38"/>
      <c r="TZC1181" s="38"/>
      <c r="TZD1181" s="38"/>
      <c r="TZE1181" s="38"/>
      <c r="TZF1181" s="38"/>
      <c r="TZG1181" s="38"/>
      <c r="TZH1181" s="38"/>
      <c r="TZI1181" s="38"/>
      <c r="TZJ1181" s="38"/>
      <c r="TZK1181" s="38"/>
      <c r="TZL1181" s="38"/>
      <c r="TZM1181" s="38"/>
      <c r="TZN1181" s="38"/>
      <c r="TZO1181" s="38"/>
      <c r="TZP1181" s="38"/>
      <c r="TZQ1181" s="38"/>
      <c r="TZR1181" s="38"/>
      <c r="TZS1181" s="38"/>
      <c r="TZT1181" s="38"/>
      <c r="TZU1181" s="38"/>
      <c r="TZV1181" s="38"/>
      <c r="TZW1181" s="38"/>
      <c r="TZX1181" s="38"/>
      <c r="TZY1181" s="38"/>
      <c r="TZZ1181" s="38"/>
      <c r="UAA1181" s="38"/>
      <c r="UAB1181" s="38"/>
      <c r="UAC1181" s="38"/>
      <c r="UAD1181" s="38"/>
      <c r="UAE1181" s="38"/>
      <c r="UAF1181" s="38"/>
      <c r="UAG1181" s="38"/>
      <c r="UAH1181" s="38"/>
      <c r="UAI1181" s="38"/>
      <c r="UAJ1181" s="38"/>
      <c r="UAK1181" s="38"/>
      <c r="UAL1181" s="38"/>
      <c r="UAM1181" s="38"/>
      <c r="UAN1181" s="38"/>
      <c r="UAO1181" s="38"/>
      <c r="UAP1181" s="38"/>
      <c r="UAQ1181" s="38"/>
      <c r="UAR1181" s="38"/>
      <c r="UAS1181" s="38"/>
      <c r="UAT1181" s="38"/>
      <c r="UAU1181" s="38"/>
      <c r="UAV1181" s="38"/>
      <c r="UAW1181" s="38"/>
      <c r="UAX1181" s="38"/>
      <c r="UAY1181" s="38"/>
      <c r="UAZ1181" s="38"/>
      <c r="UBA1181" s="38"/>
      <c r="UBB1181" s="38"/>
      <c r="UBC1181" s="38"/>
      <c r="UBD1181" s="38"/>
      <c r="UBE1181" s="38"/>
      <c r="UBF1181" s="38"/>
      <c r="UBG1181" s="38"/>
      <c r="UBH1181" s="38"/>
      <c r="UBI1181" s="38"/>
      <c r="UBJ1181" s="38"/>
      <c r="UBK1181" s="38"/>
      <c r="UBL1181" s="38"/>
      <c r="UBM1181" s="38"/>
      <c r="UBN1181" s="38"/>
      <c r="UBO1181" s="38"/>
      <c r="UBP1181" s="38"/>
      <c r="UBQ1181" s="38"/>
      <c r="UBR1181" s="38"/>
      <c r="UBS1181" s="38"/>
      <c r="UBT1181" s="38"/>
      <c r="UBU1181" s="38"/>
      <c r="UBV1181" s="38"/>
      <c r="UBW1181" s="38"/>
      <c r="UBX1181" s="38"/>
      <c r="UBY1181" s="38"/>
      <c r="UBZ1181" s="38"/>
      <c r="UCA1181" s="38"/>
      <c r="UCB1181" s="38"/>
      <c r="UCC1181" s="38"/>
      <c r="UCD1181" s="38"/>
      <c r="UCE1181" s="38"/>
      <c r="UCF1181" s="38"/>
      <c r="UCG1181" s="38"/>
      <c r="UCH1181" s="38"/>
      <c r="UCI1181" s="38"/>
      <c r="UCJ1181" s="38"/>
      <c r="UCK1181" s="38"/>
      <c r="UCL1181" s="38"/>
      <c r="UCM1181" s="38"/>
      <c r="UCN1181" s="38"/>
      <c r="UCO1181" s="38"/>
      <c r="UCP1181" s="38"/>
      <c r="UCQ1181" s="38"/>
      <c r="UCR1181" s="38"/>
      <c r="UCS1181" s="38"/>
      <c r="UCT1181" s="38"/>
      <c r="UCU1181" s="38"/>
      <c r="UCV1181" s="38"/>
      <c r="UCW1181" s="38"/>
      <c r="UCX1181" s="38"/>
      <c r="UCY1181" s="38"/>
      <c r="UCZ1181" s="38"/>
      <c r="UDA1181" s="38"/>
      <c r="UDB1181" s="38"/>
      <c r="UDC1181" s="38"/>
      <c r="UDD1181" s="38"/>
      <c r="UDE1181" s="38"/>
      <c r="UDF1181" s="38"/>
      <c r="UDG1181" s="38"/>
      <c r="UDH1181" s="38"/>
      <c r="UDI1181" s="38"/>
      <c r="UDJ1181" s="38"/>
      <c r="UDK1181" s="38"/>
      <c r="UDL1181" s="38"/>
      <c r="UDM1181" s="38"/>
      <c r="UDN1181" s="38"/>
      <c r="UDO1181" s="38"/>
      <c r="UDP1181" s="38"/>
      <c r="UDQ1181" s="38"/>
      <c r="UDR1181" s="38"/>
      <c r="UDS1181" s="38"/>
      <c r="UDT1181" s="38"/>
      <c r="UDU1181" s="38"/>
      <c r="UDV1181" s="38"/>
      <c r="UDW1181" s="38"/>
      <c r="UDX1181" s="38"/>
      <c r="UDY1181" s="38"/>
      <c r="UDZ1181" s="38"/>
      <c r="UEA1181" s="38"/>
      <c r="UEB1181" s="38"/>
      <c r="UEC1181" s="38"/>
      <c r="UED1181" s="38"/>
      <c r="UEE1181" s="38"/>
      <c r="UEF1181" s="38"/>
      <c r="UEG1181" s="38"/>
      <c r="UEH1181" s="38"/>
      <c r="UEI1181" s="38"/>
      <c r="UEJ1181" s="38"/>
      <c r="UEK1181" s="38"/>
      <c r="UEL1181" s="38"/>
      <c r="UEM1181" s="38"/>
      <c r="UEN1181" s="38"/>
      <c r="UEO1181" s="38"/>
      <c r="UEP1181" s="38"/>
      <c r="UEQ1181" s="38"/>
      <c r="UER1181" s="38"/>
      <c r="UES1181" s="38"/>
      <c r="UET1181" s="38"/>
      <c r="UEU1181" s="38"/>
      <c r="UEV1181" s="38"/>
      <c r="UEW1181" s="38"/>
      <c r="UEX1181" s="38"/>
      <c r="UEY1181" s="38"/>
      <c r="UEZ1181" s="38"/>
      <c r="UFA1181" s="38"/>
      <c r="UFB1181" s="38"/>
      <c r="UFC1181" s="38"/>
      <c r="UFD1181" s="38"/>
      <c r="UFE1181" s="38"/>
      <c r="UFF1181" s="38"/>
      <c r="UFG1181" s="38"/>
      <c r="UFH1181" s="38"/>
      <c r="UFI1181" s="38"/>
      <c r="UFJ1181" s="38"/>
      <c r="UFK1181" s="38"/>
      <c r="UFL1181" s="38"/>
      <c r="UFM1181" s="38"/>
      <c r="UFN1181" s="38"/>
      <c r="UFO1181" s="38"/>
      <c r="UFP1181" s="38"/>
      <c r="UFQ1181" s="38"/>
      <c r="UFR1181" s="38"/>
      <c r="UFS1181" s="38"/>
      <c r="UFT1181" s="38"/>
      <c r="UFU1181" s="38"/>
      <c r="UFV1181" s="38"/>
      <c r="UFW1181" s="38"/>
      <c r="UFX1181" s="38"/>
      <c r="UFY1181" s="38"/>
      <c r="UFZ1181" s="38"/>
      <c r="UGA1181" s="38"/>
      <c r="UGB1181" s="38"/>
      <c r="UGC1181" s="38"/>
      <c r="UGD1181" s="38"/>
      <c r="UGE1181" s="38"/>
      <c r="UGF1181" s="38"/>
      <c r="UGG1181" s="38"/>
      <c r="UGH1181" s="38"/>
      <c r="UGI1181" s="38"/>
      <c r="UGJ1181" s="38"/>
      <c r="UGK1181" s="38"/>
      <c r="UGL1181" s="38"/>
      <c r="UGM1181" s="38"/>
      <c r="UGN1181" s="38"/>
      <c r="UGO1181" s="38"/>
      <c r="UGP1181" s="38"/>
      <c r="UGQ1181" s="38"/>
      <c r="UGR1181" s="38"/>
      <c r="UGS1181" s="38"/>
      <c r="UGT1181" s="38"/>
      <c r="UGU1181" s="38"/>
      <c r="UGV1181" s="38"/>
      <c r="UGW1181" s="38"/>
      <c r="UGX1181" s="38"/>
      <c r="UGY1181" s="38"/>
      <c r="UGZ1181" s="38"/>
      <c r="UHA1181" s="38"/>
      <c r="UHB1181" s="38"/>
      <c r="UHC1181" s="38"/>
      <c r="UHD1181" s="38"/>
      <c r="UHE1181" s="38"/>
      <c r="UHF1181" s="38"/>
      <c r="UHG1181" s="38"/>
      <c r="UHH1181" s="38"/>
      <c r="UHI1181" s="38"/>
      <c r="UHJ1181" s="38"/>
      <c r="UHK1181" s="38"/>
      <c r="UHL1181" s="38"/>
      <c r="UHM1181" s="38"/>
      <c r="UHN1181" s="38"/>
      <c r="UHO1181" s="38"/>
      <c r="UHP1181" s="38"/>
      <c r="UHQ1181" s="38"/>
      <c r="UHR1181" s="38"/>
      <c r="UHS1181" s="38"/>
      <c r="UHT1181" s="38"/>
      <c r="UHU1181" s="38"/>
      <c r="UHV1181" s="38"/>
      <c r="UHW1181" s="38"/>
      <c r="UHX1181" s="38"/>
      <c r="UHY1181" s="38"/>
      <c r="UHZ1181" s="38"/>
      <c r="UIA1181" s="38"/>
      <c r="UIB1181" s="38"/>
      <c r="UIC1181" s="38"/>
      <c r="UID1181" s="38"/>
      <c r="UIE1181" s="38"/>
      <c r="UIF1181" s="38"/>
      <c r="UIG1181" s="38"/>
      <c r="UIH1181" s="38"/>
      <c r="UII1181" s="38"/>
      <c r="UIJ1181" s="38"/>
      <c r="UIK1181" s="38"/>
      <c r="UIL1181" s="38"/>
      <c r="UIM1181" s="38"/>
      <c r="UIN1181" s="38"/>
      <c r="UIO1181" s="38"/>
      <c r="UIP1181" s="38"/>
      <c r="UIQ1181" s="38"/>
      <c r="UIR1181" s="38"/>
      <c r="UIS1181" s="38"/>
      <c r="UIT1181" s="38"/>
      <c r="UIU1181" s="38"/>
      <c r="UIV1181" s="38"/>
      <c r="UIW1181" s="38"/>
      <c r="UIX1181" s="38"/>
      <c r="UIY1181" s="38"/>
      <c r="UIZ1181" s="38"/>
      <c r="UJA1181" s="38"/>
      <c r="UJB1181" s="38"/>
      <c r="UJC1181" s="38"/>
      <c r="UJD1181" s="38"/>
      <c r="UJE1181" s="38"/>
      <c r="UJF1181" s="38"/>
      <c r="UJG1181" s="38"/>
      <c r="UJH1181" s="38"/>
      <c r="UJI1181" s="38"/>
      <c r="UJJ1181" s="38"/>
      <c r="UJK1181" s="38"/>
      <c r="UJL1181" s="38"/>
      <c r="UJM1181" s="38"/>
      <c r="UJN1181" s="38"/>
      <c r="UJO1181" s="38"/>
      <c r="UJP1181" s="38"/>
      <c r="UJQ1181" s="38"/>
      <c r="UJR1181" s="38"/>
      <c r="UJS1181" s="38"/>
      <c r="UJT1181" s="38"/>
      <c r="UJU1181" s="38"/>
      <c r="UJV1181" s="38"/>
      <c r="UJW1181" s="38"/>
      <c r="UJX1181" s="38"/>
      <c r="UJY1181" s="38"/>
      <c r="UJZ1181" s="38"/>
      <c r="UKA1181" s="38"/>
      <c r="UKB1181" s="38"/>
      <c r="UKC1181" s="38"/>
      <c r="UKD1181" s="38"/>
      <c r="UKE1181" s="38"/>
      <c r="UKF1181" s="38"/>
      <c r="UKG1181" s="38"/>
      <c r="UKH1181" s="38"/>
      <c r="UKI1181" s="38"/>
      <c r="UKJ1181" s="38"/>
      <c r="UKK1181" s="38"/>
      <c r="UKL1181" s="38"/>
      <c r="UKM1181" s="38"/>
      <c r="UKN1181" s="38"/>
      <c r="UKO1181" s="38"/>
      <c r="UKP1181" s="38"/>
      <c r="UKQ1181" s="38"/>
      <c r="UKR1181" s="38"/>
      <c r="UKS1181" s="38"/>
      <c r="UKT1181" s="38"/>
      <c r="UKU1181" s="38"/>
      <c r="UKV1181" s="38"/>
      <c r="UKW1181" s="38"/>
      <c r="UKX1181" s="38"/>
      <c r="UKY1181" s="38"/>
      <c r="UKZ1181" s="38"/>
      <c r="ULA1181" s="38"/>
      <c r="ULB1181" s="38"/>
      <c r="ULC1181" s="38"/>
      <c r="ULD1181" s="38"/>
      <c r="ULE1181" s="38"/>
      <c r="ULF1181" s="38"/>
      <c r="ULG1181" s="38"/>
      <c r="ULH1181" s="38"/>
      <c r="ULI1181" s="38"/>
      <c r="ULJ1181" s="38"/>
      <c r="ULK1181" s="38"/>
      <c r="ULL1181" s="38"/>
      <c r="ULM1181" s="38"/>
      <c r="ULN1181" s="38"/>
      <c r="ULO1181" s="38"/>
      <c r="ULP1181" s="38"/>
      <c r="ULQ1181" s="38"/>
      <c r="ULR1181" s="38"/>
      <c r="ULS1181" s="38"/>
      <c r="ULT1181" s="38"/>
      <c r="ULU1181" s="38"/>
      <c r="ULV1181" s="38"/>
      <c r="ULW1181" s="38"/>
      <c r="ULX1181" s="38"/>
      <c r="ULY1181" s="38"/>
      <c r="ULZ1181" s="38"/>
      <c r="UMA1181" s="38"/>
      <c r="UMB1181" s="38"/>
      <c r="UMC1181" s="38"/>
      <c r="UMD1181" s="38"/>
      <c r="UME1181" s="38"/>
      <c r="UMF1181" s="38"/>
      <c r="UMG1181" s="38"/>
      <c r="UMH1181" s="38"/>
      <c r="UMI1181" s="38"/>
      <c r="UMJ1181" s="38"/>
      <c r="UMK1181" s="38"/>
      <c r="UML1181" s="38"/>
      <c r="UMM1181" s="38"/>
      <c r="UMN1181" s="38"/>
      <c r="UMO1181" s="38"/>
      <c r="UMP1181" s="38"/>
      <c r="UMQ1181" s="38"/>
      <c r="UMR1181" s="38"/>
      <c r="UMS1181" s="38"/>
      <c r="UMT1181" s="38"/>
      <c r="UMU1181" s="38"/>
      <c r="UMV1181" s="38"/>
      <c r="UMW1181" s="38"/>
      <c r="UMX1181" s="38"/>
      <c r="UMY1181" s="38"/>
      <c r="UMZ1181" s="38"/>
      <c r="UNA1181" s="38"/>
      <c r="UNB1181" s="38"/>
      <c r="UNC1181" s="38"/>
      <c r="UND1181" s="38"/>
      <c r="UNE1181" s="38"/>
      <c r="UNF1181" s="38"/>
      <c r="UNG1181" s="38"/>
      <c r="UNH1181" s="38"/>
      <c r="UNI1181" s="38"/>
      <c r="UNJ1181" s="38"/>
      <c r="UNK1181" s="38"/>
      <c r="UNL1181" s="38"/>
      <c r="UNM1181" s="38"/>
      <c r="UNN1181" s="38"/>
      <c r="UNO1181" s="38"/>
      <c r="UNP1181" s="38"/>
      <c r="UNQ1181" s="38"/>
      <c r="UNR1181" s="38"/>
      <c r="UNS1181" s="38"/>
      <c r="UNT1181" s="38"/>
      <c r="UNU1181" s="38"/>
      <c r="UNV1181" s="38"/>
      <c r="UNW1181" s="38"/>
      <c r="UNX1181" s="38"/>
      <c r="UNY1181" s="38"/>
      <c r="UNZ1181" s="38"/>
      <c r="UOA1181" s="38"/>
      <c r="UOB1181" s="38"/>
      <c r="UOC1181" s="38"/>
      <c r="UOD1181" s="38"/>
      <c r="UOE1181" s="38"/>
      <c r="UOF1181" s="38"/>
      <c r="UOG1181" s="38"/>
      <c r="UOH1181" s="38"/>
      <c r="UOI1181" s="38"/>
      <c r="UOJ1181" s="38"/>
      <c r="UOK1181" s="38"/>
      <c r="UOL1181" s="38"/>
      <c r="UOM1181" s="38"/>
      <c r="UON1181" s="38"/>
      <c r="UOO1181" s="38"/>
      <c r="UOP1181" s="38"/>
      <c r="UOQ1181" s="38"/>
      <c r="UOR1181" s="38"/>
      <c r="UOS1181" s="38"/>
      <c r="UOT1181" s="38"/>
      <c r="UOU1181" s="38"/>
      <c r="UOV1181" s="38"/>
      <c r="UOW1181" s="38"/>
      <c r="UOX1181" s="38"/>
      <c r="UOY1181" s="38"/>
      <c r="UOZ1181" s="38"/>
      <c r="UPA1181" s="38"/>
      <c r="UPB1181" s="38"/>
      <c r="UPC1181" s="38"/>
      <c r="UPD1181" s="38"/>
      <c r="UPE1181" s="38"/>
      <c r="UPF1181" s="38"/>
      <c r="UPG1181" s="38"/>
      <c r="UPH1181" s="38"/>
      <c r="UPI1181" s="38"/>
      <c r="UPJ1181" s="38"/>
      <c r="UPK1181" s="38"/>
      <c r="UPL1181" s="38"/>
      <c r="UPM1181" s="38"/>
      <c r="UPN1181" s="38"/>
      <c r="UPO1181" s="38"/>
      <c r="UPP1181" s="38"/>
      <c r="UPQ1181" s="38"/>
      <c r="UPR1181" s="38"/>
      <c r="UPS1181" s="38"/>
      <c r="UPT1181" s="38"/>
      <c r="UPU1181" s="38"/>
      <c r="UPV1181" s="38"/>
      <c r="UPW1181" s="38"/>
      <c r="UPX1181" s="38"/>
      <c r="UPY1181" s="38"/>
      <c r="UPZ1181" s="38"/>
      <c r="UQA1181" s="38"/>
      <c r="UQB1181" s="38"/>
      <c r="UQC1181" s="38"/>
      <c r="UQD1181" s="38"/>
      <c r="UQE1181" s="38"/>
      <c r="UQF1181" s="38"/>
      <c r="UQG1181" s="38"/>
      <c r="UQH1181" s="38"/>
      <c r="UQI1181" s="38"/>
      <c r="UQJ1181" s="38"/>
      <c r="UQK1181" s="38"/>
      <c r="UQL1181" s="38"/>
      <c r="UQM1181" s="38"/>
      <c r="UQN1181" s="38"/>
      <c r="UQO1181" s="38"/>
      <c r="UQP1181" s="38"/>
      <c r="UQQ1181" s="38"/>
      <c r="UQR1181" s="38"/>
      <c r="UQS1181" s="38"/>
      <c r="UQT1181" s="38"/>
      <c r="UQU1181" s="38"/>
      <c r="UQV1181" s="38"/>
      <c r="UQW1181" s="38"/>
      <c r="UQX1181" s="38"/>
      <c r="UQY1181" s="38"/>
      <c r="UQZ1181" s="38"/>
      <c r="URA1181" s="38"/>
      <c r="URB1181" s="38"/>
      <c r="URC1181" s="38"/>
      <c r="URD1181" s="38"/>
      <c r="URE1181" s="38"/>
      <c r="URF1181" s="38"/>
      <c r="URG1181" s="38"/>
      <c r="URH1181" s="38"/>
      <c r="URI1181" s="38"/>
      <c r="URJ1181" s="38"/>
      <c r="URK1181" s="38"/>
      <c r="URL1181" s="38"/>
      <c r="URM1181" s="38"/>
      <c r="URN1181" s="38"/>
      <c r="URO1181" s="38"/>
      <c r="URP1181" s="38"/>
      <c r="URQ1181" s="38"/>
      <c r="URR1181" s="38"/>
      <c r="URS1181" s="38"/>
      <c r="URT1181" s="38"/>
      <c r="URU1181" s="38"/>
      <c r="URV1181" s="38"/>
      <c r="URW1181" s="38"/>
      <c r="URX1181" s="38"/>
      <c r="URY1181" s="38"/>
      <c r="URZ1181" s="38"/>
      <c r="USA1181" s="38"/>
      <c r="USB1181" s="38"/>
      <c r="USC1181" s="38"/>
      <c r="USD1181" s="38"/>
      <c r="USE1181" s="38"/>
      <c r="USF1181" s="38"/>
      <c r="USG1181" s="38"/>
      <c r="USH1181" s="38"/>
      <c r="USI1181" s="38"/>
      <c r="USJ1181" s="38"/>
      <c r="USK1181" s="38"/>
      <c r="USL1181" s="38"/>
      <c r="USM1181" s="38"/>
      <c r="USN1181" s="38"/>
      <c r="USO1181" s="38"/>
      <c r="USP1181" s="38"/>
      <c r="USQ1181" s="38"/>
      <c r="USR1181" s="38"/>
      <c r="USS1181" s="38"/>
      <c r="UST1181" s="38"/>
      <c r="USU1181" s="38"/>
      <c r="USV1181" s="38"/>
      <c r="USW1181" s="38"/>
      <c r="USX1181" s="38"/>
      <c r="USY1181" s="38"/>
      <c r="USZ1181" s="38"/>
      <c r="UTA1181" s="38"/>
      <c r="UTB1181" s="38"/>
      <c r="UTC1181" s="38"/>
      <c r="UTD1181" s="38"/>
      <c r="UTE1181" s="38"/>
      <c r="UTF1181" s="38"/>
      <c r="UTG1181" s="38"/>
      <c r="UTH1181" s="38"/>
      <c r="UTI1181" s="38"/>
      <c r="UTJ1181" s="38"/>
      <c r="UTK1181" s="38"/>
      <c r="UTL1181" s="38"/>
      <c r="UTM1181" s="38"/>
      <c r="UTN1181" s="38"/>
      <c r="UTO1181" s="38"/>
      <c r="UTP1181" s="38"/>
      <c r="UTQ1181" s="38"/>
      <c r="UTR1181" s="38"/>
      <c r="UTS1181" s="38"/>
      <c r="UTT1181" s="38"/>
      <c r="UTU1181" s="38"/>
      <c r="UTV1181" s="38"/>
      <c r="UTW1181" s="38"/>
      <c r="UTX1181" s="38"/>
      <c r="UTY1181" s="38"/>
      <c r="UTZ1181" s="38"/>
      <c r="UUA1181" s="38"/>
      <c r="UUB1181" s="38"/>
      <c r="UUC1181" s="38"/>
      <c r="UUD1181" s="38"/>
      <c r="UUE1181" s="38"/>
      <c r="UUF1181" s="38"/>
      <c r="UUG1181" s="38"/>
      <c r="UUH1181" s="38"/>
      <c r="UUI1181" s="38"/>
      <c r="UUJ1181" s="38"/>
      <c r="UUK1181" s="38"/>
      <c r="UUL1181" s="38"/>
      <c r="UUM1181" s="38"/>
      <c r="UUN1181" s="38"/>
      <c r="UUO1181" s="38"/>
      <c r="UUP1181" s="38"/>
      <c r="UUQ1181" s="38"/>
      <c r="UUR1181" s="38"/>
      <c r="UUS1181" s="38"/>
      <c r="UUT1181" s="38"/>
      <c r="UUU1181" s="38"/>
      <c r="UUV1181" s="38"/>
      <c r="UUW1181" s="38"/>
      <c r="UUX1181" s="38"/>
      <c r="UUY1181" s="38"/>
      <c r="UUZ1181" s="38"/>
      <c r="UVA1181" s="38"/>
      <c r="UVB1181" s="38"/>
      <c r="UVC1181" s="38"/>
      <c r="UVD1181" s="38"/>
      <c r="UVE1181" s="38"/>
      <c r="UVF1181" s="38"/>
      <c r="UVG1181" s="38"/>
      <c r="UVH1181" s="38"/>
      <c r="UVI1181" s="38"/>
      <c r="UVJ1181" s="38"/>
      <c r="UVK1181" s="38"/>
      <c r="UVL1181" s="38"/>
      <c r="UVM1181" s="38"/>
      <c r="UVN1181" s="38"/>
      <c r="UVO1181" s="38"/>
      <c r="UVP1181" s="38"/>
      <c r="UVQ1181" s="38"/>
      <c r="UVR1181" s="38"/>
      <c r="UVS1181" s="38"/>
      <c r="UVT1181" s="38"/>
      <c r="UVU1181" s="38"/>
      <c r="UVV1181" s="38"/>
      <c r="UVW1181" s="38"/>
      <c r="UVX1181" s="38"/>
      <c r="UVY1181" s="38"/>
      <c r="UVZ1181" s="38"/>
      <c r="UWA1181" s="38"/>
      <c r="UWB1181" s="38"/>
      <c r="UWC1181" s="38"/>
      <c r="UWD1181" s="38"/>
      <c r="UWE1181" s="38"/>
      <c r="UWF1181" s="38"/>
      <c r="UWG1181" s="38"/>
      <c r="UWH1181" s="38"/>
      <c r="UWI1181" s="38"/>
      <c r="UWJ1181" s="38"/>
      <c r="UWK1181" s="38"/>
      <c r="UWL1181" s="38"/>
      <c r="UWM1181" s="38"/>
      <c r="UWN1181" s="38"/>
      <c r="UWO1181" s="38"/>
      <c r="UWP1181" s="38"/>
      <c r="UWQ1181" s="38"/>
      <c r="UWR1181" s="38"/>
      <c r="UWS1181" s="38"/>
      <c r="UWT1181" s="38"/>
      <c r="UWU1181" s="38"/>
      <c r="UWV1181" s="38"/>
      <c r="UWW1181" s="38"/>
      <c r="UWX1181" s="38"/>
      <c r="UWY1181" s="38"/>
      <c r="UWZ1181" s="38"/>
      <c r="UXA1181" s="38"/>
      <c r="UXB1181" s="38"/>
      <c r="UXC1181" s="38"/>
      <c r="UXD1181" s="38"/>
      <c r="UXE1181" s="38"/>
      <c r="UXF1181" s="38"/>
      <c r="UXG1181" s="38"/>
      <c r="UXH1181" s="38"/>
      <c r="UXI1181" s="38"/>
      <c r="UXJ1181" s="38"/>
      <c r="UXK1181" s="38"/>
      <c r="UXL1181" s="38"/>
      <c r="UXM1181" s="38"/>
      <c r="UXN1181" s="38"/>
      <c r="UXO1181" s="38"/>
      <c r="UXP1181" s="38"/>
      <c r="UXQ1181" s="38"/>
      <c r="UXR1181" s="38"/>
      <c r="UXS1181" s="38"/>
      <c r="UXT1181" s="38"/>
      <c r="UXU1181" s="38"/>
      <c r="UXV1181" s="38"/>
      <c r="UXW1181" s="38"/>
      <c r="UXX1181" s="38"/>
      <c r="UXY1181" s="38"/>
      <c r="UXZ1181" s="38"/>
      <c r="UYA1181" s="38"/>
      <c r="UYB1181" s="38"/>
      <c r="UYC1181" s="38"/>
      <c r="UYD1181" s="38"/>
      <c r="UYE1181" s="38"/>
      <c r="UYF1181" s="38"/>
      <c r="UYG1181" s="38"/>
      <c r="UYH1181" s="38"/>
      <c r="UYI1181" s="38"/>
      <c r="UYJ1181" s="38"/>
      <c r="UYK1181" s="38"/>
      <c r="UYL1181" s="38"/>
      <c r="UYM1181" s="38"/>
      <c r="UYN1181" s="38"/>
      <c r="UYO1181" s="38"/>
      <c r="UYP1181" s="38"/>
      <c r="UYQ1181" s="38"/>
      <c r="UYR1181" s="38"/>
      <c r="UYS1181" s="38"/>
      <c r="UYT1181" s="38"/>
      <c r="UYU1181" s="38"/>
      <c r="UYV1181" s="38"/>
      <c r="UYW1181" s="38"/>
      <c r="UYX1181" s="38"/>
      <c r="UYY1181" s="38"/>
      <c r="UYZ1181" s="38"/>
      <c r="UZA1181" s="38"/>
      <c r="UZB1181" s="38"/>
      <c r="UZC1181" s="38"/>
      <c r="UZD1181" s="38"/>
      <c r="UZE1181" s="38"/>
      <c r="UZF1181" s="38"/>
      <c r="UZG1181" s="38"/>
      <c r="UZH1181" s="38"/>
      <c r="UZI1181" s="38"/>
      <c r="UZJ1181" s="38"/>
      <c r="UZK1181" s="38"/>
      <c r="UZL1181" s="38"/>
      <c r="UZM1181" s="38"/>
      <c r="UZN1181" s="38"/>
      <c r="UZO1181" s="38"/>
      <c r="UZP1181" s="38"/>
      <c r="UZQ1181" s="38"/>
      <c r="UZR1181" s="38"/>
      <c r="UZS1181" s="38"/>
      <c r="UZT1181" s="38"/>
      <c r="UZU1181" s="38"/>
      <c r="UZV1181" s="38"/>
      <c r="UZW1181" s="38"/>
      <c r="UZX1181" s="38"/>
      <c r="UZY1181" s="38"/>
      <c r="UZZ1181" s="38"/>
      <c r="VAA1181" s="38"/>
      <c r="VAB1181" s="38"/>
      <c r="VAC1181" s="38"/>
      <c r="VAD1181" s="38"/>
      <c r="VAE1181" s="38"/>
      <c r="VAF1181" s="38"/>
      <c r="VAG1181" s="38"/>
      <c r="VAH1181" s="38"/>
      <c r="VAI1181" s="38"/>
      <c r="VAJ1181" s="38"/>
      <c r="VAK1181" s="38"/>
      <c r="VAL1181" s="38"/>
      <c r="VAM1181" s="38"/>
      <c r="VAN1181" s="38"/>
      <c r="VAO1181" s="38"/>
      <c r="VAP1181" s="38"/>
      <c r="VAQ1181" s="38"/>
      <c r="VAR1181" s="38"/>
      <c r="VAS1181" s="38"/>
      <c r="VAT1181" s="38"/>
      <c r="VAU1181" s="38"/>
      <c r="VAV1181" s="38"/>
      <c r="VAW1181" s="38"/>
      <c r="VAX1181" s="38"/>
      <c r="VAY1181" s="38"/>
      <c r="VAZ1181" s="38"/>
      <c r="VBA1181" s="38"/>
      <c r="VBB1181" s="38"/>
      <c r="VBC1181" s="38"/>
      <c r="VBD1181" s="38"/>
      <c r="VBE1181" s="38"/>
      <c r="VBF1181" s="38"/>
      <c r="VBG1181" s="38"/>
      <c r="VBH1181" s="38"/>
      <c r="VBI1181" s="38"/>
      <c r="VBJ1181" s="38"/>
      <c r="VBK1181" s="38"/>
      <c r="VBL1181" s="38"/>
      <c r="VBM1181" s="38"/>
      <c r="VBN1181" s="38"/>
      <c r="VBO1181" s="38"/>
      <c r="VBP1181" s="38"/>
      <c r="VBQ1181" s="38"/>
      <c r="VBR1181" s="38"/>
      <c r="VBS1181" s="38"/>
      <c r="VBT1181" s="38"/>
      <c r="VBU1181" s="38"/>
      <c r="VBV1181" s="38"/>
      <c r="VBW1181" s="38"/>
      <c r="VBX1181" s="38"/>
      <c r="VBY1181" s="38"/>
      <c r="VBZ1181" s="38"/>
      <c r="VCA1181" s="38"/>
      <c r="VCB1181" s="38"/>
      <c r="VCC1181" s="38"/>
      <c r="VCD1181" s="38"/>
      <c r="VCE1181" s="38"/>
      <c r="VCF1181" s="38"/>
      <c r="VCG1181" s="38"/>
      <c r="VCH1181" s="38"/>
      <c r="VCI1181" s="38"/>
      <c r="VCJ1181" s="38"/>
      <c r="VCK1181" s="38"/>
      <c r="VCL1181" s="38"/>
      <c r="VCM1181" s="38"/>
      <c r="VCN1181" s="38"/>
      <c r="VCO1181" s="38"/>
      <c r="VCP1181" s="38"/>
      <c r="VCQ1181" s="38"/>
      <c r="VCR1181" s="38"/>
      <c r="VCS1181" s="38"/>
      <c r="VCT1181" s="38"/>
      <c r="VCU1181" s="38"/>
      <c r="VCV1181" s="38"/>
      <c r="VCW1181" s="38"/>
      <c r="VCX1181" s="38"/>
      <c r="VCY1181" s="38"/>
      <c r="VCZ1181" s="38"/>
      <c r="VDA1181" s="38"/>
      <c r="VDB1181" s="38"/>
      <c r="VDC1181" s="38"/>
      <c r="VDD1181" s="38"/>
      <c r="VDE1181" s="38"/>
      <c r="VDF1181" s="38"/>
      <c r="VDG1181" s="38"/>
      <c r="VDH1181" s="38"/>
      <c r="VDI1181" s="38"/>
      <c r="VDJ1181" s="38"/>
      <c r="VDK1181" s="38"/>
      <c r="VDL1181" s="38"/>
      <c r="VDM1181" s="38"/>
      <c r="VDN1181" s="38"/>
      <c r="VDO1181" s="38"/>
      <c r="VDP1181" s="38"/>
      <c r="VDQ1181" s="38"/>
      <c r="VDR1181" s="38"/>
      <c r="VDS1181" s="38"/>
      <c r="VDT1181" s="38"/>
      <c r="VDU1181" s="38"/>
      <c r="VDV1181" s="38"/>
      <c r="VDW1181" s="38"/>
      <c r="VDX1181" s="38"/>
      <c r="VDY1181" s="38"/>
      <c r="VDZ1181" s="38"/>
      <c r="VEA1181" s="38"/>
      <c r="VEB1181" s="38"/>
      <c r="VEC1181" s="38"/>
      <c r="VED1181" s="38"/>
      <c r="VEE1181" s="38"/>
      <c r="VEF1181" s="38"/>
      <c r="VEG1181" s="38"/>
      <c r="VEH1181" s="38"/>
      <c r="VEI1181" s="38"/>
      <c r="VEJ1181" s="38"/>
      <c r="VEK1181" s="38"/>
      <c r="VEL1181" s="38"/>
      <c r="VEM1181" s="38"/>
      <c r="VEN1181" s="38"/>
      <c r="VEO1181" s="38"/>
      <c r="VEP1181" s="38"/>
      <c r="VEQ1181" s="38"/>
      <c r="VER1181" s="38"/>
      <c r="VES1181" s="38"/>
      <c r="VET1181" s="38"/>
      <c r="VEU1181" s="38"/>
      <c r="VEV1181" s="38"/>
      <c r="VEW1181" s="38"/>
      <c r="VEX1181" s="38"/>
      <c r="VEY1181" s="38"/>
      <c r="VEZ1181" s="38"/>
      <c r="VFA1181" s="38"/>
      <c r="VFB1181" s="38"/>
      <c r="VFC1181" s="38"/>
      <c r="VFD1181" s="38"/>
      <c r="VFE1181" s="38"/>
      <c r="VFF1181" s="38"/>
      <c r="VFG1181" s="38"/>
      <c r="VFH1181" s="38"/>
      <c r="VFI1181" s="38"/>
      <c r="VFJ1181" s="38"/>
      <c r="VFK1181" s="38"/>
      <c r="VFL1181" s="38"/>
      <c r="VFM1181" s="38"/>
      <c r="VFN1181" s="38"/>
      <c r="VFO1181" s="38"/>
      <c r="VFP1181" s="38"/>
      <c r="VFQ1181" s="38"/>
      <c r="VFR1181" s="38"/>
      <c r="VFS1181" s="38"/>
      <c r="VFT1181" s="38"/>
      <c r="VFU1181" s="38"/>
      <c r="VFV1181" s="38"/>
      <c r="VFW1181" s="38"/>
      <c r="VFX1181" s="38"/>
      <c r="VFY1181" s="38"/>
      <c r="VFZ1181" s="38"/>
      <c r="VGA1181" s="38"/>
      <c r="VGB1181" s="38"/>
      <c r="VGC1181" s="38"/>
      <c r="VGD1181" s="38"/>
      <c r="VGE1181" s="38"/>
      <c r="VGF1181" s="38"/>
      <c r="VGG1181" s="38"/>
      <c r="VGH1181" s="38"/>
      <c r="VGI1181" s="38"/>
      <c r="VGJ1181" s="38"/>
      <c r="VGK1181" s="38"/>
      <c r="VGL1181" s="38"/>
      <c r="VGM1181" s="38"/>
      <c r="VGN1181" s="38"/>
      <c r="VGO1181" s="38"/>
      <c r="VGP1181" s="38"/>
      <c r="VGQ1181" s="38"/>
      <c r="VGR1181" s="38"/>
      <c r="VGS1181" s="38"/>
      <c r="VGT1181" s="38"/>
      <c r="VGU1181" s="38"/>
      <c r="VGV1181" s="38"/>
      <c r="VGW1181" s="38"/>
      <c r="VGX1181" s="38"/>
      <c r="VGY1181" s="38"/>
      <c r="VGZ1181" s="38"/>
      <c r="VHA1181" s="38"/>
      <c r="VHB1181" s="38"/>
      <c r="VHC1181" s="38"/>
      <c r="VHD1181" s="38"/>
      <c r="VHE1181" s="38"/>
      <c r="VHF1181" s="38"/>
      <c r="VHG1181" s="38"/>
      <c r="VHH1181" s="38"/>
      <c r="VHI1181" s="38"/>
      <c r="VHJ1181" s="38"/>
      <c r="VHK1181" s="38"/>
      <c r="VHL1181" s="38"/>
      <c r="VHM1181" s="38"/>
      <c r="VHN1181" s="38"/>
      <c r="VHO1181" s="38"/>
      <c r="VHP1181" s="38"/>
      <c r="VHQ1181" s="38"/>
      <c r="VHR1181" s="38"/>
      <c r="VHS1181" s="38"/>
      <c r="VHT1181" s="38"/>
      <c r="VHU1181" s="38"/>
      <c r="VHV1181" s="38"/>
      <c r="VHW1181" s="38"/>
      <c r="VHX1181" s="38"/>
      <c r="VHY1181" s="38"/>
      <c r="VHZ1181" s="38"/>
      <c r="VIA1181" s="38"/>
      <c r="VIB1181" s="38"/>
      <c r="VIC1181" s="38"/>
      <c r="VID1181" s="38"/>
      <c r="VIE1181" s="38"/>
      <c r="VIF1181" s="38"/>
      <c r="VIG1181" s="38"/>
      <c r="VIH1181" s="38"/>
      <c r="VII1181" s="38"/>
      <c r="VIJ1181" s="38"/>
      <c r="VIK1181" s="38"/>
      <c r="VIL1181" s="38"/>
      <c r="VIM1181" s="38"/>
      <c r="VIN1181" s="38"/>
      <c r="VIO1181" s="38"/>
      <c r="VIP1181" s="38"/>
      <c r="VIQ1181" s="38"/>
      <c r="VIR1181" s="38"/>
      <c r="VIS1181" s="38"/>
      <c r="VIT1181" s="38"/>
      <c r="VIU1181" s="38"/>
      <c r="VIV1181" s="38"/>
      <c r="VIW1181" s="38"/>
      <c r="VIX1181" s="38"/>
      <c r="VIY1181" s="38"/>
      <c r="VIZ1181" s="38"/>
      <c r="VJA1181" s="38"/>
      <c r="VJB1181" s="38"/>
      <c r="VJC1181" s="38"/>
      <c r="VJD1181" s="38"/>
      <c r="VJE1181" s="38"/>
      <c r="VJF1181" s="38"/>
      <c r="VJG1181" s="38"/>
      <c r="VJH1181" s="38"/>
      <c r="VJI1181" s="38"/>
      <c r="VJJ1181" s="38"/>
      <c r="VJK1181" s="38"/>
      <c r="VJL1181" s="38"/>
      <c r="VJM1181" s="38"/>
      <c r="VJN1181" s="38"/>
      <c r="VJO1181" s="38"/>
      <c r="VJP1181" s="38"/>
      <c r="VJQ1181" s="38"/>
      <c r="VJR1181" s="38"/>
      <c r="VJS1181" s="38"/>
      <c r="VJT1181" s="38"/>
      <c r="VJU1181" s="38"/>
      <c r="VJV1181" s="38"/>
      <c r="VJW1181" s="38"/>
      <c r="VJX1181" s="38"/>
      <c r="VJY1181" s="38"/>
      <c r="VJZ1181" s="38"/>
      <c r="VKA1181" s="38"/>
      <c r="VKB1181" s="38"/>
      <c r="VKC1181" s="38"/>
      <c r="VKD1181" s="38"/>
      <c r="VKE1181" s="38"/>
      <c r="VKF1181" s="38"/>
      <c r="VKG1181" s="38"/>
      <c r="VKH1181" s="38"/>
      <c r="VKI1181" s="38"/>
      <c r="VKJ1181" s="38"/>
      <c r="VKK1181" s="38"/>
      <c r="VKL1181" s="38"/>
      <c r="VKM1181" s="38"/>
      <c r="VKN1181" s="38"/>
      <c r="VKO1181" s="38"/>
      <c r="VKP1181" s="38"/>
      <c r="VKQ1181" s="38"/>
      <c r="VKR1181" s="38"/>
      <c r="VKS1181" s="38"/>
      <c r="VKT1181" s="38"/>
      <c r="VKU1181" s="38"/>
      <c r="VKV1181" s="38"/>
      <c r="VKW1181" s="38"/>
      <c r="VKX1181" s="38"/>
      <c r="VKY1181" s="38"/>
      <c r="VKZ1181" s="38"/>
      <c r="VLA1181" s="38"/>
      <c r="VLB1181" s="38"/>
      <c r="VLC1181" s="38"/>
      <c r="VLD1181" s="38"/>
      <c r="VLE1181" s="38"/>
      <c r="VLF1181" s="38"/>
      <c r="VLG1181" s="38"/>
      <c r="VLH1181" s="38"/>
      <c r="VLI1181" s="38"/>
      <c r="VLJ1181" s="38"/>
      <c r="VLK1181" s="38"/>
      <c r="VLL1181" s="38"/>
      <c r="VLM1181" s="38"/>
      <c r="VLN1181" s="38"/>
      <c r="VLO1181" s="38"/>
      <c r="VLP1181" s="38"/>
      <c r="VLQ1181" s="38"/>
      <c r="VLR1181" s="38"/>
      <c r="VLS1181" s="38"/>
      <c r="VLT1181" s="38"/>
      <c r="VLU1181" s="38"/>
      <c r="VLV1181" s="38"/>
      <c r="VLW1181" s="38"/>
      <c r="VLX1181" s="38"/>
      <c r="VLY1181" s="38"/>
      <c r="VLZ1181" s="38"/>
      <c r="VMA1181" s="38"/>
      <c r="VMB1181" s="38"/>
      <c r="VMC1181" s="38"/>
      <c r="VMD1181" s="38"/>
      <c r="VME1181" s="38"/>
      <c r="VMF1181" s="38"/>
      <c r="VMG1181" s="38"/>
      <c r="VMH1181" s="38"/>
      <c r="VMI1181" s="38"/>
      <c r="VMJ1181" s="38"/>
      <c r="VMK1181" s="38"/>
      <c r="VML1181" s="38"/>
      <c r="VMM1181" s="38"/>
      <c r="VMN1181" s="38"/>
      <c r="VMO1181" s="38"/>
      <c r="VMP1181" s="38"/>
      <c r="VMQ1181" s="38"/>
      <c r="VMR1181" s="38"/>
      <c r="VMS1181" s="38"/>
      <c r="VMT1181" s="38"/>
      <c r="VMU1181" s="38"/>
      <c r="VMV1181" s="38"/>
      <c r="VMW1181" s="38"/>
      <c r="VMX1181" s="38"/>
      <c r="VMY1181" s="38"/>
      <c r="VMZ1181" s="38"/>
      <c r="VNA1181" s="38"/>
      <c r="VNB1181" s="38"/>
      <c r="VNC1181" s="38"/>
      <c r="VND1181" s="38"/>
      <c r="VNE1181" s="38"/>
      <c r="VNF1181" s="38"/>
      <c r="VNG1181" s="38"/>
      <c r="VNH1181" s="38"/>
      <c r="VNI1181" s="38"/>
      <c r="VNJ1181" s="38"/>
      <c r="VNK1181" s="38"/>
      <c r="VNL1181" s="38"/>
      <c r="VNM1181" s="38"/>
      <c r="VNN1181" s="38"/>
      <c r="VNO1181" s="38"/>
      <c r="VNP1181" s="38"/>
      <c r="VNQ1181" s="38"/>
      <c r="VNR1181" s="38"/>
      <c r="VNS1181" s="38"/>
      <c r="VNT1181" s="38"/>
      <c r="VNU1181" s="38"/>
      <c r="VNV1181" s="38"/>
      <c r="VNW1181" s="38"/>
      <c r="VNX1181" s="38"/>
      <c r="VNY1181" s="38"/>
      <c r="VNZ1181" s="38"/>
      <c r="VOA1181" s="38"/>
      <c r="VOB1181" s="38"/>
      <c r="VOC1181" s="38"/>
      <c r="VOD1181" s="38"/>
      <c r="VOE1181" s="38"/>
      <c r="VOF1181" s="38"/>
      <c r="VOG1181" s="38"/>
      <c r="VOH1181" s="38"/>
      <c r="VOI1181" s="38"/>
      <c r="VOJ1181" s="38"/>
      <c r="VOK1181" s="38"/>
      <c r="VOL1181" s="38"/>
      <c r="VOM1181" s="38"/>
      <c r="VON1181" s="38"/>
      <c r="VOO1181" s="38"/>
      <c r="VOP1181" s="38"/>
      <c r="VOQ1181" s="38"/>
      <c r="VOR1181" s="38"/>
      <c r="VOS1181" s="38"/>
      <c r="VOT1181" s="38"/>
      <c r="VOU1181" s="38"/>
      <c r="VOV1181" s="38"/>
      <c r="VOW1181" s="38"/>
      <c r="VOX1181" s="38"/>
      <c r="VOY1181" s="38"/>
      <c r="VOZ1181" s="38"/>
      <c r="VPA1181" s="38"/>
      <c r="VPB1181" s="38"/>
      <c r="VPC1181" s="38"/>
      <c r="VPD1181" s="38"/>
      <c r="VPE1181" s="38"/>
      <c r="VPF1181" s="38"/>
      <c r="VPG1181" s="38"/>
      <c r="VPH1181" s="38"/>
      <c r="VPI1181" s="38"/>
      <c r="VPJ1181" s="38"/>
      <c r="VPK1181" s="38"/>
      <c r="VPL1181" s="38"/>
      <c r="VPM1181" s="38"/>
      <c r="VPN1181" s="38"/>
      <c r="VPO1181" s="38"/>
      <c r="VPP1181" s="38"/>
      <c r="VPQ1181" s="38"/>
      <c r="VPR1181" s="38"/>
      <c r="VPS1181" s="38"/>
      <c r="VPT1181" s="38"/>
      <c r="VPU1181" s="38"/>
      <c r="VPV1181" s="38"/>
      <c r="VPW1181" s="38"/>
      <c r="VPX1181" s="38"/>
      <c r="VPY1181" s="38"/>
      <c r="VPZ1181" s="38"/>
      <c r="VQA1181" s="38"/>
      <c r="VQB1181" s="38"/>
      <c r="VQC1181" s="38"/>
      <c r="VQD1181" s="38"/>
      <c r="VQE1181" s="38"/>
      <c r="VQF1181" s="38"/>
      <c r="VQG1181" s="38"/>
      <c r="VQH1181" s="38"/>
      <c r="VQI1181" s="38"/>
      <c r="VQJ1181" s="38"/>
      <c r="VQK1181" s="38"/>
      <c r="VQL1181" s="38"/>
      <c r="VQM1181" s="38"/>
      <c r="VQN1181" s="38"/>
      <c r="VQO1181" s="38"/>
      <c r="VQP1181" s="38"/>
      <c r="VQQ1181" s="38"/>
      <c r="VQR1181" s="38"/>
      <c r="VQS1181" s="38"/>
      <c r="VQT1181" s="38"/>
      <c r="VQU1181" s="38"/>
      <c r="VQV1181" s="38"/>
      <c r="VQW1181" s="38"/>
      <c r="VQX1181" s="38"/>
      <c r="VQY1181" s="38"/>
      <c r="VQZ1181" s="38"/>
      <c r="VRA1181" s="38"/>
      <c r="VRB1181" s="38"/>
      <c r="VRC1181" s="38"/>
      <c r="VRD1181" s="38"/>
      <c r="VRE1181" s="38"/>
      <c r="VRF1181" s="38"/>
      <c r="VRG1181" s="38"/>
      <c r="VRH1181" s="38"/>
      <c r="VRI1181" s="38"/>
      <c r="VRJ1181" s="38"/>
      <c r="VRK1181" s="38"/>
      <c r="VRL1181" s="38"/>
      <c r="VRM1181" s="38"/>
      <c r="VRN1181" s="38"/>
      <c r="VRO1181" s="38"/>
      <c r="VRP1181" s="38"/>
      <c r="VRQ1181" s="38"/>
      <c r="VRR1181" s="38"/>
      <c r="VRS1181" s="38"/>
      <c r="VRT1181" s="38"/>
      <c r="VRU1181" s="38"/>
      <c r="VRV1181" s="38"/>
      <c r="VRW1181" s="38"/>
      <c r="VRX1181" s="38"/>
      <c r="VRY1181" s="38"/>
      <c r="VRZ1181" s="38"/>
      <c r="VSA1181" s="38"/>
      <c r="VSB1181" s="38"/>
      <c r="VSC1181" s="38"/>
      <c r="VSD1181" s="38"/>
      <c r="VSE1181" s="38"/>
      <c r="VSF1181" s="38"/>
      <c r="VSG1181" s="38"/>
      <c r="VSH1181" s="38"/>
      <c r="VSI1181" s="38"/>
      <c r="VSJ1181" s="38"/>
      <c r="VSK1181" s="38"/>
      <c r="VSL1181" s="38"/>
      <c r="VSM1181" s="38"/>
      <c r="VSN1181" s="38"/>
      <c r="VSO1181" s="38"/>
      <c r="VSP1181" s="38"/>
      <c r="VSQ1181" s="38"/>
      <c r="VSR1181" s="38"/>
      <c r="VSS1181" s="38"/>
      <c r="VST1181" s="38"/>
      <c r="VSU1181" s="38"/>
      <c r="VSV1181" s="38"/>
      <c r="VSW1181" s="38"/>
      <c r="VSX1181" s="38"/>
      <c r="VSY1181" s="38"/>
      <c r="VSZ1181" s="38"/>
      <c r="VTA1181" s="38"/>
      <c r="VTB1181" s="38"/>
      <c r="VTC1181" s="38"/>
      <c r="VTD1181" s="38"/>
      <c r="VTE1181" s="38"/>
      <c r="VTF1181" s="38"/>
      <c r="VTG1181" s="38"/>
      <c r="VTH1181" s="38"/>
      <c r="VTI1181" s="38"/>
      <c r="VTJ1181" s="38"/>
      <c r="VTK1181" s="38"/>
      <c r="VTL1181" s="38"/>
      <c r="VTM1181" s="38"/>
      <c r="VTN1181" s="38"/>
      <c r="VTO1181" s="38"/>
      <c r="VTP1181" s="38"/>
      <c r="VTQ1181" s="38"/>
      <c r="VTR1181" s="38"/>
      <c r="VTS1181" s="38"/>
      <c r="VTT1181" s="38"/>
      <c r="VTU1181" s="38"/>
      <c r="VTV1181" s="38"/>
      <c r="VTW1181" s="38"/>
      <c r="VTX1181" s="38"/>
      <c r="VTY1181" s="38"/>
      <c r="VTZ1181" s="38"/>
      <c r="VUA1181" s="38"/>
      <c r="VUB1181" s="38"/>
      <c r="VUC1181" s="38"/>
      <c r="VUD1181" s="38"/>
      <c r="VUE1181" s="38"/>
      <c r="VUF1181" s="38"/>
      <c r="VUG1181" s="38"/>
      <c r="VUH1181" s="38"/>
      <c r="VUI1181" s="38"/>
      <c r="VUJ1181" s="38"/>
      <c r="VUK1181" s="38"/>
      <c r="VUL1181" s="38"/>
      <c r="VUM1181" s="38"/>
      <c r="VUN1181" s="38"/>
      <c r="VUO1181" s="38"/>
      <c r="VUP1181" s="38"/>
      <c r="VUQ1181" s="38"/>
      <c r="VUR1181" s="38"/>
      <c r="VUS1181" s="38"/>
      <c r="VUT1181" s="38"/>
      <c r="VUU1181" s="38"/>
      <c r="VUV1181" s="38"/>
      <c r="VUW1181" s="38"/>
      <c r="VUX1181" s="38"/>
      <c r="VUY1181" s="38"/>
      <c r="VUZ1181" s="38"/>
      <c r="VVA1181" s="38"/>
      <c r="VVB1181" s="38"/>
      <c r="VVC1181" s="38"/>
      <c r="VVD1181" s="38"/>
      <c r="VVE1181" s="38"/>
      <c r="VVF1181" s="38"/>
      <c r="VVG1181" s="38"/>
      <c r="VVH1181" s="38"/>
      <c r="VVI1181" s="38"/>
      <c r="VVJ1181" s="38"/>
      <c r="VVK1181" s="38"/>
      <c r="VVL1181" s="38"/>
      <c r="VVM1181" s="38"/>
      <c r="VVN1181" s="38"/>
      <c r="VVO1181" s="38"/>
      <c r="VVP1181" s="38"/>
      <c r="VVQ1181" s="38"/>
      <c r="VVR1181" s="38"/>
      <c r="VVS1181" s="38"/>
      <c r="VVT1181" s="38"/>
      <c r="VVU1181" s="38"/>
      <c r="VVV1181" s="38"/>
      <c r="VVW1181" s="38"/>
      <c r="VVX1181" s="38"/>
      <c r="VVY1181" s="38"/>
      <c r="VVZ1181" s="38"/>
      <c r="VWA1181" s="38"/>
      <c r="VWB1181" s="38"/>
      <c r="VWC1181" s="38"/>
      <c r="VWD1181" s="38"/>
      <c r="VWE1181" s="38"/>
      <c r="VWF1181" s="38"/>
      <c r="VWG1181" s="38"/>
      <c r="VWH1181" s="38"/>
      <c r="VWI1181" s="38"/>
      <c r="VWJ1181" s="38"/>
      <c r="VWK1181" s="38"/>
      <c r="VWL1181" s="38"/>
      <c r="VWM1181" s="38"/>
      <c r="VWN1181" s="38"/>
      <c r="VWO1181" s="38"/>
      <c r="VWP1181" s="38"/>
      <c r="VWQ1181" s="38"/>
      <c r="VWR1181" s="38"/>
      <c r="VWS1181" s="38"/>
      <c r="VWT1181" s="38"/>
      <c r="VWU1181" s="38"/>
      <c r="VWV1181" s="38"/>
      <c r="VWW1181" s="38"/>
      <c r="VWX1181" s="38"/>
      <c r="VWY1181" s="38"/>
      <c r="VWZ1181" s="38"/>
      <c r="VXA1181" s="38"/>
      <c r="VXB1181" s="38"/>
      <c r="VXC1181" s="38"/>
      <c r="VXD1181" s="38"/>
      <c r="VXE1181" s="38"/>
      <c r="VXF1181" s="38"/>
      <c r="VXG1181" s="38"/>
      <c r="VXH1181" s="38"/>
      <c r="VXI1181" s="38"/>
      <c r="VXJ1181" s="38"/>
      <c r="VXK1181" s="38"/>
      <c r="VXL1181" s="38"/>
      <c r="VXM1181" s="38"/>
      <c r="VXN1181" s="38"/>
      <c r="VXO1181" s="38"/>
      <c r="VXP1181" s="38"/>
      <c r="VXQ1181" s="38"/>
      <c r="VXR1181" s="38"/>
      <c r="VXS1181" s="38"/>
      <c r="VXT1181" s="38"/>
      <c r="VXU1181" s="38"/>
      <c r="VXV1181" s="38"/>
      <c r="VXW1181" s="38"/>
      <c r="VXX1181" s="38"/>
      <c r="VXY1181" s="38"/>
      <c r="VXZ1181" s="38"/>
      <c r="VYA1181" s="38"/>
      <c r="VYB1181" s="38"/>
      <c r="VYC1181" s="38"/>
      <c r="VYD1181" s="38"/>
      <c r="VYE1181" s="38"/>
      <c r="VYF1181" s="38"/>
      <c r="VYG1181" s="38"/>
      <c r="VYH1181" s="38"/>
      <c r="VYI1181" s="38"/>
      <c r="VYJ1181" s="38"/>
      <c r="VYK1181" s="38"/>
      <c r="VYL1181" s="38"/>
      <c r="VYM1181" s="38"/>
      <c r="VYN1181" s="38"/>
      <c r="VYO1181" s="38"/>
      <c r="VYP1181" s="38"/>
      <c r="VYQ1181" s="38"/>
      <c r="VYR1181" s="38"/>
      <c r="VYS1181" s="38"/>
      <c r="VYT1181" s="38"/>
      <c r="VYU1181" s="38"/>
      <c r="VYV1181" s="38"/>
      <c r="VYW1181" s="38"/>
      <c r="VYX1181" s="38"/>
      <c r="VYY1181" s="38"/>
      <c r="VYZ1181" s="38"/>
      <c r="VZA1181" s="38"/>
      <c r="VZB1181" s="38"/>
      <c r="VZC1181" s="38"/>
      <c r="VZD1181" s="38"/>
      <c r="VZE1181" s="38"/>
      <c r="VZF1181" s="38"/>
      <c r="VZG1181" s="38"/>
      <c r="VZH1181" s="38"/>
      <c r="VZI1181" s="38"/>
      <c r="VZJ1181" s="38"/>
      <c r="VZK1181" s="38"/>
      <c r="VZL1181" s="38"/>
      <c r="VZM1181" s="38"/>
      <c r="VZN1181" s="38"/>
      <c r="VZO1181" s="38"/>
      <c r="VZP1181" s="38"/>
      <c r="VZQ1181" s="38"/>
      <c r="VZR1181" s="38"/>
      <c r="VZS1181" s="38"/>
      <c r="VZT1181" s="38"/>
      <c r="VZU1181" s="38"/>
      <c r="VZV1181" s="38"/>
      <c r="VZW1181" s="38"/>
      <c r="VZX1181" s="38"/>
      <c r="VZY1181" s="38"/>
      <c r="VZZ1181" s="38"/>
      <c r="WAA1181" s="38"/>
      <c r="WAB1181" s="38"/>
      <c r="WAC1181" s="38"/>
      <c r="WAD1181" s="38"/>
      <c r="WAE1181" s="38"/>
      <c r="WAF1181" s="38"/>
      <c r="WAG1181" s="38"/>
      <c r="WAH1181" s="38"/>
      <c r="WAI1181" s="38"/>
      <c r="WAJ1181" s="38"/>
      <c r="WAK1181" s="38"/>
      <c r="WAL1181" s="38"/>
      <c r="WAM1181" s="38"/>
      <c r="WAN1181" s="38"/>
      <c r="WAO1181" s="38"/>
      <c r="WAP1181" s="38"/>
      <c r="WAQ1181" s="38"/>
      <c r="WAR1181" s="38"/>
      <c r="WAS1181" s="38"/>
      <c r="WAT1181" s="38"/>
      <c r="WAU1181" s="38"/>
      <c r="WAV1181" s="38"/>
      <c r="WAW1181" s="38"/>
      <c r="WAX1181" s="38"/>
      <c r="WAY1181" s="38"/>
      <c r="WAZ1181" s="38"/>
      <c r="WBA1181" s="38"/>
      <c r="WBB1181" s="38"/>
      <c r="WBC1181" s="38"/>
      <c r="WBD1181" s="38"/>
      <c r="WBE1181" s="38"/>
      <c r="WBF1181" s="38"/>
      <c r="WBG1181" s="38"/>
      <c r="WBH1181" s="38"/>
      <c r="WBI1181" s="38"/>
      <c r="WBJ1181" s="38"/>
      <c r="WBK1181" s="38"/>
      <c r="WBL1181" s="38"/>
      <c r="WBM1181" s="38"/>
      <c r="WBN1181" s="38"/>
      <c r="WBO1181" s="38"/>
      <c r="WBP1181" s="38"/>
      <c r="WBQ1181" s="38"/>
      <c r="WBR1181" s="38"/>
      <c r="WBS1181" s="38"/>
      <c r="WBT1181" s="38"/>
      <c r="WBU1181" s="38"/>
      <c r="WBV1181" s="38"/>
      <c r="WBW1181" s="38"/>
      <c r="WBX1181" s="38"/>
      <c r="WBY1181" s="38"/>
      <c r="WBZ1181" s="38"/>
      <c r="WCA1181" s="38"/>
      <c r="WCB1181" s="38"/>
      <c r="WCC1181" s="38"/>
      <c r="WCD1181" s="38"/>
      <c r="WCE1181" s="38"/>
      <c r="WCF1181" s="38"/>
      <c r="WCG1181" s="38"/>
      <c r="WCH1181" s="38"/>
      <c r="WCI1181" s="38"/>
      <c r="WCJ1181" s="38"/>
      <c r="WCK1181" s="38"/>
      <c r="WCL1181" s="38"/>
      <c r="WCM1181" s="38"/>
      <c r="WCN1181" s="38"/>
      <c r="WCO1181" s="38"/>
      <c r="WCP1181" s="38"/>
      <c r="WCQ1181" s="38"/>
      <c r="WCR1181" s="38"/>
      <c r="WCS1181" s="38"/>
      <c r="WCT1181" s="38"/>
      <c r="WCU1181" s="38"/>
      <c r="WCV1181" s="38"/>
      <c r="WCW1181" s="38"/>
      <c r="WCX1181" s="38"/>
      <c r="WCY1181" s="38"/>
      <c r="WCZ1181" s="38"/>
      <c r="WDA1181" s="38"/>
      <c r="WDB1181" s="38"/>
      <c r="WDC1181" s="38"/>
      <c r="WDD1181" s="38"/>
      <c r="WDE1181" s="38"/>
      <c r="WDF1181" s="38"/>
      <c r="WDG1181" s="38"/>
      <c r="WDH1181" s="38"/>
      <c r="WDI1181" s="38"/>
      <c r="WDJ1181" s="38"/>
      <c r="WDK1181" s="38"/>
      <c r="WDL1181" s="38"/>
      <c r="WDM1181" s="38"/>
      <c r="WDN1181" s="38"/>
      <c r="WDO1181" s="38"/>
      <c r="WDP1181" s="38"/>
      <c r="WDQ1181" s="38"/>
      <c r="WDR1181" s="38"/>
      <c r="WDS1181" s="38"/>
      <c r="WDT1181" s="38"/>
      <c r="WDU1181" s="38"/>
      <c r="WDV1181" s="38"/>
      <c r="WDW1181" s="38"/>
      <c r="WDX1181" s="38"/>
      <c r="WDY1181" s="38"/>
      <c r="WDZ1181" s="38"/>
      <c r="WEA1181" s="38"/>
      <c r="WEB1181" s="38"/>
      <c r="WEC1181" s="38"/>
      <c r="WED1181" s="38"/>
      <c r="WEE1181" s="38"/>
      <c r="WEF1181" s="38"/>
      <c r="WEG1181" s="38"/>
      <c r="WEH1181" s="38"/>
      <c r="WEI1181" s="38"/>
      <c r="WEJ1181" s="38"/>
      <c r="WEK1181" s="38"/>
      <c r="WEL1181" s="38"/>
      <c r="WEM1181" s="38"/>
      <c r="WEN1181" s="38"/>
      <c r="WEO1181" s="38"/>
      <c r="WEP1181" s="38"/>
      <c r="WEQ1181" s="38"/>
      <c r="WER1181" s="38"/>
      <c r="WES1181" s="38"/>
      <c r="WET1181" s="38"/>
      <c r="WEU1181" s="38"/>
      <c r="WEV1181" s="38"/>
      <c r="WEW1181" s="38"/>
      <c r="WEX1181" s="38"/>
      <c r="WEY1181" s="38"/>
      <c r="WEZ1181" s="38"/>
      <c r="WFA1181" s="38"/>
      <c r="WFB1181" s="38"/>
      <c r="WFC1181" s="38"/>
      <c r="WFD1181" s="38"/>
      <c r="WFE1181" s="38"/>
      <c r="WFF1181" s="38"/>
      <c r="WFG1181" s="38"/>
      <c r="WFH1181" s="38"/>
      <c r="WFI1181" s="38"/>
      <c r="WFJ1181" s="38"/>
      <c r="WFK1181" s="38"/>
      <c r="WFL1181" s="38"/>
      <c r="WFM1181" s="38"/>
      <c r="WFN1181" s="38"/>
      <c r="WFO1181" s="38"/>
      <c r="WFP1181" s="38"/>
      <c r="WFQ1181" s="38"/>
      <c r="WFR1181" s="38"/>
      <c r="WFS1181" s="38"/>
      <c r="WFT1181" s="38"/>
      <c r="WFU1181" s="38"/>
      <c r="WFV1181" s="38"/>
      <c r="WFW1181" s="38"/>
      <c r="WFX1181" s="38"/>
      <c r="WFY1181" s="38"/>
      <c r="WFZ1181" s="38"/>
      <c r="WGA1181" s="38"/>
      <c r="WGB1181" s="38"/>
      <c r="WGC1181" s="38"/>
      <c r="WGD1181" s="38"/>
      <c r="WGE1181" s="38"/>
      <c r="WGF1181" s="38"/>
      <c r="WGG1181" s="38"/>
      <c r="WGH1181" s="38"/>
      <c r="WGI1181" s="38"/>
      <c r="WGJ1181" s="38"/>
      <c r="WGK1181" s="38"/>
      <c r="WGL1181" s="38"/>
      <c r="WGM1181" s="38"/>
      <c r="WGN1181" s="38"/>
      <c r="WGO1181" s="38"/>
      <c r="WGP1181" s="38"/>
      <c r="WGQ1181" s="38"/>
      <c r="WGR1181" s="38"/>
      <c r="WGS1181" s="38"/>
      <c r="WGT1181" s="38"/>
      <c r="WGU1181" s="38"/>
      <c r="WGV1181" s="38"/>
      <c r="WGW1181" s="38"/>
      <c r="WGX1181" s="38"/>
      <c r="WGY1181" s="38"/>
      <c r="WGZ1181" s="38"/>
      <c r="WHA1181" s="38"/>
      <c r="WHB1181" s="38"/>
      <c r="WHC1181" s="38"/>
      <c r="WHD1181" s="38"/>
      <c r="WHE1181" s="38"/>
      <c r="WHF1181" s="38"/>
      <c r="WHG1181" s="38"/>
      <c r="WHH1181" s="38"/>
      <c r="WHI1181" s="38"/>
      <c r="WHJ1181" s="38"/>
      <c r="WHK1181" s="38"/>
      <c r="WHL1181" s="38"/>
      <c r="WHM1181" s="38"/>
      <c r="WHN1181" s="38"/>
      <c r="WHO1181" s="38"/>
      <c r="WHP1181" s="38"/>
      <c r="WHQ1181" s="38"/>
      <c r="WHR1181" s="38"/>
      <c r="WHS1181" s="38"/>
      <c r="WHT1181" s="38"/>
      <c r="WHU1181" s="38"/>
      <c r="WHV1181" s="38"/>
      <c r="WHW1181" s="38"/>
      <c r="WHX1181" s="38"/>
      <c r="WHY1181" s="38"/>
      <c r="WHZ1181" s="38"/>
      <c r="WIA1181" s="38"/>
      <c r="WIB1181" s="38"/>
      <c r="WIC1181" s="38"/>
      <c r="WID1181" s="38"/>
      <c r="WIE1181" s="38"/>
      <c r="WIF1181" s="38"/>
      <c r="WIG1181" s="38"/>
      <c r="WIH1181" s="38"/>
      <c r="WII1181" s="38"/>
      <c r="WIJ1181" s="38"/>
      <c r="WIK1181" s="38"/>
      <c r="WIL1181" s="38"/>
      <c r="WIM1181" s="38"/>
      <c r="WIN1181" s="38"/>
      <c r="WIO1181" s="38"/>
      <c r="WIP1181" s="38"/>
      <c r="WIQ1181" s="38"/>
      <c r="WIR1181" s="38"/>
      <c r="WIS1181" s="38"/>
      <c r="WIT1181" s="38"/>
      <c r="WIU1181" s="38"/>
      <c r="WIV1181" s="38"/>
      <c r="WIW1181" s="38"/>
      <c r="WIX1181" s="38"/>
      <c r="WIY1181" s="38"/>
      <c r="WIZ1181" s="38"/>
      <c r="WJA1181" s="38"/>
      <c r="WJB1181" s="38"/>
      <c r="WJC1181" s="38"/>
      <c r="WJD1181" s="38"/>
      <c r="WJE1181" s="38"/>
      <c r="WJF1181" s="38"/>
      <c r="WJG1181" s="38"/>
      <c r="WJH1181" s="38"/>
      <c r="WJI1181" s="38"/>
      <c r="WJJ1181" s="38"/>
      <c r="WJK1181" s="38"/>
      <c r="WJL1181" s="38"/>
      <c r="WJM1181" s="38"/>
      <c r="WJN1181" s="38"/>
      <c r="WJO1181" s="38"/>
      <c r="WJP1181" s="38"/>
      <c r="WJQ1181" s="38"/>
      <c r="WJR1181" s="38"/>
      <c r="WJS1181" s="38"/>
      <c r="WJT1181" s="38"/>
      <c r="WJU1181" s="38"/>
      <c r="WJV1181" s="38"/>
      <c r="WJW1181" s="38"/>
      <c r="WJX1181" s="38"/>
      <c r="WJY1181" s="38"/>
      <c r="WJZ1181" s="38"/>
      <c r="WKA1181" s="38"/>
      <c r="WKB1181" s="38"/>
      <c r="WKC1181" s="38"/>
      <c r="WKD1181" s="38"/>
      <c r="WKE1181" s="38"/>
      <c r="WKF1181" s="38"/>
      <c r="WKG1181" s="38"/>
      <c r="WKH1181" s="38"/>
      <c r="WKI1181" s="38"/>
      <c r="WKJ1181" s="38"/>
      <c r="WKK1181" s="38"/>
      <c r="WKL1181" s="38"/>
      <c r="WKM1181" s="38"/>
      <c r="WKN1181" s="38"/>
      <c r="WKO1181" s="38"/>
      <c r="WKP1181" s="38"/>
      <c r="WKQ1181" s="38"/>
      <c r="WKR1181" s="38"/>
      <c r="WKS1181" s="38"/>
      <c r="WKT1181" s="38"/>
      <c r="WKU1181" s="38"/>
      <c r="WKV1181" s="38"/>
      <c r="WKW1181" s="38"/>
      <c r="WKX1181" s="38"/>
      <c r="WKY1181" s="38"/>
      <c r="WKZ1181" s="38"/>
      <c r="WLA1181" s="38"/>
      <c r="WLB1181" s="38"/>
      <c r="WLC1181" s="38"/>
      <c r="WLD1181" s="38"/>
      <c r="WLE1181" s="38"/>
      <c r="WLF1181" s="38"/>
      <c r="WLG1181" s="38"/>
      <c r="WLH1181" s="38"/>
      <c r="WLI1181" s="38"/>
      <c r="WLJ1181" s="38"/>
      <c r="WLK1181" s="38"/>
      <c r="WLL1181" s="38"/>
      <c r="WLM1181" s="38"/>
      <c r="WLN1181" s="38"/>
      <c r="WLO1181" s="38"/>
      <c r="WLP1181" s="38"/>
      <c r="WLQ1181" s="38"/>
      <c r="WLR1181" s="38"/>
      <c r="WLS1181" s="38"/>
      <c r="WLT1181" s="38"/>
      <c r="WLU1181" s="38"/>
      <c r="WLV1181" s="38"/>
      <c r="WLW1181" s="38"/>
      <c r="WLX1181" s="38"/>
      <c r="WLY1181" s="38"/>
      <c r="WLZ1181" s="38"/>
      <c r="WMA1181" s="38"/>
      <c r="WMB1181" s="38"/>
      <c r="WMC1181" s="38"/>
      <c r="WMD1181" s="38"/>
      <c r="WME1181" s="38"/>
      <c r="WMF1181" s="38"/>
      <c r="WMG1181" s="38"/>
      <c r="WMH1181" s="38"/>
      <c r="WMI1181" s="38"/>
      <c r="WMJ1181" s="38"/>
      <c r="WMK1181" s="38"/>
      <c r="WML1181" s="38"/>
      <c r="WMM1181" s="38"/>
      <c r="WMN1181" s="38"/>
      <c r="WMO1181" s="38"/>
      <c r="WMP1181" s="38"/>
      <c r="WMQ1181" s="38"/>
      <c r="WMR1181" s="38"/>
      <c r="WMS1181" s="38"/>
      <c r="WMT1181" s="38"/>
      <c r="WMU1181" s="38"/>
      <c r="WMV1181" s="38"/>
      <c r="WMW1181" s="38"/>
      <c r="WMX1181" s="38"/>
      <c r="WMY1181" s="38"/>
      <c r="WMZ1181" s="38"/>
      <c r="WNA1181" s="38"/>
      <c r="WNB1181" s="38"/>
      <c r="WNC1181" s="38"/>
      <c r="WND1181" s="38"/>
      <c r="WNE1181" s="38"/>
      <c r="WNF1181" s="38"/>
      <c r="WNG1181" s="38"/>
      <c r="WNH1181" s="38"/>
      <c r="WNI1181" s="38"/>
      <c r="WNJ1181" s="38"/>
      <c r="WNK1181" s="38"/>
      <c r="WNL1181" s="38"/>
      <c r="WNM1181" s="38"/>
      <c r="WNN1181" s="38"/>
      <c r="WNO1181" s="38"/>
      <c r="WNP1181" s="38"/>
      <c r="WNQ1181" s="38"/>
      <c r="WNR1181" s="38"/>
      <c r="WNS1181" s="38"/>
      <c r="WNT1181" s="38"/>
      <c r="WNU1181" s="38"/>
      <c r="WNV1181" s="38"/>
      <c r="WNW1181" s="38"/>
      <c r="WNX1181" s="38"/>
      <c r="WNY1181" s="38"/>
      <c r="WNZ1181" s="38"/>
      <c r="WOA1181" s="38"/>
      <c r="WOB1181" s="38"/>
      <c r="WOC1181" s="38"/>
      <c r="WOD1181" s="38"/>
      <c r="WOE1181" s="38"/>
      <c r="WOF1181" s="38"/>
      <c r="WOG1181" s="38"/>
      <c r="WOH1181" s="38"/>
      <c r="WOI1181" s="38"/>
      <c r="WOJ1181" s="38"/>
      <c r="WOK1181" s="38"/>
      <c r="WOL1181" s="38"/>
      <c r="WOM1181" s="38"/>
      <c r="WON1181" s="38"/>
      <c r="WOO1181" s="38"/>
      <c r="WOP1181" s="38"/>
      <c r="WOQ1181" s="38"/>
      <c r="WOR1181" s="38"/>
      <c r="WOS1181" s="38"/>
      <c r="WOT1181" s="38"/>
      <c r="WOU1181" s="38"/>
      <c r="WOV1181" s="38"/>
      <c r="WOW1181" s="38"/>
      <c r="WOX1181" s="38"/>
      <c r="WOY1181" s="38"/>
      <c r="WOZ1181" s="38"/>
      <c r="WPA1181" s="38"/>
      <c r="WPB1181" s="38"/>
      <c r="WPC1181" s="38"/>
      <c r="WPD1181" s="38"/>
      <c r="WPE1181" s="38"/>
      <c r="WPF1181" s="38"/>
      <c r="WPG1181" s="38"/>
      <c r="WPH1181" s="38"/>
      <c r="WPI1181" s="38"/>
      <c r="WPJ1181" s="38"/>
      <c r="WPK1181" s="38"/>
      <c r="WPL1181" s="38"/>
      <c r="WPM1181" s="38"/>
      <c r="WPN1181" s="38"/>
      <c r="WPO1181" s="38"/>
      <c r="WPP1181" s="38"/>
      <c r="WPQ1181" s="38"/>
      <c r="WPR1181" s="38"/>
      <c r="WPS1181" s="38"/>
      <c r="WPT1181" s="38"/>
      <c r="WPU1181" s="38"/>
      <c r="WPV1181" s="38"/>
      <c r="WPW1181" s="38"/>
      <c r="WPX1181" s="38"/>
      <c r="WPY1181" s="38"/>
      <c r="WPZ1181" s="38"/>
      <c r="WQA1181" s="38"/>
      <c r="WQB1181" s="38"/>
      <c r="WQC1181" s="38"/>
      <c r="WQD1181" s="38"/>
      <c r="WQE1181" s="38"/>
      <c r="WQF1181" s="38"/>
      <c r="WQG1181" s="38"/>
      <c r="WQH1181" s="38"/>
      <c r="WQI1181" s="38"/>
      <c r="WQJ1181" s="38"/>
      <c r="WQK1181" s="38"/>
      <c r="WQL1181" s="38"/>
      <c r="WQM1181" s="38"/>
      <c r="WQN1181" s="38"/>
      <c r="WQO1181" s="38"/>
      <c r="WQP1181" s="38"/>
      <c r="WQQ1181" s="38"/>
      <c r="WQR1181" s="38"/>
      <c r="WQS1181" s="38"/>
      <c r="WQT1181" s="38"/>
      <c r="WQU1181" s="38"/>
      <c r="WQV1181" s="38"/>
      <c r="WQW1181" s="38"/>
      <c r="WQX1181" s="38"/>
      <c r="WQY1181" s="38"/>
      <c r="WQZ1181" s="38"/>
      <c r="WRA1181" s="38"/>
      <c r="WRB1181" s="38"/>
      <c r="WRC1181" s="38"/>
      <c r="WRD1181" s="38"/>
      <c r="WRE1181" s="38"/>
      <c r="WRF1181" s="38"/>
      <c r="WRG1181" s="38"/>
      <c r="WRH1181" s="38"/>
      <c r="WRI1181" s="38"/>
      <c r="WRJ1181" s="38"/>
      <c r="WRK1181" s="38"/>
      <c r="WRL1181" s="38"/>
      <c r="WRM1181" s="38"/>
      <c r="WRN1181" s="38"/>
      <c r="WRO1181" s="38"/>
      <c r="WRP1181" s="38"/>
      <c r="WRQ1181" s="38"/>
      <c r="WRR1181" s="38"/>
      <c r="WRS1181" s="38"/>
      <c r="WRT1181" s="38"/>
      <c r="WRU1181" s="38"/>
      <c r="WRV1181" s="38"/>
      <c r="WRW1181" s="38"/>
      <c r="WRX1181" s="38"/>
      <c r="WRY1181" s="38"/>
      <c r="WRZ1181" s="38"/>
      <c r="WSA1181" s="38"/>
      <c r="WSB1181" s="38"/>
      <c r="WSC1181" s="38"/>
      <c r="WSD1181" s="38"/>
      <c r="WSE1181" s="38"/>
      <c r="WSF1181" s="38"/>
      <c r="WSG1181" s="38"/>
      <c r="WSH1181" s="38"/>
      <c r="WSI1181" s="38"/>
      <c r="WSJ1181" s="38"/>
      <c r="WSK1181" s="38"/>
      <c r="WSL1181" s="38"/>
      <c r="WSM1181" s="38"/>
      <c r="WSN1181" s="38"/>
      <c r="WSO1181" s="38"/>
      <c r="WSP1181" s="38"/>
      <c r="WSQ1181" s="38"/>
      <c r="WSR1181" s="38"/>
      <c r="WSS1181" s="38"/>
      <c r="WST1181" s="38"/>
      <c r="WSU1181" s="38"/>
      <c r="WSV1181" s="38"/>
      <c r="WSW1181" s="38"/>
      <c r="WSX1181" s="38"/>
      <c r="WSY1181" s="38"/>
      <c r="WSZ1181" s="38"/>
      <c r="WTA1181" s="38"/>
      <c r="WTB1181" s="38"/>
      <c r="WTC1181" s="38"/>
      <c r="WTD1181" s="38"/>
      <c r="WTE1181" s="38"/>
      <c r="WTF1181" s="38"/>
      <c r="WTG1181" s="38"/>
      <c r="WTH1181" s="38"/>
      <c r="WTI1181" s="38"/>
      <c r="WTJ1181" s="38"/>
      <c r="WTK1181" s="38"/>
      <c r="WTL1181" s="38"/>
      <c r="WTM1181" s="38"/>
      <c r="WTN1181" s="38"/>
      <c r="WTO1181" s="38"/>
      <c r="WTP1181" s="38"/>
      <c r="WTQ1181" s="38"/>
      <c r="WTR1181" s="38"/>
      <c r="WTS1181" s="38"/>
      <c r="WTT1181" s="38"/>
      <c r="WTU1181" s="38"/>
      <c r="WTV1181" s="38"/>
      <c r="WTW1181" s="38"/>
      <c r="WTX1181" s="38"/>
      <c r="WTY1181" s="38"/>
      <c r="WTZ1181" s="38"/>
      <c r="WUA1181" s="38"/>
      <c r="WUB1181" s="38"/>
      <c r="WUC1181" s="38"/>
      <c r="WUD1181" s="38"/>
      <c r="WUE1181" s="38"/>
      <c r="WUF1181" s="38"/>
      <c r="WUG1181" s="38"/>
      <c r="WUH1181" s="38"/>
      <c r="WUI1181" s="38"/>
      <c r="WUJ1181" s="38"/>
      <c r="WUK1181" s="38"/>
      <c r="WUL1181" s="38"/>
      <c r="WUM1181" s="38"/>
      <c r="WUN1181" s="38"/>
      <c r="WUO1181" s="38"/>
      <c r="WUP1181" s="38"/>
      <c r="WUQ1181" s="38"/>
      <c r="WUR1181" s="38"/>
      <c r="WUS1181" s="38"/>
      <c r="WUT1181" s="38"/>
      <c r="WUU1181" s="38"/>
      <c r="WUV1181" s="38"/>
      <c r="WUW1181" s="38"/>
      <c r="WUX1181" s="38"/>
      <c r="WUY1181" s="38"/>
      <c r="WUZ1181" s="38"/>
      <c r="WVA1181" s="38"/>
      <c r="WVB1181" s="38"/>
      <c r="WVC1181" s="38"/>
      <c r="WVD1181" s="38"/>
      <c r="WVE1181" s="38"/>
      <c r="WVF1181" s="38"/>
      <c r="WVG1181" s="38"/>
      <c r="WVH1181" s="38"/>
      <c r="WVI1181" s="38"/>
      <c r="WVJ1181" s="38"/>
      <c r="WVK1181" s="38"/>
      <c r="WVL1181" s="38"/>
      <c r="WVM1181" s="38"/>
      <c r="WVN1181" s="38"/>
      <c r="WVO1181" s="38"/>
      <c r="WVP1181" s="38"/>
      <c r="WVQ1181" s="38"/>
      <c r="WVR1181" s="38"/>
      <c r="WVS1181" s="38"/>
      <c r="WVT1181" s="38"/>
      <c r="WVU1181" s="38"/>
      <c r="WVV1181" s="38"/>
      <c r="WVW1181" s="38"/>
      <c r="WVX1181" s="38"/>
      <c r="WVY1181" s="38"/>
      <c r="WVZ1181" s="38"/>
      <c r="WWA1181" s="38"/>
      <c r="WWB1181" s="38"/>
      <c r="WWC1181" s="38"/>
      <c r="WWD1181" s="38"/>
      <c r="WWE1181" s="38"/>
      <c r="WWF1181" s="38"/>
      <c r="WWG1181" s="38"/>
      <c r="WWH1181" s="38"/>
      <c r="WWI1181" s="38"/>
      <c r="WWJ1181" s="38"/>
      <c r="WWK1181" s="38"/>
      <c r="WWL1181" s="38"/>
      <c r="WWM1181" s="38"/>
      <c r="WWN1181" s="38"/>
      <c r="WWO1181" s="38"/>
      <c r="WWP1181" s="38"/>
      <c r="WWQ1181" s="38"/>
      <c r="WWR1181" s="38"/>
      <c r="WWS1181" s="38"/>
      <c r="WWT1181" s="38"/>
      <c r="WWU1181" s="38"/>
      <c r="WWV1181" s="38"/>
      <c r="WWW1181" s="38"/>
      <c r="WWX1181" s="38"/>
      <c r="WWY1181" s="38"/>
      <c r="WWZ1181" s="38"/>
      <c r="WXA1181" s="38"/>
      <c r="WXB1181" s="38"/>
      <c r="WXC1181" s="38"/>
      <c r="WXD1181" s="38"/>
      <c r="WXE1181" s="38"/>
      <c r="WXF1181" s="38"/>
      <c r="WXG1181" s="38"/>
      <c r="WXH1181" s="38"/>
      <c r="WXI1181" s="38"/>
      <c r="WXJ1181" s="38"/>
      <c r="WXK1181" s="38"/>
      <c r="WXL1181" s="38"/>
      <c r="WXM1181" s="38"/>
      <c r="WXN1181" s="38"/>
      <c r="WXO1181" s="38"/>
      <c r="WXP1181" s="38"/>
      <c r="WXQ1181" s="38"/>
      <c r="WXR1181" s="38"/>
      <c r="WXS1181" s="38"/>
      <c r="WXT1181" s="38"/>
      <c r="WXU1181" s="38"/>
      <c r="WXV1181" s="38"/>
      <c r="WXW1181" s="38"/>
      <c r="WXX1181" s="38"/>
      <c r="WXY1181" s="38"/>
      <c r="WXZ1181" s="38"/>
      <c r="WYA1181" s="38"/>
      <c r="WYB1181" s="38"/>
      <c r="WYC1181" s="38"/>
      <c r="WYD1181" s="38"/>
      <c r="WYE1181" s="38"/>
      <c r="WYF1181" s="38"/>
      <c r="WYG1181" s="38"/>
      <c r="WYH1181" s="38"/>
      <c r="WYI1181" s="38"/>
      <c r="WYJ1181" s="38"/>
      <c r="WYK1181" s="38"/>
      <c r="WYL1181" s="38"/>
      <c r="WYM1181" s="38"/>
      <c r="WYN1181" s="38"/>
      <c r="WYO1181" s="38"/>
      <c r="WYP1181" s="38"/>
      <c r="WYQ1181" s="38"/>
      <c r="WYR1181" s="38"/>
      <c r="WYS1181" s="38"/>
      <c r="WYT1181" s="38"/>
      <c r="WYU1181" s="38"/>
      <c r="WYV1181" s="38"/>
      <c r="WYW1181" s="38"/>
      <c r="WYX1181" s="38"/>
      <c r="WYY1181" s="38"/>
      <c r="WYZ1181" s="38"/>
      <c r="WZA1181" s="38"/>
      <c r="WZB1181" s="38"/>
      <c r="WZC1181" s="38"/>
      <c r="WZD1181" s="38"/>
      <c r="WZE1181" s="38"/>
      <c r="WZF1181" s="38"/>
      <c r="WZG1181" s="38"/>
      <c r="WZH1181" s="38"/>
      <c r="WZI1181" s="38"/>
      <c r="WZJ1181" s="38"/>
      <c r="WZK1181" s="38"/>
      <c r="WZL1181" s="38"/>
      <c r="WZM1181" s="38"/>
      <c r="WZN1181" s="38"/>
      <c r="WZO1181" s="38"/>
      <c r="WZP1181" s="38"/>
      <c r="WZQ1181" s="38"/>
      <c r="WZR1181" s="38"/>
      <c r="WZS1181" s="38"/>
      <c r="WZT1181" s="38"/>
      <c r="WZU1181" s="38"/>
      <c r="WZV1181" s="38"/>
      <c r="WZW1181" s="38"/>
      <c r="WZX1181" s="38"/>
      <c r="WZY1181" s="38"/>
      <c r="WZZ1181" s="38"/>
      <c r="XAA1181" s="38"/>
      <c r="XAB1181" s="38"/>
      <c r="XAC1181" s="38"/>
      <c r="XAD1181" s="38"/>
      <c r="XAE1181" s="38"/>
      <c r="XAF1181" s="38"/>
      <c r="XAG1181" s="38"/>
      <c r="XAH1181" s="38"/>
      <c r="XAI1181" s="38"/>
      <c r="XAJ1181" s="38"/>
      <c r="XAK1181" s="38"/>
      <c r="XAL1181" s="38"/>
      <c r="XAM1181" s="38"/>
      <c r="XAN1181" s="38"/>
      <c r="XAO1181" s="38"/>
      <c r="XAP1181" s="38"/>
      <c r="XAQ1181" s="38"/>
      <c r="XAR1181" s="38"/>
      <c r="XAS1181" s="38"/>
      <c r="XAT1181" s="38"/>
      <c r="XAU1181" s="38"/>
      <c r="XAV1181" s="38"/>
      <c r="XAW1181" s="38"/>
      <c r="XAX1181" s="38"/>
      <c r="XAY1181" s="38"/>
      <c r="XAZ1181" s="38"/>
      <c r="XBA1181" s="38"/>
      <c r="XBB1181" s="38"/>
      <c r="XBC1181" s="38"/>
      <c r="XBD1181" s="38"/>
      <c r="XBE1181" s="38"/>
      <c r="XBF1181" s="38"/>
      <c r="XBG1181" s="38"/>
      <c r="XBH1181" s="38"/>
      <c r="XBI1181" s="38"/>
      <c r="XBJ1181" s="38"/>
      <c r="XBK1181" s="38"/>
      <c r="XBL1181" s="38"/>
      <c r="XBM1181" s="38"/>
      <c r="XBN1181" s="38"/>
      <c r="XBO1181" s="38"/>
      <c r="XBP1181" s="38"/>
      <c r="XBQ1181" s="38"/>
      <c r="XBR1181" s="38"/>
      <c r="XBS1181" s="38"/>
      <c r="XBT1181" s="38"/>
      <c r="XBU1181" s="38"/>
      <c r="XBV1181" s="38"/>
      <c r="XBW1181" s="38"/>
      <c r="XBX1181" s="38"/>
      <c r="XBY1181" s="38"/>
      <c r="XBZ1181" s="38"/>
      <c r="XCA1181" s="38"/>
      <c r="XCB1181" s="38"/>
      <c r="XCC1181" s="38"/>
      <c r="XCD1181" s="38"/>
      <c r="XCE1181" s="38"/>
      <c r="XCF1181" s="38"/>
      <c r="XCG1181" s="38"/>
      <c r="XCH1181" s="38"/>
      <c r="XCI1181" s="38"/>
      <c r="XCJ1181" s="38"/>
      <c r="XCK1181" s="38"/>
      <c r="XCL1181" s="38"/>
      <c r="XCM1181" s="38"/>
      <c r="XCN1181" s="38"/>
      <c r="XCO1181" s="38"/>
      <c r="XCP1181" s="38"/>
      <c r="XCQ1181" s="38"/>
      <c r="XCR1181" s="38"/>
      <c r="XCS1181" s="38"/>
      <c r="XCT1181" s="38"/>
      <c r="XCU1181" s="38"/>
      <c r="XCV1181" s="38"/>
      <c r="XCW1181" s="38"/>
      <c r="XCX1181" s="38"/>
      <c r="XCY1181" s="38"/>
      <c r="XCZ1181" s="38"/>
      <c r="XDA1181" s="38"/>
      <c r="XDB1181" s="38"/>
      <c r="XDC1181" s="38"/>
      <c r="XDD1181" s="38"/>
      <c r="XDE1181" s="38"/>
      <c r="XDF1181" s="38"/>
      <c r="XDG1181" s="38"/>
      <c r="XDH1181" s="38"/>
      <c r="XDI1181" s="38"/>
      <c r="XDJ1181" s="38"/>
      <c r="XDK1181" s="38"/>
      <c r="XDL1181" s="38"/>
      <c r="XDM1181" s="38"/>
      <c r="XDN1181" s="38"/>
      <c r="XDO1181" s="38"/>
      <c r="XDP1181" s="38"/>
      <c r="XDQ1181" s="38"/>
      <c r="XDR1181" s="38"/>
      <c r="XDS1181" s="38"/>
      <c r="XDT1181" s="38"/>
      <c r="XDU1181" s="38"/>
      <c r="XDV1181" s="38"/>
      <c r="XDW1181" s="38"/>
      <c r="XDX1181" s="38"/>
      <c r="XDY1181" s="38"/>
      <c r="XDZ1181" s="38"/>
      <c r="XEA1181" s="38"/>
      <c r="XEB1181" s="38"/>
      <c r="XEC1181" s="38"/>
      <c r="XED1181" s="38"/>
      <c r="XEE1181" s="38"/>
      <c r="XEF1181" s="38"/>
      <c r="XEG1181" s="38"/>
      <c r="XEH1181" s="38"/>
      <c r="XEI1181" s="38"/>
      <c r="XEJ1181" s="38"/>
      <c r="XEK1181" s="38"/>
      <c r="XEL1181" s="38"/>
      <c r="XEM1181" s="38"/>
      <c r="XEN1181" s="38"/>
      <c r="XEO1181" s="38"/>
      <c r="XEP1181" s="38"/>
      <c r="XEQ1181" s="38"/>
      <c r="XER1181" s="38"/>
      <c r="XES1181" s="38"/>
      <c r="XET1181" s="38"/>
      <c r="XEU1181" s="38"/>
      <c r="XEV1181" s="38"/>
      <c r="XEW1181" s="38"/>
      <c r="XEX1181" s="38"/>
      <c r="XEY1181" s="38"/>
      <c r="XEZ1181" s="38"/>
    </row>
    <row r="1182" spans="1:1024 1025:16380">
      <c r="A1182" t="s">
        <v>34</v>
      </c>
      <c r="B1182" s="6">
        <v>2011</v>
      </c>
      <c r="C1182" s="6">
        <f>C790/SUM($C$790:$C$1179)</f>
        <v>0.000101320445990685</v>
      </c>
      <c r="D1182" s="6">
        <f>D790/SUM($D$790:$D$1179)</f>
        <v>0.000136412900943244</v>
      </c>
      <c r="E1182" s="6">
        <f>E790/SUM($E$790:$E$1179)</f>
        <v>0.000122103659203853</v>
      </c>
      <c r="F1182" s="6">
        <f>F790/SUM($F$790:$F$1179)</f>
        <v>0.000130978814224526</v>
      </c>
      <c r="G1182" s="6">
        <f>G790/SUM($G$790:$G$1179)</f>
        <v>0.000112877093603706</v>
      </c>
      <c r="H1182" s="6">
        <f>H790/SUM($H$790:$H$1179)</f>
        <v>0.00340195081663806</v>
      </c>
      <c r="I1182" s="6">
        <f>I790/SUM($I$790:$I$1179)</f>
        <v>0.00364647470533615</v>
      </c>
      <c r="J1182" s="6">
        <f>J790/SUM($J$790:$J$1179)</f>
        <v>0.00330957131941608</v>
      </c>
      <c r="K1182" s="6">
        <f>K790/SUM($K$790:$K$1179)</f>
        <v>0.00303571225612714</v>
      </c>
      <c r="L1182" s="6">
        <f>L790/SUM($L$790:$L$1179)</f>
        <v>9.25305721762849e-5</v>
      </c>
      <c r="M1182" s="6">
        <f>M790/SUM($M$790:$M$1179)</f>
        <v>0.000174011388556582</v>
      </c>
      <c r="N1182" s="6">
        <f>N790/SUM($N$790:$N$1179)</f>
        <v>0.00234794165107925</v>
      </c>
      <c r="O1182" s="6">
        <f>O790/SUM($O$790:$O$1179)</f>
        <v>0.00089473145449045</v>
      </c>
      <c r="P1182" s="6">
        <f>P790/SUM($P$790:$P$1179)</f>
        <v>0.000521973814226294</v>
      </c>
      <c r="Q1182" s="6">
        <f>Q790/SUM($Q$790:$Q$1179)</f>
        <v>0.000224588146144529</v>
      </c>
      <c r="R1182" s="6">
        <f>R790/SUM($R$790:$R$1179)</f>
        <v>0.000905086138180593</v>
      </c>
      <c r="S1182" s="6">
        <f>S790/SUM($S$790:$S$1179)</f>
        <v>0.00181145836736229</v>
      </c>
      <c r="T1182" s="6">
        <f>T790/SUM($T$790:$T$1179)</f>
        <v>9.5991782899832e-5</v>
      </c>
      <c r="U1182" s="6">
        <f>U790/SUM($U$790:$U$1179)</f>
        <v>0.000383712738240329</v>
      </c>
      <c r="V1182" s="6">
        <f>V790/SUM($V$790:$V$1179)</f>
        <v>0.000902627588627291</v>
      </c>
      <c r="W1182" s="12">
        <f>W790/SUM($W$790:$W$1179)</f>
        <v>0.00102706708881706</v>
      </c>
      <c r="X1182" s="12">
        <f>X790/SUM($X$790:$X$1179)</f>
        <v>0.00070076580385631</v>
      </c>
      <c r="Y1182" s="12">
        <f>Y790/SUM($Y$790:$Y$1179)</f>
        <v>0.000204728825395177</v>
      </c>
    </row>
    <row r="1183" spans="1:1024 1025:16380">
      <c r="A1183" t="s">
        <v>34</v>
      </c>
      <c r="B1183" s="6">
        <v>2012</v>
      </c>
      <c r="C1183" s="6">
        <f t="shared" ref="C1183:C1246" si="287">C791/SUM($C$790:$C$1179)</f>
        <v>9.19828629367788e-5</v>
      </c>
      <c r="D1183" s="6">
        <f t="shared" ref="D1183:D1246" si="288">D791/SUM($D$790:$D$1179)</f>
        <v>0.000130246178043983</v>
      </c>
      <c r="E1183" s="6">
        <f t="shared" ref="E1183:E1246" si="289">E791/SUM($E$790:$E$1179)</f>
        <v>0.000119934037979506</v>
      </c>
      <c r="F1183" s="6">
        <f t="shared" ref="F1183:F1246" si="290">F791/SUM($F$790:$F$1179)</f>
        <v>0.000112687502212892</v>
      </c>
      <c r="G1183" s="6">
        <f t="shared" ref="G1183:G1246" si="291">G791/SUM($G$790:$G$1179)</f>
        <v>0.000103248395659639</v>
      </c>
      <c r="H1183" s="6">
        <f t="shared" ref="H1183:H1246" si="292">H791/SUM($H$790:$H$1179)</f>
        <v>0.00340277427416121</v>
      </c>
      <c r="I1183" s="6">
        <f t="shared" ref="I1183:I1246" si="293">I791/SUM($I$790:$I$1179)</f>
        <v>0.00364776655680018</v>
      </c>
      <c r="J1183" s="6">
        <f t="shared" ref="J1183:J1246" si="294">J791/SUM($J$790:$J$1179)</f>
        <v>0.00331736070411551</v>
      </c>
      <c r="K1183" s="6">
        <f t="shared" ref="K1183:K1246" si="295">K791/SUM($K$790:$K$1179)</f>
        <v>0.00302471441317352</v>
      </c>
      <c r="L1183" s="6">
        <f t="shared" ref="L1183:L1246" si="296">L791/SUM($L$790:$L$1179)</f>
        <v>0.00011510066421407</v>
      </c>
      <c r="M1183" s="6">
        <f t="shared" ref="M1183:M1246" si="297">M791/SUM($M$790:$M$1179)</f>
        <v>0.000174444782644021</v>
      </c>
      <c r="N1183" s="6">
        <f t="shared" ref="N1183:N1246" si="298">N791/SUM($N$790:$N$1179)</f>
        <v>0.00275043016192838</v>
      </c>
      <c r="O1183" s="6">
        <f t="shared" ref="O1183:O1246" si="299">O791/SUM($O$790:$O$1179)</f>
        <v>0.000777502886361147</v>
      </c>
      <c r="P1183" s="6">
        <f t="shared" ref="P1183:P1246" si="300">P791/SUM($P$790:$P$1179)</f>
        <v>0.000625969014317956</v>
      </c>
      <c r="Q1183" s="6">
        <f t="shared" ref="Q1183:Q1246" si="301">Q791/SUM($Q$790:$Q$1179)</f>
        <v>0.000266491981681864</v>
      </c>
      <c r="R1183" s="6">
        <f t="shared" ref="R1183:R1246" si="302">R791/SUM($R$790:$R$1179)</f>
        <v>0.00107577395920809</v>
      </c>
      <c r="S1183" s="6">
        <f t="shared" ref="S1183:S1246" si="303">S791/SUM($S$790:$S$1179)</f>
        <v>0.00202187186016489</v>
      </c>
      <c r="T1183" s="6">
        <f t="shared" ref="T1183:T1246" si="304">T791/SUM($T$790:$T$1179)</f>
        <v>0.000754506736723914</v>
      </c>
      <c r="U1183" s="6">
        <f t="shared" ref="U1183:U1246" si="305">U791/SUM($U$790:$U$1179)</f>
        <v>0.000401370807519148</v>
      </c>
      <c r="V1183" s="6">
        <f t="shared" ref="V1183:V1246" si="306">V791/SUM($V$790:$V$1179)</f>
        <v>0.000946152165052953</v>
      </c>
      <c r="W1183" s="12">
        <f t="shared" ref="W1183:W1246" si="307">W791/SUM($W$790:$W$1179)</f>
        <v>0.00165039809690784</v>
      </c>
      <c r="X1183" s="12">
        <f t="shared" ref="X1183:X1246" si="308">X791/SUM($X$790:$X$1179)</f>
        <v>0.0016332963828818</v>
      </c>
      <c r="Y1183" s="12">
        <f t="shared" ref="Y1183:Y1246" si="309">Y791/SUM($Y$790:$Y$1179)</f>
        <v>0.000906415359682748</v>
      </c>
    </row>
    <row r="1184" spans="1:1024 1025:16380">
      <c r="A1184" t="s">
        <v>34</v>
      </c>
      <c r="B1184" s="6">
        <v>2013</v>
      </c>
      <c r="C1184" s="6">
        <f t="shared" si="287"/>
        <v>7.30585692669958e-5</v>
      </c>
      <c r="D1184" s="6">
        <f t="shared" si="288"/>
        <v>0.000126966764710272</v>
      </c>
      <c r="E1184" s="6">
        <f t="shared" si="289"/>
        <v>5.38514965541665e-5</v>
      </c>
      <c r="F1184" s="6">
        <f t="shared" si="290"/>
        <v>8.73499528317049e-5</v>
      </c>
      <c r="G1184" s="6">
        <f t="shared" si="291"/>
        <v>8.19449014583893e-5</v>
      </c>
      <c r="H1184" s="6">
        <f t="shared" si="292"/>
        <v>0.00340708095700732</v>
      </c>
      <c r="I1184" s="6">
        <f t="shared" si="293"/>
        <v>0.00364810651771177</v>
      </c>
      <c r="J1184" s="6">
        <f t="shared" si="294"/>
        <v>0.00331945159597502</v>
      </c>
      <c r="K1184" s="6">
        <f t="shared" si="295"/>
        <v>0.00305697960806395</v>
      </c>
      <c r="L1184" s="6">
        <f t="shared" si="296"/>
        <v>0.000133163430862907</v>
      </c>
      <c r="M1184" s="6">
        <f t="shared" si="297"/>
        <v>0.000168226474377302</v>
      </c>
      <c r="N1184" s="6">
        <f t="shared" si="298"/>
        <v>0.00318094159435849</v>
      </c>
      <c r="O1184" s="6">
        <f t="shared" si="299"/>
        <v>0.00109046157285979</v>
      </c>
      <c r="P1184" s="6">
        <f t="shared" si="300"/>
        <v>0.000683744125479991</v>
      </c>
      <c r="Q1184" s="6">
        <f t="shared" si="301"/>
        <v>6.74487628795236e-5</v>
      </c>
      <c r="R1184" s="6">
        <f t="shared" si="302"/>
        <v>0.0014375216541699</v>
      </c>
      <c r="S1184" s="6">
        <f t="shared" si="303"/>
        <v>0.00257512691816333</v>
      </c>
      <c r="T1184" s="6">
        <f t="shared" si="304"/>
        <v>0.00535429373642367</v>
      </c>
      <c r="U1184" s="6">
        <f t="shared" si="305"/>
        <v>0.000412623299448133</v>
      </c>
      <c r="V1184" s="6">
        <f t="shared" si="306"/>
        <v>0.000946152165052953</v>
      </c>
      <c r="W1184" s="12">
        <f t="shared" si="307"/>
        <v>0.00206179871055384</v>
      </c>
      <c r="X1184" s="12">
        <f t="shared" si="308"/>
        <v>0.00257534585415793</v>
      </c>
      <c r="Y1184" s="12">
        <f t="shared" si="309"/>
        <v>0.0018141630769551</v>
      </c>
    </row>
    <row r="1185" spans="1:25">
      <c r="A1185" t="s">
        <v>34</v>
      </c>
      <c r="B1185" s="6">
        <v>2014</v>
      </c>
      <c r="C1185" s="6">
        <f t="shared" si="287"/>
        <v>5.1271188842552e-5</v>
      </c>
      <c r="D1185" s="6">
        <f t="shared" si="288"/>
        <v>0.000116273025578606</v>
      </c>
      <c r="E1185" s="6">
        <f t="shared" si="289"/>
        <v>4.18397946920037e-5</v>
      </c>
      <c r="F1185" s="6">
        <f t="shared" si="290"/>
        <v>7.82715498778703e-5</v>
      </c>
      <c r="G1185" s="6">
        <f t="shared" si="291"/>
        <v>4.31893922335178e-5</v>
      </c>
      <c r="H1185" s="6">
        <f t="shared" si="292"/>
        <v>0.00341260829453481</v>
      </c>
      <c r="I1185" s="6">
        <f t="shared" si="293"/>
        <v>0.00365402183757337</v>
      </c>
      <c r="J1185" s="6">
        <f t="shared" si="294"/>
        <v>0.00333519286992253</v>
      </c>
      <c r="K1185" s="6">
        <f t="shared" si="295"/>
        <v>0.00303775159124437</v>
      </c>
      <c r="L1185" s="6">
        <f t="shared" si="296"/>
        <v>0.000131974761843742</v>
      </c>
      <c r="M1185" s="6">
        <f t="shared" si="297"/>
        <v>0.000148592449787445</v>
      </c>
      <c r="N1185" s="6">
        <f t="shared" si="298"/>
        <v>0.00361896698227257</v>
      </c>
      <c r="O1185" s="6">
        <f t="shared" si="299"/>
        <v>0.000788885361205178</v>
      </c>
      <c r="P1185" s="6">
        <f t="shared" si="300"/>
        <v>0.000548427060943168</v>
      </c>
      <c r="Q1185" s="6">
        <f t="shared" si="301"/>
        <v>0.000112844584711636</v>
      </c>
      <c r="R1185" s="6">
        <f t="shared" si="302"/>
        <v>0.00165984909275291</v>
      </c>
      <c r="S1185" s="6">
        <f t="shared" si="303"/>
        <v>0.00268327651061782</v>
      </c>
      <c r="T1185" s="6">
        <f t="shared" si="304"/>
        <v>0.0030465905840395</v>
      </c>
      <c r="U1185" s="6">
        <f t="shared" si="305"/>
        <v>0.000431378992539386</v>
      </c>
      <c r="V1185" s="6">
        <f t="shared" si="306"/>
        <v>0.000971023351581902</v>
      </c>
      <c r="W1185" s="12">
        <f t="shared" si="307"/>
        <v>0.00259951972149687</v>
      </c>
      <c r="X1185" s="12">
        <f t="shared" si="308"/>
        <v>0.00228004628669728</v>
      </c>
      <c r="Y1185" s="12">
        <f t="shared" si="309"/>
        <v>0.00186032666473717</v>
      </c>
    </row>
    <row r="1186" spans="1:25">
      <c r="A1186" t="s">
        <v>34</v>
      </c>
      <c r="B1186" s="6">
        <v>2015</v>
      </c>
      <c r="C1186" s="6">
        <f t="shared" si="287"/>
        <v>4.07542453113119e-5</v>
      </c>
      <c r="D1186" s="6">
        <f t="shared" si="288"/>
        <v>0.000108787408186439</v>
      </c>
      <c r="E1186" s="6">
        <f t="shared" si="289"/>
        <v>3.48582202494145e-5</v>
      </c>
      <c r="F1186" s="6">
        <f t="shared" si="290"/>
        <v>7.09010404563207e-5</v>
      </c>
      <c r="G1186" s="6">
        <f t="shared" si="291"/>
        <v>4.16247288176068e-5</v>
      </c>
      <c r="H1186" s="6">
        <f t="shared" si="292"/>
        <v>0.00341799176918914</v>
      </c>
      <c r="I1186" s="6">
        <f t="shared" si="293"/>
        <v>0.00366374471964474</v>
      </c>
      <c r="J1186" s="6">
        <f t="shared" si="294"/>
        <v>0.003340620521848</v>
      </c>
      <c r="K1186" s="6">
        <f t="shared" si="295"/>
        <v>0.00307205612125202</v>
      </c>
      <c r="L1186" s="6">
        <f t="shared" si="296"/>
        <v>9.60638762857134e-5</v>
      </c>
      <c r="M1186" s="6">
        <f t="shared" si="297"/>
        <v>0.000111437616578561</v>
      </c>
      <c r="N1186" s="6">
        <f t="shared" si="298"/>
        <v>0.0040409032577986</v>
      </c>
      <c r="O1186" s="6">
        <f t="shared" si="299"/>
        <v>0.000640420664845224</v>
      </c>
      <c r="P1186" s="6">
        <f t="shared" si="300"/>
        <v>0.000704070286700694</v>
      </c>
      <c r="Q1186" s="6">
        <f t="shared" si="301"/>
        <v>5.69728039951899e-5</v>
      </c>
      <c r="R1186" s="6">
        <f t="shared" si="302"/>
        <v>0.00205146372846289</v>
      </c>
      <c r="S1186" s="6">
        <f t="shared" si="303"/>
        <v>0.00312102486102882</v>
      </c>
      <c r="T1186" s="6">
        <f t="shared" si="304"/>
        <v>0.0068400948435098</v>
      </c>
      <c r="U1186" s="6">
        <f t="shared" si="305"/>
        <v>0.000441634568564653</v>
      </c>
      <c r="V1186" s="6">
        <f t="shared" si="306"/>
        <v>0.000989676741478615</v>
      </c>
      <c r="W1186" s="12">
        <f t="shared" si="307"/>
        <v>0.00286236496995425</v>
      </c>
      <c r="X1186" s="12">
        <f t="shared" si="308"/>
        <v>0.00243277637808946</v>
      </c>
      <c r="Y1186" s="12">
        <f t="shared" si="309"/>
        <v>0.00303900970428451</v>
      </c>
    </row>
    <row r="1187" spans="1:25">
      <c r="A1187" t="s">
        <v>34</v>
      </c>
      <c r="B1187" s="6">
        <v>2016</v>
      </c>
      <c r="C1187" s="6">
        <f t="shared" si="287"/>
        <v>3.02405921440979e-5</v>
      </c>
      <c r="D1187" s="6">
        <f t="shared" si="288"/>
        <v>0.000106292202389051</v>
      </c>
      <c r="E1187" s="6">
        <f t="shared" si="289"/>
        <v>2.4094959650423e-5</v>
      </c>
      <c r="F1187" s="6">
        <f t="shared" si="290"/>
        <v>3.93239867038517e-5</v>
      </c>
      <c r="G1187" s="6">
        <f t="shared" si="291"/>
        <v>2.98295738361242e-5</v>
      </c>
      <c r="H1187" s="6">
        <f t="shared" si="292"/>
        <v>0.00342223209104662</v>
      </c>
      <c r="I1187" s="6">
        <f t="shared" si="293"/>
        <v>0.00366698568033519</v>
      </c>
      <c r="J1187" s="6">
        <f t="shared" si="294"/>
        <v>0.00334641651741711</v>
      </c>
      <c r="K1187" s="6">
        <f t="shared" si="295"/>
        <v>0.00305129860309452</v>
      </c>
      <c r="L1187" s="6">
        <f t="shared" si="296"/>
        <v>7.51577545885833e-5</v>
      </c>
      <c r="M1187" s="6">
        <f t="shared" si="297"/>
        <v>8.31628262124009e-5</v>
      </c>
      <c r="N1187" s="6">
        <f t="shared" si="298"/>
        <v>0.00447260564000768</v>
      </c>
      <c r="O1187" s="6">
        <f t="shared" si="299"/>
        <v>0.000518370592553778</v>
      </c>
      <c r="P1187" s="6">
        <f t="shared" si="300"/>
        <v>0.000737209937921689</v>
      </c>
      <c r="Q1187" s="6">
        <f t="shared" si="301"/>
        <v>5.69728039951899e-5</v>
      </c>
      <c r="R1187" s="6">
        <f t="shared" si="302"/>
        <v>0.00214208665370547</v>
      </c>
      <c r="S1187" s="6">
        <f t="shared" si="303"/>
        <v>0.00343370225417954</v>
      </c>
      <c r="T1187" s="6">
        <f t="shared" si="304"/>
        <v>0.00579197405114644</v>
      </c>
      <c r="U1187" s="6">
        <f t="shared" si="305"/>
        <v>0.000469721911913131</v>
      </c>
      <c r="V1187" s="6">
        <f t="shared" si="306"/>
        <v>0.000995894538110852</v>
      </c>
      <c r="W1187" s="12">
        <f t="shared" si="307"/>
        <v>0.00304775060321808</v>
      </c>
      <c r="X1187" s="12">
        <f t="shared" si="308"/>
        <v>0.00274902194131383</v>
      </c>
      <c r="Y1187" s="12">
        <f t="shared" si="309"/>
        <v>0.00263389053413462</v>
      </c>
    </row>
    <row r="1188" spans="1:25">
      <c r="A1188" t="s">
        <v>34</v>
      </c>
      <c r="B1188" s="6">
        <v>2017</v>
      </c>
      <c r="C1188" s="6">
        <f t="shared" si="287"/>
        <v>1.59397299829088e-5</v>
      </c>
      <c r="D1188" s="6">
        <f t="shared" si="288"/>
        <v>0.000102014706736384</v>
      </c>
      <c r="E1188" s="6">
        <f t="shared" si="289"/>
        <v>8.34884270881274e-6</v>
      </c>
      <c r="F1188" s="6">
        <f t="shared" si="290"/>
        <v>3.1019828817987e-5</v>
      </c>
      <c r="G1188" s="6">
        <f t="shared" si="291"/>
        <v>1.57476030929256e-5</v>
      </c>
      <c r="H1188" s="6">
        <f t="shared" si="292"/>
        <v>0.00342757778353224</v>
      </c>
      <c r="I1188" s="6">
        <f t="shared" si="293"/>
        <v>0.00367389821887078</v>
      </c>
      <c r="J1188" s="6">
        <f t="shared" si="294"/>
        <v>0.00335610178851765</v>
      </c>
      <c r="K1188" s="6">
        <f t="shared" si="295"/>
        <v>0.0030716919542668</v>
      </c>
      <c r="L1188" s="6">
        <f t="shared" si="296"/>
        <v>5.45479687153622e-5</v>
      </c>
      <c r="M1188" s="6">
        <f t="shared" si="297"/>
        <v>6.24785460763176e-5</v>
      </c>
      <c r="N1188" s="6">
        <f t="shared" si="298"/>
        <v>0.00495146816890598</v>
      </c>
      <c r="O1188" s="6">
        <f t="shared" si="299"/>
        <v>0.000334020206088341</v>
      </c>
      <c r="P1188" s="6">
        <f t="shared" si="300"/>
        <v>0.000786302892664875</v>
      </c>
      <c r="Q1188" s="6">
        <f t="shared" si="301"/>
        <v>8.49086943534131e-5</v>
      </c>
      <c r="R1188" s="6">
        <f t="shared" si="302"/>
        <v>0.00250320911324805</v>
      </c>
      <c r="S1188" s="6">
        <f t="shared" si="303"/>
        <v>0.00386924347005065</v>
      </c>
      <c r="T1188" s="6">
        <f t="shared" si="304"/>
        <v>0.00853890955921156</v>
      </c>
      <c r="U1188" s="6">
        <f t="shared" si="305"/>
        <v>0.000532528537773093</v>
      </c>
      <c r="V1188" s="6">
        <f t="shared" si="306"/>
        <v>0.000995894538110852</v>
      </c>
      <c r="W1188" s="12">
        <f t="shared" si="307"/>
        <v>0.0033750408962353</v>
      </c>
      <c r="X1188" s="12">
        <f t="shared" si="308"/>
        <v>0.00374902852105475</v>
      </c>
      <c r="Y1188" s="12">
        <f t="shared" si="309"/>
        <v>0.00260220138401692</v>
      </c>
    </row>
    <row r="1189" spans="1:25">
      <c r="A1189" t="s">
        <v>34</v>
      </c>
      <c r="B1189" s="6">
        <v>2018</v>
      </c>
      <c r="C1189" s="6">
        <f t="shared" si="287"/>
        <v>7.87833811910409e-6</v>
      </c>
      <c r="D1189" s="6">
        <f t="shared" si="288"/>
        <v>9.13209676047181e-5</v>
      </c>
      <c r="E1189" s="6">
        <f t="shared" si="289"/>
        <v>1.31030055809834e-6</v>
      </c>
      <c r="F1189" s="6">
        <f t="shared" si="290"/>
        <v>2.50563959479025e-5</v>
      </c>
      <c r="G1189" s="6">
        <f t="shared" si="291"/>
        <v>7.32249239186656e-6</v>
      </c>
      <c r="H1189" s="6">
        <f t="shared" si="292"/>
        <v>0.00343366168146803</v>
      </c>
      <c r="I1189" s="6">
        <f t="shared" si="293"/>
        <v>0.00367734315610819</v>
      </c>
      <c r="J1189" s="6">
        <f t="shared" si="294"/>
        <v>0.00336401034321943</v>
      </c>
      <c r="K1189" s="6">
        <f t="shared" si="295"/>
        <v>0.00307314862220768</v>
      </c>
      <c r="L1189" s="6">
        <f t="shared" si="296"/>
        <v>4.65468321839299e-5</v>
      </c>
      <c r="M1189" s="6">
        <f t="shared" si="297"/>
        <v>5.20022108375205e-5</v>
      </c>
      <c r="N1189" s="6">
        <f t="shared" si="298"/>
        <v>0.00550939631810878</v>
      </c>
      <c r="O1189" s="6">
        <f t="shared" si="299"/>
        <v>0.000191904480691724</v>
      </c>
      <c r="P1189" s="6">
        <f t="shared" si="300"/>
        <v>0.000962310415030009</v>
      </c>
      <c r="Q1189" s="6">
        <f t="shared" si="301"/>
        <v>3.25288999317446e-5</v>
      </c>
      <c r="R1189" s="6">
        <f t="shared" si="302"/>
        <v>0.00278176428690699</v>
      </c>
      <c r="S1189" s="6">
        <f t="shared" si="303"/>
        <v>0.0038957290845293</v>
      </c>
      <c r="T1189" s="6">
        <f t="shared" si="304"/>
        <v>0.0184324373764018</v>
      </c>
      <c r="U1189" s="6">
        <f t="shared" si="305"/>
        <v>0.000566059651746875</v>
      </c>
      <c r="V1189" s="6">
        <f t="shared" si="306"/>
        <v>0.000995894538110852</v>
      </c>
      <c r="W1189" s="12">
        <f t="shared" si="307"/>
        <v>0.00378051950479068</v>
      </c>
      <c r="X1189" s="12">
        <f t="shared" si="308"/>
        <v>0.00385110940951077</v>
      </c>
      <c r="Y1189" s="12">
        <f t="shared" si="309"/>
        <v>0.00337162432833074</v>
      </c>
    </row>
    <row r="1190" spans="1:25">
      <c r="A1190" t="s">
        <v>34</v>
      </c>
      <c r="B1190" s="6">
        <v>2019</v>
      </c>
      <c r="C1190" s="6">
        <f t="shared" si="287"/>
        <v>7.15215634409082e-7</v>
      </c>
      <c r="D1190" s="6">
        <f t="shared" si="288"/>
        <v>8.0627228473052e-5</v>
      </c>
      <c r="E1190" s="6">
        <f t="shared" si="289"/>
        <v>7.90318711593003e-7</v>
      </c>
      <c r="F1190" s="6">
        <f t="shared" si="290"/>
        <v>2.29222880963384e-5</v>
      </c>
      <c r="G1190" s="6">
        <f t="shared" si="291"/>
        <v>9.43480003921879e-7</v>
      </c>
      <c r="H1190" s="6">
        <f t="shared" si="292"/>
        <v>0.00343909020409275</v>
      </c>
      <c r="I1190" s="6">
        <f t="shared" si="293"/>
        <v>0.00368452766337305</v>
      </c>
      <c r="J1190" s="6">
        <f t="shared" si="294"/>
        <v>0.00336990384151774</v>
      </c>
      <c r="K1190" s="6">
        <f t="shared" si="295"/>
        <v>0.00307475095694265</v>
      </c>
      <c r="L1190" s="6">
        <f t="shared" si="296"/>
        <v>3.61089103060281e-5</v>
      </c>
      <c r="M1190" s="6">
        <f t="shared" si="297"/>
        <v>3.28861146351708e-5</v>
      </c>
      <c r="N1190" s="6">
        <f t="shared" si="298"/>
        <v>0.00611403159273161</v>
      </c>
      <c r="O1190" s="6">
        <f t="shared" si="299"/>
        <v>7.04727386093062e-7</v>
      </c>
      <c r="P1190" s="6">
        <f t="shared" si="300"/>
        <v>0.00101135252259065</v>
      </c>
      <c r="Q1190" s="6">
        <f t="shared" si="301"/>
        <v>2.90369136369667e-5</v>
      </c>
      <c r="R1190" s="6">
        <f t="shared" si="302"/>
        <v>0.00282320363519452</v>
      </c>
      <c r="S1190" s="6">
        <f t="shared" si="303"/>
        <v>0.00431140608954143</v>
      </c>
      <c r="T1190" s="6">
        <f t="shared" si="304"/>
        <v>0.000197779515329512</v>
      </c>
      <c r="U1190" s="6">
        <f t="shared" si="305"/>
        <v>0.000590360747297917</v>
      </c>
      <c r="V1190" s="6">
        <f t="shared" si="306"/>
        <v>0.000995894538110852</v>
      </c>
      <c r="W1190" s="12">
        <f t="shared" si="307"/>
        <v>0.00411123821554742</v>
      </c>
      <c r="X1190" s="12">
        <f t="shared" si="308"/>
        <v>0.00422852889711578</v>
      </c>
      <c r="Y1190" s="12">
        <f t="shared" si="309"/>
        <v>0.00354024047871119</v>
      </c>
    </row>
    <row r="1191" spans="1:25">
      <c r="A1191" t="s">
        <v>34</v>
      </c>
      <c r="B1191" s="6">
        <v>2020</v>
      </c>
      <c r="C1191" s="6">
        <f t="shared" si="287"/>
        <v>5.24322658624761e-6</v>
      </c>
      <c r="D1191" s="6">
        <f t="shared" si="288"/>
        <v>7.67061907914411e-5</v>
      </c>
      <c r="E1191" s="6">
        <f t="shared" si="289"/>
        <v>9.20011153495265e-7</v>
      </c>
      <c r="F1191" s="6">
        <f t="shared" si="290"/>
        <v>2.09319469270032e-5</v>
      </c>
      <c r="G1191" s="6">
        <f t="shared" si="291"/>
        <v>2.98957831703621e-6</v>
      </c>
      <c r="H1191" s="6">
        <f t="shared" si="292"/>
        <v>0.00343962351393568</v>
      </c>
      <c r="I1191" s="6">
        <f t="shared" si="293"/>
        <v>0.00368697538193647</v>
      </c>
      <c r="J1191" s="6">
        <f t="shared" si="294"/>
        <v>0.0033713880497289</v>
      </c>
      <c r="K1191" s="6">
        <f t="shared" si="295"/>
        <v>0.00307511512392787</v>
      </c>
      <c r="L1191" s="6">
        <f t="shared" si="296"/>
        <v>2.34489201072076e-5</v>
      </c>
      <c r="M1191" s="6">
        <f t="shared" si="297"/>
        <v>2.65127151183026e-5</v>
      </c>
      <c r="N1191" s="6">
        <f t="shared" si="298"/>
        <v>0.00641093137117531</v>
      </c>
      <c r="O1191" s="6">
        <f t="shared" si="299"/>
        <v>0.000123637146859893</v>
      </c>
      <c r="P1191" s="6">
        <f t="shared" si="300"/>
        <v>0.00123746994334979</v>
      </c>
      <c r="Q1191" s="6">
        <f t="shared" si="301"/>
        <v>0.000175700338017638</v>
      </c>
      <c r="R1191" s="6">
        <f t="shared" si="302"/>
        <v>0.00240174040541277</v>
      </c>
      <c r="S1191" s="6">
        <f t="shared" si="303"/>
        <v>0.00497354645150766</v>
      </c>
      <c r="T1191" s="6">
        <f t="shared" si="304"/>
        <v>0.00409332680566343</v>
      </c>
      <c r="U1191" s="6">
        <f t="shared" si="305"/>
        <v>0.000604934752363012</v>
      </c>
      <c r="V1191" s="6">
        <f t="shared" si="306"/>
        <v>0.000995894538110852</v>
      </c>
      <c r="W1191" s="12">
        <f t="shared" si="307"/>
        <v>0.00424385330283305</v>
      </c>
      <c r="X1191" s="12">
        <f t="shared" si="308"/>
        <v>0.00469659298455183</v>
      </c>
      <c r="Y1191" s="12">
        <f t="shared" si="309"/>
        <v>0.00350098637416012</v>
      </c>
    </row>
    <row r="1192" spans="1:25">
      <c r="A1192" t="s">
        <v>34</v>
      </c>
      <c r="B1192" s="6">
        <v>2021</v>
      </c>
      <c r="C1192" s="6">
        <f t="shared" si="287"/>
        <v>1.4486288762933e-5</v>
      </c>
      <c r="D1192" s="6">
        <f t="shared" si="288"/>
        <v>2.57327009304993e-5</v>
      </c>
      <c r="E1192" s="6">
        <f t="shared" si="289"/>
        <v>9.80615098309421e-7</v>
      </c>
      <c r="F1192" s="6">
        <f t="shared" si="290"/>
        <v>2.17103364832774e-5</v>
      </c>
      <c r="G1192" s="6">
        <f t="shared" si="291"/>
        <v>1.17757651909978e-5</v>
      </c>
      <c r="H1192" s="6">
        <f t="shared" si="292"/>
        <v>0.00343848740412259</v>
      </c>
      <c r="I1192" s="6">
        <f t="shared" si="293"/>
        <v>0.00368278253069357</v>
      </c>
      <c r="J1192" s="6">
        <f t="shared" si="294"/>
        <v>0.00337559150072108</v>
      </c>
      <c r="K1192" s="6">
        <f t="shared" si="295"/>
        <v>0.00306564678231216</v>
      </c>
      <c r="L1192" s="6">
        <f t="shared" si="296"/>
        <v>2.76625078937579e-5</v>
      </c>
      <c r="M1192" s="6">
        <f t="shared" si="297"/>
        <v>2.05954650481621e-5</v>
      </c>
      <c r="N1192" s="6">
        <f t="shared" si="298"/>
        <v>0.00719880857293168</v>
      </c>
      <c r="O1192" s="6">
        <f t="shared" si="299"/>
        <v>0.00037616633238283</v>
      </c>
      <c r="P1192" s="6">
        <f t="shared" si="300"/>
        <v>0.00163313729429137</v>
      </c>
      <c r="Q1192" s="6">
        <f t="shared" si="301"/>
        <v>0.000168716365428083</v>
      </c>
      <c r="R1192" s="6">
        <f t="shared" si="302"/>
        <v>0.00240432825239892</v>
      </c>
      <c r="S1192" s="6">
        <f t="shared" si="303"/>
        <v>0.00443279848923524</v>
      </c>
      <c r="T1192" s="6">
        <f t="shared" si="304"/>
        <v>0.00330020909747153</v>
      </c>
      <c r="U1192" s="6">
        <f t="shared" si="305"/>
        <v>0.000582166701338531</v>
      </c>
      <c r="V1192" s="6">
        <f t="shared" si="306"/>
        <v>0.000989676741478615</v>
      </c>
      <c r="W1192" s="12">
        <f t="shared" si="307"/>
        <v>0.00462973976718967</v>
      </c>
      <c r="X1192" s="12">
        <f t="shared" si="308"/>
        <v>0.0050010408865072</v>
      </c>
      <c r="Y1192" s="12">
        <f t="shared" si="309"/>
        <v>0.00348732754247482</v>
      </c>
    </row>
    <row r="1193" spans="1:25">
      <c r="A1193" t="s">
        <v>34</v>
      </c>
      <c r="B1193" s="6">
        <v>2022</v>
      </c>
      <c r="C1193" s="6">
        <f t="shared" si="287"/>
        <v>2.66918703031374e-5</v>
      </c>
      <c r="D1193" s="6">
        <f t="shared" si="288"/>
        <v>1.86035415093885e-5</v>
      </c>
      <c r="E1193" s="6">
        <f t="shared" si="289"/>
        <v>4.29565087964296e-6</v>
      </c>
      <c r="F1193" s="6">
        <f t="shared" si="290"/>
        <v>2.16325787474757e-5</v>
      </c>
      <c r="G1193" s="6">
        <f t="shared" si="291"/>
        <v>2.09230282378618e-5</v>
      </c>
      <c r="H1193" s="6">
        <f t="shared" si="292"/>
        <v>0.00343697827773924</v>
      </c>
      <c r="I1193" s="6">
        <f t="shared" si="293"/>
        <v>0.00369035232699156</v>
      </c>
      <c r="J1193" s="6">
        <f t="shared" si="294"/>
        <v>0.00337747655348561</v>
      </c>
      <c r="K1193" s="6">
        <f t="shared" si="295"/>
        <v>0.00306987111934071</v>
      </c>
      <c r="L1193" s="6">
        <f t="shared" si="296"/>
        <v>2.67352760800428e-5</v>
      </c>
      <c r="M1193" s="6">
        <f t="shared" si="297"/>
        <v>1.82949372157328e-5</v>
      </c>
      <c r="N1193" s="6">
        <f t="shared" si="298"/>
        <v>0.00755867490535676</v>
      </c>
      <c r="O1193" s="6">
        <f t="shared" si="299"/>
        <v>0.000665248256271674</v>
      </c>
      <c r="P1193" s="6">
        <f t="shared" si="300"/>
        <v>0.00190046635649986</v>
      </c>
      <c r="Q1193" s="6">
        <f t="shared" si="301"/>
        <v>2.90369136369667e-5</v>
      </c>
      <c r="R1193" s="6">
        <f t="shared" si="302"/>
        <v>0.00223497732471184</v>
      </c>
      <c r="S1193" s="6">
        <f t="shared" si="303"/>
        <v>0.00376182958910947</v>
      </c>
      <c r="T1193" s="6">
        <f t="shared" si="304"/>
        <v>0.00939711857984541</v>
      </c>
      <c r="U1193" s="6">
        <f t="shared" si="305"/>
        <v>0.000524392050171634</v>
      </c>
      <c r="V1193" s="6">
        <f t="shared" si="306"/>
        <v>0.000983458944846377</v>
      </c>
      <c r="W1193" s="12">
        <f t="shared" si="307"/>
        <v>0.00487680189005373</v>
      </c>
      <c r="X1193" s="12">
        <f t="shared" si="308"/>
        <v>0.00469408147854028</v>
      </c>
      <c r="Y1193" s="12">
        <f t="shared" si="309"/>
        <v>0.00366236984759249</v>
      </c>
    </row>
    <row r="1194" spans="1:25">
      <c r="A1194" t="s">
        <v>34</v>
      </c>
      <c r="B1194" s="6">
        <v>2023</v>
      </c>
      <c r="C1194" s="6">
        <f t="shared" si="287"/>
        <v>3.38201631862617e-5</v>
      </c>
      <c r="D1194" s="6">
        <f t="shared" si="288"/>
        <v>1.50389617988331e-5</v>
      </c>
      <c r="E1194" s="6">
        <f t="shared" si="289"/>
        <v>1.14044936063418e-5</v>
      </c>
      <c r="F1194" s="6">
        <f t="shared" si="290"/>
        <v>2.37589236536377e-5</v>
      </c>
      <c r="G1194" s="6">
        <f t="shared" si="291"/>
        <v>2.38116376210821e-5</v>
      </c>
      <c r="H1194" s="6">
        <f t="shared" si="292"/>
        <v>0.00343629522941152</v>
      </c>
      <c r="I1194" s="6">
        <f t="shared" si="293"/>
        <v>0.00369035232699156</v>
      </c>
      <c r="J1194" s="6">
        <f t="shared" si="294"/>
        <v>0.00337747655348561</v>
      </c>
      <c r="K1194" s="6">
        <f t="shared" si="295"/>
        <v>0.00306561036561364</v>
      </c>
      <c r="L1194" s="6">
        <f t="shared" si="296"/>
        <v>1.59435935257154e-5</v>
      </c>
      <c r="M1194" s="6">
        <f t="shared" si="297"/>
        <v>1.09598878000219e-5</v>
      </c>
      <c r="N1194" s="6">
        <f t="shared" si="298"/>
        <v>0.00820448427105026</v>
      </c>
      <c r="O1194" s="6">
        <f t="shared" si="299"/>
        <v>0.000756456701273112</v>
      </c>
      <c r="P1194" s="6">
        <f t="shared" si="300"/>
        <v>0.00224803227275781</v>
      </c>
      <c r="Q1194" s="6">
        <f t="shared" si="301"/>
        <v>4.30048588160783e-5</v>
      </c>
      <c r="R1194" s="6">
        <f t="shared" si="302"/>
        <v>8.43893573227162e-7</v>
      </c>
      <c r="S1194" s="6">
        <f t="shared" si="303"/>
        <v>0.00150098810875146</v>
      </c>
      <c r="T1194" s="6">
        <f t="shared" si="304"/>
        <v>0.0077577841587554</v>
      </c>
      <c r="U1194" s="6">
        <f t="shared" si="305"/>
        <v>0.000638707934888021</v>
      </c>
      <c r="V1194" s="6">
        <f t="shared" si="306"/>
        <v>0.000983458944846377</v>
      </c>
      <c r="W1194" s="12">
        <f t="shared" si="307"/>
        <v>0.00498795051789251</v>
      </c>
      <c r="X1194" s="12">
        <f t="shared" si="308"/>
        <v>0.00483798065707623</v>
      </c>
      <c r="Y1194" s="12">
        <f t="shared" si="309"/>
        <v>0.00372334894414542</v>
      </c>
    </row>
    <row r="1195" spans="1:25">
      <c r="A1195" t="s">
        <v>35</v>
      </c>
      <c r="B1195" s="6">
        <v>2011</v>
      </c>
      <c r="C1195" s="6">
        <f t="shared" si="287"/>
        <v>0.000179067047406037</v>
      </c>
      <c r="D1195" s="6">
        <f t="shared" si="288"/>
        <v>0.000161186729931603</v>
      </c>
      <c r="E1195" s="6">
        <f t="shared" si="289"/>
        <v>0.000278061850788565</v>
      </c>
      <c r="F1195" s="6">
        <f t="shared" si="290"/>
        <v>0.00037287179824014</v>
      </c>
      <c r="G1195" s="6">
        <f t="shared" si="291"/>
        <v>0.000161020583324043</v>
      </c>
      <c r="H1195" s="6">
        <f t="shared" si="292"/>
        <v>0.00335084801152452</v>
      </c>
      <c r="I1195" s="6">
        <f t="shared" si="293"/>
        <v>0.00364964767384429</v>
      </c>
      <c r="J1195" s="6">
        <f t="shared" si="294"/>
        <v>0.00331715486502053</v>
      </c>
      <c r="K1195" s="6">
        <f t="shared" si="295"/>
        <v>0.00307067228670819</v>
      </c>
      <c r="L1195" s="6">
        <f t="shared" si="296"/>
        <v>8.30711751618508e-5</v>
      </c>
      <c r="M1195" s="6">
        <f t="shared" si="297"/>
        <v>0.000330691266191053</v>
      </c>
      <c r="N1195" s="6">
        <f t="shared" si="298"/>
        <v>0.00190131083897865</v>
      </c>
      <c r="O1195" s="6">
        <f t="shared" si="299"/>
        <v>0.000808956759761119</v>
      </c>
      <c r="P1195" s="6">
        <f t="shared" si="300"/>
        <v>4.73407887987785e-5</v>
      </c>
      <c r="Q1195" s="6">
        <f t="shared" si="301"/>
        <v>0.000287443899450531</v>
      </c>
      <c r="R1195" s="6">
        <f t="shared" si="302"/>
        <v>0.000443715507590229</v>
      </c>
      <c r="S1195" s="6">
        <f t="shared" si="303"/>
        <v>0.000592384389831142</v>
      </c>
      <c r="T1195" s="6">
        <f t="shared" si="304"/>
        <v>0.00100369573869055</v>
      </c>
      <c r="U1195" s="6">
        <f t="shared" si="305"/>
        <v>0.00043818647759832</v>
      </c>
      <c r="V1195" s="6">
        <f t="shared" si="306"/>
        <v>3.21360601140557e-5</v>
      </c>
      <c r="W1195" s="12">
        <f t="shared" si="307"/>
        <v>0.000724585593248625</v>
      </c>
      <c r="X1195" s="12">
        <f t="shared" si="308"/>
        <v>0.000498623035837251</v>
      </c>
      <c r="Y1195" s="12">
        <f t="shared" si="309"/>
        <v>0.000303837554562716</v>
      </c>
    </row>
    <row r="1196" spans="1:25">
      <c r="A1196" t="s">
        <v>35</v>
      </c>
      <c r="B1196" s="6">
        <v>2012</v>
      </c>
      <c r="C1196" s="6">
        <f t="shared" si="287"/>
        <v>0.000184232918926924</v>
      </c>
      <c r="D1196" s="6">
        <f t="shared" si="288"/>
        <v>0.000146928411089382</v>
      </c>
      <c r="E1196" s="6">
        <f t="shared" si="289"/>
        <v>0.000276898255048133</v>
      </c>
      <c r="F1196" s="6">
        <f t="shared" si="290"/>
        <v>0.000360924134152067</v>
      </c>
      <c r="G1196" s="6">
        <f t="shared" si="291"/>
        <v>0.000163187040361458</v>
      </c>
      <c r="H1196" s="6">
        <f t="shared" si="292"/>
        <v>0.00335055737945753</v>
      </c>
      <c r="I1196" s="6">
        <f t="shared" si="293"/>
        <v>0.00364937570511502</v>
      </c>
      <c r="J1196" s="6">
        <f t="shared" si="294"/>
        <v>0.00331896408232902</v>
      </c>
      <c r="K1196" s="6">
        <f t="shared" si="295"/>
        <v>0.00297926637341815</v>
      </c>
      <c r="L1196" s="6">
        <f t="shared" si="296"/>
        <v>0.000101181749086465</v>
      </c>
      <c r="M1196" s="6">
        <f t="shared" si="297"/>
        <v>0.000308398681323795</v>
      </c>
      <c r="N1196" s="6">
        <f t="shared" si="298"/>
        <v>0.00231099107306537</v>
      </c>
      <c r="O1196" s="6">
        <f t="shared" si="299"/>
        <v>0.00086042647083161</v>
      </c>
      <c r="P1196" s="6">
        <f t="shared" si="300"/>
        <v>9.32049474506204e-5</v>
      </c>
      <c r="Q1196" s="6">
        <f t="shared" si="301"/>
        <v>0.000203636228375862</v>
      </c>
      <c r="R1196" s="6">
        <f t="shared" si="302"/>
        <v>0.00048811736130818</v>
      </c>
      <c r="S1196" s="6">
        <f t="shared" si="303"/>
        <v>0.000744676673083373</v>
      </c>
      <c r="T1196" s="6">
        <f t="shared" si="304"/>
        <v>0.00112895719886523</v>
      </c>
      <c r="U1196" s="6">
        <f t="shared" si="305"/>
        <v>0.00044113102902107</v>
      </c>
      <c r="V1196" s="6">
        <f t="shared" si="306"/>
        <v>3.83538567462931e-5</v>
      </c>
      <c r="W1196" s="12">
        <f t="shared" si="307"/>
        <v>0.00116756630621888</v>
      </c>
      <c r="X1196" s="12">
        <f t="shared" si="308"/>
        <v>0.0013803505382442</v>
      </c>
      <c r="Y1196" s="12">
        <f t="shared" si="309"/>
        <v>0.00108592226650969</v>
      </c>
    </row>
    <row r="1197" spans="1:25">
      <c r="A1197" t="s">
        <v>35</v>
      </c>
      <c r="B1197" s="6">
        <v>2013</v>
      </c>
      <c r="C1197" s="6">
        <f t="shared" si="287"/>
        <v>0.000181666905038614</v>
      </c>
      <c r="D1197" s="6">
        <f t="shared" si="288"/>
        <v>0.000129105512536605</v>
      </c>
      <c r="E1197" s="6">
        <f t="shared" si="289"/>
        <v>0.000242753992539846</v>
      </c>
      <c r="F1197" s="6">
        <f t="shared" si="290"/>
        <v>0.0003503351942519</v>
      </c>
      <c r="G1197" s="6">
        <f t="shared" si="291"/>
        <v>0.000176546858758852</v>
      </c>
      <c r="H1197" s="6">
        <f t="shared" si="292"/>
        <v>0.00335109020491369</v>
      </c>
      <c r="I1197" s="6">
        <f t="shared" si="293"/>
        <v>0.00365320593138556</v>
      </c>
      <c r="J1197" s="6">
        <f t="shared" si="294"/>
        <v>0.00331354726404013</v>
      </c>
      <c r="K1197" s="6">
        <f t="shared" si="295"/>
        <v>0.00307089078689932</v>
      </c>
      <c r="L1197" s="6">
        <f t="shared" si="296"/>
        <v>0.0001266378070053</v>
      </c>
      <c r="M1197" s="6">
        <f t="shared" si="297"/>
        <v>0.000301305060050222</v>
      </c>
      <c r="N1197" s="6">
        <f t="shared" si="298"/>
        <v>0.00274745427645075</v>
      </c>
      <c r="O1197" s="6">
        <f t="shared" si="299"/>
        <v>0.00101804975290821</v>
      </c>
      <c r="P1197" s="6">
        <f t="shared" si="300"/>
        <v>0.00018470445243287</v>
      </c>
      <c r="Q1197" s="6">
        <f t="shared" si="301"/>
        <v>0.00012332054359597</v>
      </c>
      <c r="R1197" s="6">
        <f t="shared" si="302"/>
        <v>0.000594584090039097</v>
      </c>
      <c r="S1197" s="6">
        <f t="shared" si="303"/>
        <v>0.00108310396919944</v>
      </c>
      <c r="T1197" s="6">
        <f t="shared" si="304"/>
        <v>0.00172206242569979</v>
      </c>
      <c r="U1197" s="6">
        <f t="shared" si="305"/>
        <v>0.000603783540856032</v>
      </c>
      <c r="V1197" s="6">
        <f t="shared" si="306"/>
        <v>3.83538567462931e-5</v>
      </c>
      <c r="W1197" s="12">
        <f t="shared" si="307"/>
        <v>0.00155350949285858</v>
      </c>
      <c r="X1197" s="12">
        <f t="shared" si="308"/>
        <v>0.0020407905342853</v>
      </c>
      <c r="Y1197" s="12">
        <f t="shared" si="309"/>
        <v>0.00181498013160611</v>
      </c>
    </row>
    <row r="1198" spans="1:25">
      <c r="A1198" t="s">
        <v>35</v>
      </c>
      <c r="B1198" s="6">
        <v>2014</v>
      </c>
      <c r="C1198" s="6">
        <f t="shared" si="287"/>
        <v>0.000184259711891136</v>
      </c>
      <c r="D1198" s="6">
        <f t="shared" si="288"/>
        <v>0.000129105512536605</v>
      </c>
      <c r="E1198" s="6">
        <f t="shared" si="289"/>
        <v>0.000242753992539846</v>
      </c>
      <c r="F1198" s="6">
        <f t="shared" si="290"/>
        <v>0.000348930926236466</v>
      </c>
      <c r="G1198" s="6">
        <f t="shared" si="291"/>
        <v>0.000178111522174763</v>
      </c>
      <c r="H1198" s="6">
        <f t="shared" si="292"/>
        <v>0.00335627314344179</v>
      </c>
      <c r="I1198" s="6">
        <f t="shared" si="293"/>
        <v>0.00365313793920325</v>
      </c>
      <c r="J1198" s="6">
        <f t="shared" si="294"/>
        <v>0.0033203399541744</v>
      </c>
      <c r="K1198" s="6">
        <f t="shared" si="295"/>
        <v>0.00306906995197323</v>
      </c>
      <c r="L1198" s="6">
        <f t="shared" si="296"/>
        <v>0.000146972250684412</v>
      </c>
      <c r="M1198" s="6">
        <f t="shared" si="297"/>
        <v>0.000292078336999901</v>
      </c>
      <c r="N1198" s="6">
        <f t="shared" si="298"/>
        <v>0.0031594102153333</v>
      </c>
      <c r="O1198" s="6">
        <f t="shared" si="299"/>
        <v>0.00104319755985422</v>
      </c>
      <c r="P1198" s="6">
        <f t="shared" si="300"/>
        <v>0.000224606778931798</v>
      </c>
      <c r="Q1198" s="6">
        <f t="shared" si="301"/>
        <v>8.8400680648191e-5</v>
      </c>
      <c r="R1198" s="6">
        <f t="shared" si="302"/>
        <v>0.000651944973786009</v>
      </c>
      <c r="S1198" s="6">
        <f t="shared" si="303"/>
        <v>0.00117359648533483</v>
      </c>
      <c r="T1198" s="6">
        <f t="shared" si="304"/>
        <v>0.00187522559670885</v>
      </c>
      <c r="U1198" s="6">
        <f t="shared" si="305"/>
        <v>0.000971690781690374</v>
      </c>
      <c r="V1198" s="6">
        <f t="shared" si="306"/>
        <v>3.83538567462931e-5</v>
      </c>
      <c r="W1198" s="12">
        <f t="shared" si="307"/>
        <v>0.00206179871055384</v>
      </c>
      <c r="X1198" s="12">
        <f t="shared" si="308"/>
        <v>0.00185640210462136</v>
      </c>
      <c r="Y1198" s="12">
        <f t="shared" si="309"/>
        <v>0.00203917992784331</v>
      </c>
    </row>
    <row r="1199" spans="1:25">
      <c r="A1199" t="s">
        <v>35</v>
      </c>
      <c r="B1199" s="6">
        <v>2015</v>
      </c>
      <c r="C1199" s="6">
        <f t="shared" si="287"/>
        <v>0.000179557781697921</v>
      </c>
      <c r="D1199" s="6">
        <f t="shared" si="288"/>
        <v>0.000118411773404939</v>
      </c>
      <c r="E1199" s="6">
        <f t="shared" si="289"/>
        <v>0.000242755204618742</v>
      </c>
      <c r="F1199" s="6">
        <f t="shared" si="290"/>
        <v>0.00034482439112106</v>
      </c>
      <c r="G1199" s="6">
        <f t="shared" si="291"/>
        <v>0.000188342013740335</v>
      </c>
      <c r="H1199" s="6">
        <f t="shared" si="292"/>
        <v>0.0033634919595992</v>
      </c>
      <c r="I1199" s="6">
        <f t="shared" si="293"/>
        <v>0.0036557216421313</v>
      </c>
      <c r="J1199" s="6">
        <f t="shared" si="294"/>
        <v>0.00333899547636133</v>
      </c>
      <c r="K1199" s="6">
        <f t="shared" si="295"/>
        <v>0.00306695778345895</v>
      </c>
      <c r="L1199" s="6">
        <f t="shared" si="296"/>
        <v>0.000164795288095296</v>
      </c>
      <c r="M1199" s="6">
        <f t="shared" si="297"/>
        <v>0.000289781626338125</v>
      </c>
      <c r="N1199" s="6">
        <f t="shared" si="298"/>
        <v>0.00352332437992967</v>
      </c>
      <c r="O1199" s="6">
        <f t="shared" si="299"/>
        <v>0.000997586301677731</v>
      </c>
      <c r="P1199" s="6">
        <f t="shared" si="300"/>
        <v>0.000300407216304563</v>
      </c>
      <c r="Q1199" s="6">
        <f t="shared" si="301"/>
        <v>4.99888314056341e-5</v>
      </c>
      <c r="R1199" s="6">
        <f t="shared" si="302"/>
        <v>0.000754160584473448</v>
      </c>
      <c r="S1199" s="6">
        <f t="shared" si="303"/>
        <v>0.00154439508803591</v>
      </c>
      <c r="T1199" s="6">
        <f t="shared" si="304"/>
        <v>0.00209301741072588</v>
      </c>
      <c r="U1199" s="6">
        <f t="shared" si="305"/>
        <v>0.000910711680999599</v>
      </c>
      <c r="V1199" s="6">
        <f t="shared" si="306"/>
        <v>4.45716533785305e-5</v>
      </c>
      <c r="W1199" s="12">
        <f t="shared" si="307"/>
        <v>0.00225546850334854</v>
      </c>
      <c r="X1199" s="12">
        <f t="shared" si="308"/>
        <v>0.00201875804210968</v>
      </c>
      <c r="Y1199" s="12">
        <f t="shared" si="309"/>
        <v>0.00319539396448786</v>
      </c>
    </row>
    <row r="1200" spans="1:25">
      <c r="A1200" t="s">
        <v>35</v>
      </c>
      <c r="B1200" s="6">
        <v>2016</v>
      </c>
      <c r="C1200" s="6">
        <f t="shared" si="287"/>
        <v>0.000184326459275664</v>
      </c>
      <c r="D1200" s="6">
        <f t="shared" si="288"/>
        <v>0.000111282613983828</v>
      </c>
      <c r="E1200" s="6">
        <f t="shared" si="289"/>
        <v>0.000240026815023209</v>
      </c>
      <c r="F1200" s="6">
        <f t="shared" si="290"/>
        <v>0.000286429613592759</v>
      </c>
      <c r="G1200" s="6">
        <f t="shared" si="291"/>
        <v>0.000207479050904169</v>
      </c>
      <c r="H1200" s="6">
        <f t="shared" si="292"/>
        <v>0.00336553364986985</v>
      </c>
      <c r="I1200" s="6">
        <f t="shared" si="293"/>
        <v>0.00366073039956201</v>
      </c>
      <c r="J1200" s="6">
        <f t="shared" si="294"/>
        <v>0.0033271651452184</v>
      </c>
      <c r="K1200" s="6">
        <f t="shared" si="295"/>
        <v>0.00305909177657822</v>
      </c>
      <c r="L1200" s="6">
        <f t="shared" si="296"/>
        <v>0.000183506432261116</v>
      </c>
      <c r="M1200" s="6">
        <f t="shared" si="297"/>
        <v>0.000281219942051822</v>
      </c>
      <c r="N1200" s="6">
        <f t="shared" si="298"/>
        <v>0.0039186240745836</v>
      </c>
      <c r="O1200" s="6">
        <f t="shared" si="299"/>
        <v>0.00105987543036703</v>
      </c>
      <c r="P1200" s="6">
        <f t="shared" si="300"/>
        <v>0.000346487475482203</v>
      </c>
      <c r="Q1200" s="6">
        <f t="shared" si="301"/>
        <v>0.000109352598416858</v>
      </c>
      <c r="R1200" s="6">
        <f t="shared" si="302"/>
        <v>0.000778011263786094</v>
      </c>
      <c r="S1200" s="6">
        <f t="shared" si="303"/>
        <v>0.00202113614865159</v>
      </c>
      <c r="T1200" s="6">
        <f t="shared" si="304"/>
        <v>0.000971854200951082</v>
      </c>
      <c r="U1200" s="6">
        <f t="shared" si="305"/>
        <v>0.000816009289775289</v>
      </c>
      <c r="V1200" s="6">
        <f t="shared" si="306"/>
        <v>4.45716533785305e-5</v>
      </c>
      <c r="W1200" s="12">
        <f t="shared" si="307"/>
        <v>0.0024007139795575</v>
      </c>
      <c r="X1200" s="12">
        <f t="shared" si="308"/>
        <v>0.00240544618451324</v>
      </c>
      <c r="Y1200" s="12">
        <f t="shared" si="309"/>
        <v>0.00270946777753374</v>
      </c>
    </row>
    <row r="1201" spans="1:25">
      <c r="A1201" t="s">
        <v>35</v>
      </c>
      <c r="B1201" s="6">
        <v>2017</v>
      </c>
      <c r="C1201" s="6">
        <f t="shared" si="287"/>
        <v>0.000165688897328151</v>
      </c>
      <c r="D1201" s="6">
        <f t="shared" si="288"/>
        <v>0.000100588874852162</v>
      </c>
      <c r="E1201" s="6">
        <f t="shared" si="289"/>
        <v>0.000240026815023209</v>
      </c>
      <c r="F1201" s="6">
        <f t="shared" si="290"/>
        <v>0.000282376212942802</v>
      </c>
      <c r="G1201" s="6">
        <f t="shared" si="291"/>
        <v>0.000221801739095969</v>
      </c>
      <c r="H1201" s="6">
        <f t="shared" si="292"/>
        <v>0.00338175237236858</v>
      </c>
      <c r="I1201" s="6">
        <f t="shared" si="293"/>
        <v>0.0036823519135389</v>
      </c>
      <c r="J1201" s="6">
        <f t="shared" si="294"/>
        <v>0.0033351603690128</v>
      </c>
      <c r="K1201" s="6">
        <f t="shared" si="295"/>
        <v>0.00306695778345895</v>
      </c>
      <c r="L1201" s="6">
        <f t="shared" si="296"/>
        <v>0.000105645008638611</v>
      </c>
      <c r="M1201" s="6">
        <f t="shared" si="297"/>
        <v>0.000193769220205809</v>
      </c>
      <c r="N1201" s="6">
        <f t="shared" si="298"/>
        <v>0.00433476067533528</v>
      </c>
      <c r="O1201" s="6">
        <f t="shared" si="299"/>
        <v>0.000877781990271811</v>
      </c>
      <c r="P1201" s="6">
        <f t="shared" si="300"/>
        <v>0.000462571593222952</v>
      </c>
      <c r="Q1201" s="6">
        <f t="shared" si="301"/>
        <v>7.79247217638573e-5</v>
      </c>
      <c r="R1201" s="6">
        <f t="shared" si="302"/>
        <v>0.00076518452295008</v>
      </c>
      <c r="S1201" s="6">
        <f t="shared" si="303"/>
        <v>0.00210280012662743</v>
      </c>
      <c r="T1201" s="6">
        <f t="shared" si="304"/>
        <v>0.00334801397905678</v>
      </c>
      <c r="U1201" s="6">
        <f t="shared" si="305"/>
        <v>0.000336768069966113</v>
      </c>
      <c r="V1201" s="6">
        <f t="shared" si="306"/>
        <v>4.45716533785305e-5</v>
      </c>
      <c r="W1201" s="12">
        <f t="shared" si="307"/>
        <v>0.00274972643044093</v>
      </c>
      <c r="X1201" s="12">
        <f t="shared" si="308"/>
        <v>0.00324522875495931</v>
      </c>
      <c r="Y1201" s="12">
        <f t="shared" si="309"/>
        <v>0.00257676496089696</v>
      </c>
    </row>
    <row r="1202" spans="1:25">
      <c r="A1202" t="s">
        <v>35</v>
      </c>
      <c r="B1202" s="6">
        <v>2018</v>
      </c>
      <c r="C1202" s="6">
        <f t="shared" si="287"/>
        <v>0.000160873214550036</v>
      </c>
      <c r="D1202" s="6">
        <f t="shared" si="288"/>
        <v>8.9895135720496e-5</v>
      </c>
      <c r="E1202" s="6">
        <f t="shared" si="289"/>
        <v>0.000237651140386495</v>
      </c>
      <c r="F1202" s="6">
        <f t="shared" si="290"/>
        <v>0.000193816240315387</v>
      </c>
      <c r="G1202" s="6">
        <f t="shared" si="291"/>
        <v>0.000218672412264147</v>
      </c>
      <c r="H1202" s="6">
        <f t="shared" si="292"/>
        <v>0.00338689801311476</v>
      </c>
      <c r="I1202" s="6">
        <f t="shared" si="293"/>
        <v>0.0036860461554448</v>
      </c>
      <c r="J1202" s="6">
        <f t="shared" si="294"/>
        <v>0.00335505092576961</v>
      </c>
      <c r="K1202" s="6">
        <f t="shared" si="295"/>
        <v>0.00306608378269443</v>
      </c>
      <c r="L1202" s="6">
        <f t="shared" si="296"/>
        <v>0.000111489274887539</v>
      </c>
      <c r="M1202" s="6">
        <f t="shared" si="297"/>
        <v>0.000195768204279711</v>
      </c>
      <c r="N1202" s="6">
        <f t="shared" si="298"/>
        <v>0.0046600125445773</v>
      </c>
      <c r="O1202" s="6">
        <f t="shared" si="299"/>
        <v>0.000843414743771403</v>
      </c>
      <c r="P1202" s="6">
        <f t="shared" si="300"/>
        <v>0.000607282674734196</v>
      </c>
      <c r="Q1202" s="6">
        <f t="shared" si="301"/>
        <v>0.000126812529890748</v>
      </c>
      <c r="R1202" s="6">
        <f t="shared" si="302"/>
        <v>0.000800638992274874</v>
      </c>
      <c r="S1202" s="6">
        <f t="shared" si="303"/>
        <v>0.00247065588327533</v>
      </c>
      <c r="T1202" s="6">
        <f t="shared" si="304"/>
        <v>0.00436895469047919</v>
      </c>
      <c r="U1202" s="6">
        <f t="shared" si="305"/>
        <v>0.000305304701861209</v>
      </c>
      <c r="V1202" s="6">
        <f t="shared" si="306"/>
        <v>4.45716533785305e-5</v>
      </c>
      <c r="W1202" s="12">
        <f t="shared" si="307"/>
        <v>0.00315193072979</v>
      </c>
      <c r="X1202" s="12">
        <f t="shared" si="308"/>
        <v>0.00332871148741952</v>
      </c>
      <c r="Y1202" s="12">
        <f t="shared" si="309"/>
        <v>0.00309313370123426</v>
      </c>
    </row>
    <row r="1203" spans="1:25">
      <c r="A1203" t="s">
        <v>35</v>
      </c>
      <c r="B1203" s="6">
        <v>2019</v>
      </c>
      <c r="C1203" s="6">
        <f t="shared" si="287"/>
        <v>0.000151940816323337</v>
      </c>
      <c r="D1203" s="6">
        <f t="shared" si="288"/>
        <v>8.27659762993852e-5</v>
      </c>
      <c r="E1203" s="6">
        <f t="shared" si="289"/>
        <v>0.000237818407274182</v>
      </c>
      <c r="F1203" s="6">
        <f t="shared" si="290"/>
        <v>0.000202817294668804</v>
      </c>
      <c r="G1203" s="6">
        <f t="shared" si="291"/>
        <v>0.000235041198769062</v>
      </c>
      <c r="H1203" s="6">
        <f t="shared" si="292"/>
        <v>0.00339033037782598</v>
      </c>
      <c r="I1203" s="6">
        <f t="shared" si="293"/>
        <v>0.00368647677259948</v>
      </c>
      <c r="J1203" s="6">
        <f t="shared" si="294"/>
        <v>0.00336560288779637</v>
      </c>
      <c r="K1203" s="6">
        <f t="shared" si="295"/>
        <v>0.00306695778345895</v>
      </c>
      <c r="L1203" s="6">
        <f t="shared" si="296"/>
        <v>0.000128016735124876</v>
      </c>
      <c r="M1203" s="6">
        <f t="shared" si="297"/>
        <v>0.000303601950729995</v>
      </c>
      <c r="N1203" s="6">
        <f t="shared" si="298"/>
        <v>0.00509123933705412</v>
      </c>
      <c r="O1203" s="6">
        <f t="shared" si="299"/>
        <v>0.000754723055460125</v>
      </c>
      <c r="P1203" s="6">
        <f t="shared" si="300"/>
        <v>0.000624265633702838</v>
      </c>
      <c r="Q1203" s="6">
        <f t="shared" si="301"/>
        <v>0.000238556091323641</v>
      </c>
      <c r="R1203" s="6">
        <f t="shared" si="302"/>
        <v>0.000780390538030076</v>
      </c>
      <c r="S1203" s="6">
        <f t="shared" si="303"/>
        <v>0.00245741307603601</v>
      </c>
      <c r="T1203" s="6">
        <f t="shared" si="304"/>
        <v>0.0014131915276878</v>
      </c>
      <c r="U1203" s="6">
        <f t="shared" si="305"/>
        <v>0.000326745323234392</v>
      </c>
      <c r="V1203" s="6">
        <f t="shared" si="306"/>
        <v>4.45716533785305e-5</v>
      </c>
      <c r="W1203" s="12">
        <f t="shared" si="307"/>
        <v>0.00345816116013064</v>
      </c>
      <c r="X1203" s="12">
        <f t="shared" si="308"/>
        <v>0.00366106407891289</v>
      </c>
      <c r="Y1203" s="12">
        <f t="shared" si="309"/>
        <v>0.00322391747634207</v>
      </c>
    </row>
    <row r="1204" spans="1:25">
      <c r="A1204" t="s">
        <v>35</v>
      </c>
      <c r="B1204" s="6">
        <v>2020</v>
      </c>
      <c r="C1204" s="6">
        <f t="shared" si="287"/>
        <v>0.000156124279156448</v>
      </c>
      <c r="D1204" s="6">
        <f t="shared" si="288"/>
        <v>5.78139183254976e-5</v>
      </c>
      <c r="E1204" s="6">
        <f t="shared" si="289"/>
        <v>0.000230937435379984</v>
      </c>
      <c r="F1204" s="6">
        <f t="shared" si="290"/>
        <v>0.000206799267415921</v>
      </c>
      <c r="G1204" s="6">
        <f t="shared" si="291"/>
        <v>0.000240938776259803</v>
      </c>
      <c r="H1204" s="6">
        <f t="shared" si="292"/>
        <v>0.00339494028679532</v>
      </c>
      <c r="I1204" s="6">
        <f t="shared" si="293"/>
        <v>0.00369042031917388</v>
      </c>
      <c r="J1204" s="6">
        <f t="shared" si="294"/>
        <v>0.00337183222882859</v>
      </c>
      <c r="K1204" s="6">
        <f t="shared" si="295"/>
        <v>0.00306419011437129</v>
      </c>
      <c r="L1204" s="6">
        <f t="shared" si="296"/>
        <v>0.00017103503830094</v>
      </c>
      <c r="M1204" s="6">
        <f t="shared" si="297"/>
        <v>0.000352476650120681</v>
      </c>
      <c r="N1204" s="6">
        <f t="shared" si="298"/>
        <v>0.00531108710529904</v>
      </c>
      <c r="O1204" s="6">
        <f t="shared" si="299"/>
        <v>0.000832594656531738</v>
      </c>
      <c r="P1204" s="6">
        <f t="shared" si="300"/>
        <v>0.000748904789906084</v>
      </c>
      <c r="Q1204" s="6">
        <f t="shared" si="301"/>
        <v>0.000196652255786306</v>
      </c>
      <c r="R1204" s="6">
        <f t="shared" si="302"/>
        <v>0.000748077212826903</v>
      </c>
      <c r="S1204" s="6">
        <f t="shared" si="303"/>
        <v>0.00283115452479027</v>
      </c>
      <c r="T1204" s="6">
        <f t="shared" si="304"/>
        <v>0.00216902885053881</v>
      </c>
      <c r="U1204" s="6">
        <f t="shared" si="305"/>
        <v>0.000343157016652123</v>
      </c>
      <c r="V1204" s="6">
        <f t="shared" si="306"/>
        <v>4.45716533785305e-5</v>
      </c>
      <c r="W1204" s="12">
        <f t="shared" si="307"/>
        <v>0.00363467989873006</v>
      </c>
      <c r="X1204" s="12">
        <f t="shared" si="308"/>
        <v>0.00392731601972959</v>
      </c>
      <c r="Y1204" s="12">
        <f t="shared" si="309"/>
        <v>0.00327806103801535</v>
      </c>
    </row>
    <row r="1205" spans="1:25">
      <c r="A1205" t="s">
        <v>35</v>
      </c>
      <c r="B1205" s="6">
        <v>2021</v>
      </c>
      <c r="C1205" s="6">
        <f t="shared" si="287"/>
        <v>0.000164505829708914</v>
      </c>
      <c r="D1205" s="6">
        <f t="shared" si="288"/>
        <v>5.06847589043869e-5</v>
      </c>
      <c r="E1205" s="6">
        <f t="shared" si="289"/>
        <v>0.000230911981723162</v>
      </c>
      <c r="F1205" s="6">
        <f t="shared" si="290"/>
        <v>0.00021241598954925</v>
      </c>
      <c r="G1205" s="6">
        <f t="shared" si="291"/>
        <v>0.000267056619433086</v>
      </c>
      <c r="H1205" s="6">
        <f t="shared" si="292"/>
        <v>0.00339314546909012</v>
      </c>
      <c r="I1205" s="6">
        <f t="shared" si="293"/>
        <v>0.00369619965467084</v>
      </c>
      <c r="J1205" s="6">
        <f t="shared" si="294"/>
        <v>0.0033759706780013</v>
      </c>
      <c r="K1205" s="6">
        <f t="shared" si="295"/>
        <v>0.00307220178804611</v>
      </c>
      <c r="L1205" s="6">
        <f t="shared" si="296"/>
        <v>0.000193771139371712</v>
      </c>
      <c r="M1205" s="6">
        <f t="shared" si="297"/>
        <v>0.000337127247486619</v>
      </c>
      <c r="N1205" s="6">
        <f t="shared" si="298"/>
        <v>0.00587250601364438</v>
      </c>
      <c r="O1205" s="6">
        <f t="shared" si="299"/>
        <v>0.000916681838441757</v>
      </c>
      <c r="P1205" s="6">
        <f t="shared" si="300"/>
        <v>0.000776629216186479</v>
      </c>
      <c r="Q1205" s="6">
        <f t="shared" si="301"/>
        <v>0.000133796502480304</v>
      </c>
      <c r="R1205" s="6">
        <f t="shared" si="302"/>
        <v>0.000715193692233685</v>
      </c>
      <c r="S1205" s="6">
        <f t="shared" si="303"/>
        <v>0.00203511466740421</v>
      </c>
      <c r="T1205" s="6">
        <f t="shared" si="304"/>
        <v>0.00353201865031476</v>
      </c>
      <c r="U1205" s="6">
        <f t="shared" si="305"/>
        <v>0.000537442787045898</v>
      </c>
      <c r="V1205" s="6">
        <f t="shared" si="306"/>
        <v>4.45716533785305e-5</v>
      </c>
      <c r="W1205" s="12">
        <f t="shared" si="307"/>
        <v>0.00407997603201194</v>
      </c>
      <c r="X1205" s="12">
        <f t="shared" si="308"/>
        <v>0.0042551323062679</v>
      </c>
      <c r="Y1205" s="12">
        <f t="shared" si="309"/>
        <v>0.00341845444369381</v>
      </c>
    </row>
    <row r="1206" spans="1:25">
      <c r="A1206" t="s">
        <v>35</v>
      </c>
      <c r="B1206" s="6">
        <v>2022</v>
      </c>
      <c r="C1206" s="6">
        <f t="shared" si="287"/>
        <v>0.000167565482493989</v>
      </c>
      <c r="D1206" s="6">
        <f t="shared" si="288"/>
        <v>4.71201791938315e-5</v>
      </c>
      <c r="E1206" s="6">
        <f t="shared" si="289"/>
        <v>0.000224700077379713</v>
      </c>
      <c r="F1206" s="6">
        <f t="shared" si="290"/>
        <v>0.000211113603075995</v>
      </c>
      <c r="G1206" s="6">
        <f t="shared" si="291"/>
        <v>0.000274639219064039</v>
      </c>
      <c r="H1206" s="6">
        <f t="shared" si="292"/>
        <v>0.00339380052470592</v>
      </c>
      <c r="I1206" s="6">
        <f t="shared" si="293"/>
        <v>0.00369035232699156</v>
      </c>
      <c r="J1206" s="6">
        <f t="shared" si="294"/>
        <v>0.00337747655348561</v>
      </c>
      <c r="K1206" s="6">
        <f t="shared" si="295"/>
        <v>0.00307314862220768</v>
      </c>
      <c r="L1206" s="6">
        <f t="shared" si="296"/>
        <v>0.000202208430687222</v>
      </c>
      <c r="M1206" s="6">
        <f t="shared" si="297"/>
        <v>0.000402134138367766</v>
      </c>
      <c r="N1206" s="6">
        <f t="shared" si="298"/>
        <v>0.00613618444624726</v>
      </c>
      <c r="O1206" s="6">
        <f t="shared" si="299"/>
        <v>0.000983728803781495</v>
      </c>
      <c r="P1206" s="6">
        <f t="shared" si="300"/>
        <v>0.000804836690701013</v>
      </c>
      <c r="Q1206" s="6">
        <f t="shared" si="301"/>
        <v>4.99888314056341e-5</v>
      </c>
      <c r="R1206" s="6">
        <f t="shared" si="302"/>
        <v>0.000533118378852587</v>
      </c>
      <c r="S1206" s="6">
        <f t="shared" si="303"/>
        <v>0.0016348876041713</v>
      </c>
      <c r="T1206" s="6">
        <f t="shared" si="304"/>
        <v>0.00354077111153793</v>
      </c>
      <c r="U1206" s="6">
        <f t="shared" si="305"/>
        <v>0.00044905301801622</v>
      </c>
      <c r="V1206" s="6">
        <f t="shared" si="306"/>
        <v>4.45716533785305e-5</v>
      </c>
      <c r="W1206" s="12">
        <f t="shared" si="307"/>
        <v>0.0043535118663597</v>
      </c>
      <c r="X1206" s="12">
        <f t="shared" si="308"/>
        <v>0.00397027424428381</v>
      </c>
      <c r="Y1206" s="12">
        <f t="shared" si="309"/>
        <v>0.00370533183752574</v>
      </c>
    </row>
    <row r="1207" spans="1:25">
      <c r="A1207" t="s">
        <v>35</v>
      </c>
      <c r="B1207" s="6">
        <v>2023</v>
      </c>
      <c r="C1207" s="6">
        <f t="shared" si="287"/>
        <v>0.000172071648563942</v>
      </c>
      <c r="D1207" s="6">
        <f t="shared" si="288"/>
        <v>4.35555994832761e-5</v>
      </c>
      <c r="E1207" s="6">
        <f t="shared" si="289"/>
        <v>0.000242911562796362</v>
      </c>
      <c r="F1207" s="6">
        <f t="shared" si="290"/>
        <v>0.000209619287322901</v>
      </c>
      <c r="G1207" s="6">
        <f t="shared" si="291"/>
        <v>0.000274037425442535</v>
      </c>
      <c r="H1207" s="6">
        <f t="shared" si="292"/>
        <v>0.00339421078093169</v>
      </c>
      <c r="I1207" s="6">
        <f t="shared" si="293"/>
        <v>0.00369035232699156</v>
      </c>
      <c r="J1207" s="6">
        <f t="shared" si="294"/>
        <v>0.00338831019006339</v>
      </c>
      <c r="K1207" s="6">
        <f t="shared" si="295"/>
        <v>0.00305745302514473</v>
      </c>
      <c r="L1207" s="6">
        <f t="shared" si="296"/>
        <v>0.000195186234734701</v>
      </c>
      <c r="M1207" s="6">
        <f t="shared" si="297"/>
        <v>0.000383001956806404</v>
      </c>
      <c r="N1207" s="6">
        <f t="shared" si="298"/>
        <v>0.00659081037080672</v>
      </c>
      <c r="O1207" s="6">
        <f t="shared" si="299"/>
        <v>0.000924115653195736</v>
      </c>
      <c r="P1207" s="6">
        <f t="shared" si="300"/>
        <v>0.000919395392965536</v>
      </c>
      <c r="Q1207" s="6">
        <f t="shared" si="301"/>
        <v>0.000200144242081084</v>
      </c>
      <c r="R1207" s="6">
        <f t="shared" si="302"/>
        <v>6.56284322876803e-7</v>
      </c>
      <c r="S1207" s="6">
        <f t="shared" si="303"/>
        <v>0.000649769887868215</v>
      </c>
      <c r="T1207" s="6">
        <f t="shared" si="304"/>
        <v>0.00239125139904699</v>
      </c>
      <c r="U1207" s="6">
        <f t="shared" si="305"/>
        <v>0.000619305493759138</v>
      </c>
      <c r="V1207" s="6">
        <f t="shared" si="306"/>
        <v>3.83538567462931e-5</v>
      </c>
      <c r="W1207" s="12">
        <f t="shared" si="307"/>
        <v>0.0045289422585749</v>
      </c>
      <c r="X1207" s="12">
        <f t="shared" si="308"/>
        <v>0.00417046576462682</v>
      </c>
      <c r="Y1207" s="12">
        <f t="shared" si="309"/>
        <v>0.00376611629268454</v>
      </c>
    </row>
    <row r="1208" spans="1:25">
      <c r="A1208" t="s">
        <v>36</v>
      </c>
      <c r="B1208" s="6">
        <v>2011</v>
      </c>
      <c r="C1208" s="6">
        <f t="shared" si="287"/>
        <v>0.00408318267522652</v>
      </c>
      <c r="D1208" s="6">
        <f t="shared" si="288"/>
        <v>0.00522288991892024</v>
      </c>
      <c r="E1208" s="6">
        <f t="shared" si="289"/>
        <v>0.0054398295230509</v>
      </c>
      <c r="F1208" s="6">
        <f t="shared" si="290"/>
        <v>0.00778537262877026</v>
      </c>
      <c r="G1208" s="6">
        <f t="shared" si="291"/>
        <v>0.00378478105457383</v>
      </c>
      <c r="H1208" s="6">
        <f t="shared" si="292"/>
        <v>0.0018885395478471</v>
      </c>
      <c r="I1208" s="6">
        <f t="shared" si="293"/>
        <v>0.00185442742006091</v>
      </c>
      <c r="J1208" s="6">
        <f t="shared" si="294"/>
        <v>0.00211227030574944</v>
      </c>
      <c r="K1208" s="6">
        <f t="shared" si="295"/>
        <v>0.00206906741056109</v>
      </c>
      <c r="L1208" s="6">
        <f t="shared" si="296"/>
        <v>0.00323307885747591</v>
      </c>
      <c r="M1208" s="6">
        <f t="shared" si="297"/>
        <v>0.00318011778078394</v>
      </c>
      <c r="N1208" s="6">
        <f t="shared" si="298"/>
        <v>0.000722364208925202</v>
      </c>
      <c r="O1208" s="6">
        <f t="shared" si="299"/>
        <v>0.00154707916279849</v>
      </c>
      <c r="P1208" s="6">
        <f t="shared" si="300"/>
        <v>0.000941043580932301</v>
      </c>
      <c r="Q1208" s="6">
        <f t="shared" si="301"/>
        <v>0.0056651027934085</v>
      </c>
      <c r="R1208" s="6">
        <f t="shared" si="302"/>
        <v>0.00176815242035235</v>
      </c>
      <c r="S1208" s="6">
        <f t="shared" si="303"/>
        <v>0.000448184933225164</v>
      </c>
      <c r="T1208" s="6">
        <f t="shared" si="304"/>
        <v>0.000698096433689484</v>
      </c>
      <c r="U1208" s="6">
        <f t="shared" si="305"/>
        <v>0.00513097453189942</v>
      </c>
      <c r="V1208" s="6">
        <f t="shared" si="306"/>
        <v>0.00358249793712161</v>
      </c>
      <c r="W1208" s="12">
        <f t="shared" si="307"/>
        <v>0.000177734281480545</v>
      </c>
      <c r="X1208" s="12">
        <f t="shared" si="308"/>
        <v>0.000400867221038616</v>
      </c>
      <c r="Y1208" s="12">
        <f t="shared" si="309"/>
        <v>0.000405397447683285</v>
      </c>
    </row>
    <row r="1209" spans="1:25">
      <c r="A1209" t="s">
        <v>36</v>
      </c>
      <c r="B1209" s="6">
        <v>2012</v>
      </c>
      <c r="C1209" s="6">
        <f t="shared" si="287"/>
        <v>0.00408698868630064</v>
      </c>
      <c r="D1209" s="6">
        <f t="shared" si="288"/>
        <v>0.00498406307831303</v>
      </c>
      <c r="E1209" s="6">
        <f t="shared" si="289"/>
        <v>0.00544766318895758</v>
      </c>
      <c r="F1209" s="6">
        <f t="shared" si="290"/>
        <v>0.00794069226191521</v>
      </c>
      <c r="G1209" s="6">
        <f t="shared" si="291"/>
        <v>0.0041097496101861</v>
      </c>
      <c r="H1209" s="6">
        <f t="shared" si="292"/>
        <v>0.00187375896969322</v>
      </c>
      <c r="I1209" s="6">
        <f t="shared" si="293"/>
        <v>0.00181306550915124</v>
      </c>
      <c r="J1209" s="6">
        <f t="shared" si="294"/>
        <v>0.00207807934870996</v>
      </c>
      <c r="K1209" s="6">
        <f t="shared" si="295"/>
        <v>0.0021086159451559</v>
      </c>
      <c r="L1209" s="6">
        <f t="shared" si="296"/>
        <v>0.00354087145252343</v>
      </c>
      <c r="M1209" s="6">
        <f t="shared" si="297"/>
        <v>0.00321797166005081</v>
      </c>
      <c r="N1209" s="6">
        <f t="shared" si="298"/>
        <v>0.000963162942156565</v>
      </c>
      <c r="O1209" s="6">
        <f t="shared" si="299"/>
        <v>0.00154578233855136</v>
      </c>
      <c r="P1209" s="6">
        <f t="shared" si="300"/>
        <v>0.00160908657694955</v>
      </c>
      <c r="Q1209" s="6">
        <f t="shared" si="301"/>
        <v>0.00532638012281504</v>
      </c>
      <c r="R1209" s="6">
        <f t="shared" si="302"/>
        <v>0.00214243282652059</v>
      </c>
      <c r="S1209" s="6">
        <f t="shared" si="303"/>
        <v>0.000557070237192943</v>
      </c>
      <c r="T1209" s="6">
        <f t="shared" si="304"/>
        <v>0.00150831629547012</v>
      </c>
      <c r="U1209" s="6">
        <f t="shared" si="305"/>
        <v>0.0054517938959655</v>
      </c>
      <c r="V1209" s="6">
        <f t="shared" si="306"/>
        <v>0.00393691234515914</v>
      </c>
      <c r="W1209" s="12">
        <f t="shared" si="307"/>
        <v>0.000682586209453433</v>
      </c>
      <c r="X1209" s="12">
        <f t="shared" si="308"/>
        <v>0.00108494401693804</v>
      </c>
      <c r="Y1209" s="12">
        <f t="shared" si="309"/>
        <v>0.00103248689233362</v>
      </c>
    </row>
    <row r="1210" spans="1:25">
      <c r="A1210" t="s">
        <v>36</v>
      </c>
      <c r="B1210" s="6">
        <v>2013</v>
      </c>
      <c r="C1210" s="6">
        <f t="shared" si="287"/>
        <v>0.00407168050269548</v>
      </c>
      <c r="D1210" s="6">
        <f t="shared" si="288"/>
        <v>0.00483078615075914</v>
      </c>
      <c r="E1210" s="6">
        <f t="shared" si="289"/>
        <v>0.00513974339353287</v>
      </c>
      <c r="F1210" s="6">
        <f t="shared" si="290"/>
        <v>0.00809926827872839</v>
      </c>
      <c r="G1210" s="6">
        <f t="shared" si="291"/>
        <v>0.00401635124012865</v>
      </c>
      <c r="H1210" s="6">
        <f t="shared" si="292"/>
        <v>0.00186547595578382</v>
      </c>
      <c r="I1210" s="6">
        <f t="shared" si="293"/>
        <v>0.00177025309835214</v>
      </c>
      <c r="J1210" s="6">
        <f t="shared" si="294"/>
        <v>0.00197987243313237</v>
      </c>
      <c r="K1210" s="6">
        <f t="shared" si="295"/>
        <v>0.00227067025357848</v>
      </c>
      <c r="L1210" s="6">
        <f t="shared" si="296"/>
        <v>0.00388233464261454</v>
      </c>
      <c r="M1210" s="6">
        <f t="shared" si="297"/>
        <v>0.00330411542846924</v>
      </c>
      <c r="N1210" s="6">
        <f t="shared" si="298"/>
        <v>0.0012185931123196</v>
      </c>
      <c r="O1210" s="6">
        <f t="shared" si="299"/>
        <v>0.00169216594714385</v>
      </c>
      <c r="P1210" s="6">
        <f t="shared" si="300"/>
        <v>0.00211361774571109</v>
      </c>
      <c r="Q1210" s="6">
        <f t="shared" si="301"/>
        <v>0.00372006642721721</v>
      </c>
      <c r="R1210" s="6">
        <f t="shared" si="302"/>
        <v>0.00246826400559684</v>
      </c>
      <c r="S1210" s="6">
        <f t="shared" si="303"/>
        <v>0.000754976634269514</v>
      </c>
      <c r="T1210" s="6">
        <f t="shared" si="304"/>
        <v>0.00127298491807086</v>
      </c>
      <c r="U1210" s="6">
        <f t="shared" si="305"/>
        <v>0.00565904338069808</v>
      </c>
      <c r="V1210" s="6">
        <f t="shared" si="306"/>
        <v>0.00424158438013877</v>
      </c>
      <c r="W1210" s="12">
        <f t="shared" si="307"/>
        <v>0.00111439573082599</v>
      </c>
      <c r="X1210" s="12">
        <f t="shared" si="308"/>
        <v>0.00166998155189267</v>
      </c>
      <c r="Y1210" s="12">
        <f t="shared" si="309"/>
        <v>0.0019185826613542</v>
      </c>
    </row>
    <row r="1211" spans="1:25">
      <c r="A1211" t="s">
        <v>36</v>
      </c>
      <c r="B1211" s="6">
        <v>2014</v>
      </c>
      <c r="C1211" s="6">
        <f t="shared" si="287"/>
        <v>0.00405469282328103</v>
      </c>
      <c r="D1211" s="6">
        <f t="shared" si="288"/>
        <v>0.0046988967014686</v>
      </c>
      <c r="E1211" s="6">
        <f t="shared" si="289"/>
        <v>0.00520664614874732</v>
      </c>
      <c r="F1211" s="6">
        <f t="shared" si="290"/>
        <v>0.00823600603024208</v>
      </c>
      <c r="G1211" s="6">
        <f t="shared" si="291"/>
        <v>0.00401057402136221</v>
      </c>
      <c r="H1211" s="6">
        <f t="shared" si="292"/>
        <v>0.00184333948001426</v>
      </c>
      <c r="I1211" s="6">
        <f t="shared" si="293"/>
        <v>0.00177911474611416</v>
      </c>
      <c r="J1211" s="6">
        <f t="shared" si="294"/>
        <v>0.00195915851999566</v>
      </c>
      <c r="K1211" s="6">
        <f t="shared" si="295"/>
        <v>0.0020309027105101</v>
      </c>
      <c r="L1211" s="6">
        <f t="shared" si="296"/>
        <v>0.00399447402154072</v>
      </c>
      <c r="M1211" s="6">
        <f t="shared" si="297"/>
        <v>0.00314330619255981</v>
      </c>
      <c r="N1211" s="6">
        <f t="shared" si="298"/>
        <v>0.00146612228420595</v>
      </c>
      <c r="O1211" s="6">
        <f t="shared" si="299"/>
        <v>0.00164510732751097</v>
      </c>
      <c r="P1211" s="6">
        <f t="shared" si="300"/>
        <v>0.00225007887185508</v>
      </c>
      <c r="Q1211" s="6">
        <f t="shared" si="301"/>
        <v>0.00290992560682874</v>
      </c>
      <c r="R1211" s="6">
        <f t="shared" si="302"/>
        <v>0.00281786571797832</v>
      </c>
      <c r="S1211" s="6">
        <f t="shared" si="303"/>
        <v>0.000912418898114817</v>
      </c>
      <c r="T1211" s="6">
        <f t="shared" si="304"/>
        <v>0.00111754224228864</v>
      </c>
      <c r="U1211" s="6">
        <f t="shared" si="305"/>
        <v>0.00579726267559717</v>
      </c>
      <c r="V1211" s="6">
        <f t="shared" si="306"/>
        <v>0.00458356319491183</v>
      </c>
      <c r="W1211" s="12">
        <f t="shared" si="307"/>
        <v>0.00159035294207022</v>
      </c>
      <c r="X1211" s="12">
        <f t="shared" si="308"/>
        <v>0.00133296998468206</v>
      </c>
      <c r="Y1211" s="12">
        <f t="shared" si="309"/>
        <v>0.00197994346564507</v>
      </c>
    </row>
    <row r="1212" spans="1:25">
      <c r="A1212" t="s">
        <v>36</v>
      </c>
      <c r="B1212" s="6">
        <v>2015</v>
      </c>
      <c r="C1212" s="6">
        <f t="shared" si="287"/>
        <v>0.00406727000474458</v>
      </c>
      <c r="D1212" s="6">
        <f t="shared" si="288"/>
        <v>0.00453492603478305</v>
      </c>
      <c r="E1212" s="6">
        <f t="shared" si="289"/>
        <v>0.00525967702461749</v>
      </c>
      <c r="F1212" s="6">
        <f t="shared" si="290"/>
        <v>0.00835741828379273</v>
      </c>
      <c r="G1212" s="6">
        <f t="shared" si="291"/>
        <v>0.00430184213417025</v>
      </c>
      <c r="H1212" s="6">
        <f t="shared" si="292"/>
        <v>0.00184391105641269</v>
      </c>
      <c r="I1212" s="6">
        <f t="shared" si="293"/>
        <v>0.00184712959249219</v>
      </c>
      <c r="J1212" s="6">
        <f t="shared" si="294"/>
        <v>0.0019584543336181</v>
      </c>
      <c r="K1212" s="6">
        <f t="shared" si="295"/>
        <v>0.00176644464584386</v>
      </c>
      <c r="L1212" s="6">
        <f t="shared" si="296"/>
        <v>0.0039834454373063</v>
      </c>
      <c r="M1212" s="6">
        <f t="shared" si="297"/>
        <v>0.00309466585807561</v>
      </c>
      <c r="N1212" s="6">
        <f t="shared" si="298"/>
        <v>0.00168047872560276</v>
      </c>
      <c r="O1212" s="6">
        <f t="shared" si="299"/>
        <v>0.00162617572110342</v>
      </c>
      <c r="P1212" s="6">
        <f t="shared" si="300"/>
        <v>0.00277343620995236</v>
      </c>
      <c r="Q1212" s="6">
        <f t="shared" si="301"/>
        <v>0.00312992074339974</v>
      </c>
      <c r="R1212" s="6">
        <f t="shared" si="302"/>
        <v>0.00344054853515139</v>
      </c>
      <c r="S1212" s="6">
        <f t="shared" si="303"/>
        <v>0.00127512467416965</v>
      </c>
      <c r="T1212" s="6">
        <f t="shared" si="304"/>
        <v>0.0022338133494839</v>
      </c>
      <c r="U1212" s="6">
        <f t="shared" si="305"/>
        <v>0.00561700475825217</v>
      </c>
      <c r="V1212" s="6">
        <f t="shared" si="306"/>
        <v>0.00481362167030461</v>
      </c>
      <c r="W1212" s="12">
        <f t="shared" si="307"/>
        <v>0.0018353672500928</v>
      </c>
      <c r="X1212" s="12">
        <f t="shared" si="308"/>
        <v>0.00154805416800816</v>
      </c>
      <c r="Y1212" s="12">
        <f t="shared" si="309"/>
        <v>0.00300403976522127</v>
      </c>
    </row>
    <row r="1213" spans="1:25">
      <c r="A1213" t="s">
        <v>36</v>
      </c>
      <c r="B1213" s="6">
        <v>2016</v>
      </c>
      <c r="C1213" s="6">
        <f t="shared" si="287"/>
        <v>0.00405636432820626</v>
      </c>
      <c r="D1213" s="6">
        <f t="shared" si="288"/>
        <v>0.00415708058546418</v>
      </c>
      <c r="E1213" s="6">
        <f t="shared" si="289"/>
        <v>0.00527139055507117</v>
      </c>
      <c r="F1213" s="6">
        <f t="shared" si="290"/>
        <v>0.00554824463933878</v>
      </c>
      <c r="G1213" s="6">
        <f t="shared" si="291"/>
        <v>0.00451945070770617</v>
      </c>
      <c r="H1213" s="6">
        <f t="shared" si="292"/>
        <v>0.00186185468022905</v>
      </c>
      <c r="I1213" s="6">
        <f t="shared" si="293"/>
        <v>0.00188423065997664</v>
      </c>
      <c r="J1213" s="6">
        <f t="shared" si="294"/>
        <v>0.00195356836352152</v>
      </c>
      <c r="K1213" s="6">
        <f t="shared" si="295"/>
        <v>0.00202252686985006</v>
      </c>
      <c r="L1213" s="6">
        <f t="shared" si="296"/>
        <v>0.00405618275239643</v>
      </c>
      <c r="M1213" s="6">
        <f t="shared" si="297"/>
        <v>0.00291770628495425</v>
      </c>
      <c r="N1213" s="6">
        <f t="shared" si="298"/>
        <v>0.00189594285417328</v>
      </c>
      <c r="O1213" s="6">
        <f t="shared" si="299"/>
        <v>0.00161284805212547</v>
      </c>
      <c r="P1213" s="6">
        <f t="shared" si="300"/>
        <v>0.00288166443799055</v>
      </c>
      <c r="Q1213" s="6">
        <f t="shared" si="301"/>
        <v>0.00309500088045196</v>
      </c>
      <c r="R1213" s="6">
        <f t="shared" si="302"/>
        <v>0.00386686735768309</v>
      </c>
      <c r="S1213" s="6">
        <f t="shared" si="303"/>
        <v>0.00149878097421157</v>
      </c>
      <c r="T1213" s="6">
        <f t="shared" si="304"/>
        <v>4.1235494961132e-5</v>
      </c>
      <c r="U1213" s="6">
        <f t="shared" si="305"/>
        <v>0.00551500335346032</v>
      </c>
      <c r="V1213" s="6">
        <f t="shared" si="306"/>
        <v>0.00493797760294936</v>
      </c>
      <c r="W1213" s="12">
        <f t="shared" si="307"/>
        <v>0.00203698171584758</v>
      </c>
      <c r="X1213" s="12">
        <f t="shared" si="308"/>
        <v>0.0020338829861199</v>
      </c>
      <c r="Y1213" s="12">
        <f t="shared" si="309"/>
        <v>0.0025649541811154</v>
      </c>
    </row>
    <row r="1214" spans="1:25">
      <c r="A1214" t="s">
        <v>36</v>
      </c>
      <c r="B1214" s="6">
        <v>2017</v>
      </c>
      <c r="C1214" s="6">
        <f t="shared" si="287"/>
        <v>0.00389890348768798</v>
      </c>
      <c r="D1214" s="6">
        <f t="shared" si="288"/>
        <v>0.00380062261440864</v>
      </c>
      <c r="E1214" s="6">
        <f t="shared" si="289"/>
        <v>0.00529203225867486</v>
      </c>
      <c r="F1214" s="6">
        <f t="shared" si="290"/>
        <v>0.00568382102325052</v>
      </c>
      <c r="G1214" s="6">
        <f t="shared" si="291"/>
        <v>0.00457505643833316</v>
      </c>
      <c r="H1214" s="6">
        <f t="shared" si="292"/>
        <v>0.00190928438040252</v>
      </c>
      <c r="I1214" s="6">
        <f t="shared" si="293"/>
        <v>0.00197642805919885</v>
      </c>
      <c r="J1214" s="6">
        <f t="shared" si="294"/>
        <v>0.00206552316391631</v>
      </c>
      <c r="K1214" s="6">
        <f t="shared" si="295"/>
        <v>0.00255362800109386</v>
      </c>
      <c r="L1214" s="6">
        <f t="shared" si="296"/>
        <v>0.00356392162661029</v>
      </c>
      <c r="M1214" s="6">
        <f t="shared" si="297"/>
        <v>0.00245654296756966</v>
      </c>
      <c r="N1214" s="6">
        <f t="shared" si="298"/>
        <v>0.00213440665156209</v>
      </c>
      <c r="O1214" s="6">
        <f t="shared" si="299"/>
        <v>0.00149694974780688</v>
      </c>
      <c r="P1214" s="6">
        <f t="shared" si="300"/>
        <v>0.00324819635333622</v>
      </c>
      <c r="Q1214" s="6">
        <f t="shared" si="301"/>
        <v>0.00268643848396295</v>
      </c>
      <c r="R1214" s="6">
        <f t="shared" si="302"/>
        <v>0.003780557349815</v>
      </c>
      <c r="S1214" s="6">
        <f t="shared" si="303"/>
        <v>0.00223817104507386</v>
      </c>
      <c r="T1214" s="6">
        <f t="shared" si="304"/>
        <v>0.000332261329032737</v>
      </c>
      <c r="U1214" s="6">
        <f t="shared" si="305"/>
        <v>0.00564782415009675</v>
      </c>
      <c r="V1214" s="6">
        <f t="shared" si="306"/>
        <v>0.00498150217937502</v>
      </c>
      <c r="W1214" s="12">
        <f t="shared" si="307"/>
        <v>0.00248106122841263</v>
      </c>
      <c r="X1214" s="12">
        <f t="shared" si="308"/>
        <v>0.0028528977872178</v>
      </c>
      <c r="Y1214" s="12">
        <f t="shared" si="309"/>
        <v>0.00250290207274796</v>
      </c>
    </row>
    <row r="1215" spans="1:25">
      <c r="A1215" t="s">
        <v>36</v>
      </c>
      <c r="B1215" s="6">
        <v>2018</v>
      </c>
      <c r="C1215" s="6">
        <f t="shared" si="287"/>
        <v>0.00381216902190949</v>
      </c>
      <c r="D1215" s="6">
        <f t="shared" si="288"/>
        <v>0.00342990632451088</v>
      </c>
      <c r="E1215" s="6">
        <f t="shared" si="289"/>
        <v>0.00531344120821991</v>
      </c>
      <c r="F1215" s="6">
        <f t="shared" si="290"/>
        <v>0.00577917461681747</v>
      </c>
      <c r="G1215" s="6">
        <f t="shared" si="291"/>
        <v>0.00442063619505518</v>
      </c>
      <c r="H1215" s="6">
        <f t="shared" si="292"/>
        <v>0.00195578551112194</v>
      </c>
      <c r="I1215" s="6">
        <f t="shared" si="293"/>
        <v>0.00234297391407119</v>
      </c>
      <c r="J1215" s="6">
        <f t="shared" si="294"/>
        <v>0.00226342120328264</v>
      </c>
      <c r="K1215" s="6">
        <f t="shared" si="295"/>
        <v>0.00267088977033447</v>
      </c>
      <c r="L1215" s="6">
        <f t="shared" si="296"/>
        <v>0.0037950718835676</v>
      </c>
      <c r="M1215" s="6">
        <f t="shared" si="297"/>
        <v>0.00247514918921179</v>
      </c>
      <c r="N1215" s="6">
        <f t="shared" si="298"/>
        <v>0.00241958340598591</v>
      </c>
      <c r="O1215" s="6">
        <f t="shared" si="299"/>
        <v>0.00142873931700919</v>
      </c>
      <c r="P1215" s="6">
        <f t="shared" si="300"/>
        <v>0.00388269292067216</v>
      </c>
      <c r="Q1215" s="6">
        <f t="shared" si="301"/>
        <v>0.00246295136109716</v>
      </c>
      <c r="R1215" s="6">
        <f t="shared" si="302"/>
        <v>0.0043761117090954</v>
      </c>
      <c r="S1215" s="6">
        <f t="shared" si="303"/>
        <v>0.00274286914319478</v>
      </c>
      <c r="T1215" s="6">
        <f t="shared" si="304"/>
        <v>0.00230994707974087</v>
      </c>
      <c r="U1215" s="6">
        <f t="shared" si="305"/>
        <v>0.00463151874021125</v>
      </c>
      <c r="V1215" s="6">
        <f t="shared" si="306"/>
        <v>0.00498771997600726</v>
      </c>
      <c r="W1215" s="12">
        <f t="shared" si="307"/>
        <v>0.00281587272217227</v>
      </c>
      <c r="X1215" s="12">
        <f t="shared" si="308"/>
        <v>0.00279379699173339</v>
      </c>
      <c r="Y1215" s="12">
        <f t="shared" si="309"/>
        <v>0.00297422006769922</v>
      </c>
    </row>
    <row r="1216" spans="1:25">
      <c r="A1216" t="s">
        <v>36</v>
      </c>
      <c r="B1216" s="6">
        <v>2019</v>
      </c>
      <c r="C1216" s="6">
        <f t="shared" si="287"/>
        <v>0.00378187981089376</v>
      </c>
      <c r="D1216" s="6">
        <f t="shared" si="288"/>
        <v>0.00327306481724645</v>
      </c>
      <c r="E1216" s="6">
        <f t="shared" si="289"/>
        <v>0.00530111194168692</v>
      </c>
      <c r="F1216" s="6">
        <f t="shared" si="290"/>
        <v>0.00587369559331083</v>
      </c>
      <c r="G1216" s="6">
        <f t="shared" si="291"/>
        <v>0.0044667335864624</v>
      </c>
      <c r="H1216" s="6">
        <f t="shared" si="292"/>
        <v>0.00202905966785307</v>
      </c>
      <c r="I1216" s="6">
        <f t="shared" si="293"/>
        <v>0.00243603254760275</v>
      </c>
      <c r="J1216" s="6">
        <f t="shared" si="294"/>
        <v>0.00233516154470071</v>
      </c>
      <c r="K1216" s="6">
        <f t="shared" si="295"/>
        <v>0.00284736509137173</v>
      </c>
      <c r="L1216" s="6">
        <f t="shared" si="296"/>
        <v>0.00404066721282971</v>
      </c>
      <c r="M1216" s="6">
        <f t="shared" si="297"/>
        <v>0.00268071735321872</v>
      </c>
      <c r="N1216" s="6">
        <f t="shared" si="298"/>
        <v>0.00275243380688444</v>
      </c>
      <c r="O1216" s="6">
        <f t="shared" si="299"/>
        <v>0.0014143260893415</v>
      </c>
      <c r="P1216" s="6">
        <f t="shared" si="300"/>
        <v>0.00461550251545081</v>
      </c>
      <c r="Q1216" s="6">
        <f t="shared" si="301"/>
        <v>0.00156551088333924</v>
      </c>
      <c r="R1216" s="6">
        <f t="shared" si="302"/>
        <v>0.00472373342884811</v>
      </c>
      <c r="S1216" s="6">
        <f t="shared" si="303"/>
        <v>0.00373019399403775</v>
      </c>
      <c r="T1216" s="6">
        <f t="shared" si="304"/>
        <v>0.00131359395128886</v>
      </c>
      <c r="U1216" s="6">
        <f t="shared" si="305"/>
        <v>0.00459836274009929</v>
      </c>
      <c r="V1216" s="6">
        <f t="shared" si="306"/>
        <v>0.0049939377726395</v>
      </c>
      <c r="W1216" s="12">
        <f t="shared" si="307"/>
        <v>0.00303419808300557</v>
      </c>
      <c r="X1216" s="12">
        <f t="shared" si="308"/>
        <v>0.00310830844335558</v>
      </c>
      <c r="Y1216" s="12">
        <f t="shared" si="309"/>
        <v>0.00310358290840896</v>
      </c>
    </row>
    <row r="1217" spans="1:25">
      <c r="A1217" t="s">
        <v>36</v>
      </c>
      <c r="B1217" s="6">
        <v>2020</v>
      </c>
      <c r="C1217" s="6">
        <f t="shared" si="287"/>
        <v>0.00376154912162884</v>
      </c>
      <c r="D1217" s="6">
        <f t="shared" si="288"/>
        <v>0.00283462151284813</v>
      </c>
      <c r="E1217" s="6">
        <f t="shared" si="289"/>
        <v>0.00528640578843832</v>
      </c>
      <c r="F1217" s="6">
        <f t="shared" si="290"/>
        <v>0.00597618005986016</v>
      </c>
      <c r="G1217" s="6">
        <f t="shared" si="291"/>
        <v>0.00453497698314098</v>
      </c>
      <c r="H1217" s="6">
        <f t="shared" si="292"/>
        <v>0.00208506495155005</v>
      </c>
      <c r="I1217" s="6">
        <f t="shared" si="293"/>
        <v>0.00250527125326249</v>
      </c>
      <c r="J1217" s="6">
        <f t="shared" si="294"/>
        <v>0.00232940888367791</v>
      </c>
      <c r="K1217" s="6">
        <f t="shared" si="295"/>
        <v>0.00280635988883604</v>
      </c>
      <c r="L1217" s="6">
        <f t="shared" si="296"/>
        <v>0.00451252447045801</v>
      </c>
      <c r="M1217" s="6">
        <f t="shared" si="297"/>
        <v>0.00287008604859699</v>
      </c>
      <c r="N1217" s="6">
        <f t="shared" si="298"/>
        <v>0.00302372576269873</v>
      </c>
      <c r="O1217" s="6">
        <f t="shared" si="299"/>
        <v>0.00140763590138346</v>
      </c>
      <c r="P1217" s="6">
        <f t="shared" si="300"/>
        <v>0.00625766312278993</v>
      </c>
      <c r="Q1217" s="6">
        <f t="shared" si="301"/>
        <v>0.00192867745799614</v>
      </c>
      <c r="R1217" s="6">
        <f t="shared" si="302"/>
        <v>0.00477430362829275</v>
      </c>
      <c r="S1217" s="6">
        <f t="shared" si="303"/>
        <v>0.0048962967426116</v>
      </c>
      <c r="T1217" s="6">
        <f t="shared" si="304"/>
        <v>0.00322978950249133</v>
      </c>
      <c r="U1217" s="6">
        <f t="shared" si="305"/>
        <v>0.00467439905903185</v>
      </c>
      <c r="V1217" s="6">
        <f t="shared" si="306"/>
        <v>0.00500015556927173</v>
      </c>
      <c r="W1217" s="12">
        <f t="shared" si="307"/>
        <v>0.0032458955156306</v>
      </c>
      <c r="X1217" s="12">
        <f t="shared" si="308"/>
        <v>0.00333381280432137</v>
      </c>
      <c r="Y1217" s="12">
        <f t="shared" si="309"/>
        <v>0.00314063946723173</v>
      </c>
    </row>
    <row r="1218" spans="1:25">
      <c r="A1218" t="s">
        <v>36</v>
      </c>
      <c r="B1218" s="6">
        <v>2021</v>
      </c>
      <c r="C1218" s="6">
        <f t="shared" si="287"/>
        <v>0.00376519843820233</v>
      </c>
      <c r="D1218" s="6">
        <f t="shared" si="288"/>
        <v>0.00269916748384703</v>
      </c>
      <c r="E1218" s="6">
        <f t="shared" si="289"/>
        <v>0.00528637185022922</v>
      </c>
      <c r="F1218" s="6">
        <f t="shared" si="290"/>
        <v>0.00607567608846456</v>
      </c>
      <c r="G1218" s="6">
        <f t="shared" si="291"/>
        <v>0.00457012173063683</v>
      </c>
      <c r="H1218" s="6">
        <f t="shared" si="292"/>
        <v>0.00212788547417822</v>
      </c>
      <c r="I1218" s="6">
        <f t="shared" si="293"/>
        <v>0.00254148842237682</v>
      </c>
      <c r="J1218" s="6">
        <f t="shared" si="294"/>
        <v>0.00234785856676987</v>
      </c>
      <c r="K1218" s="6">
        <f t="shared" si="295"/>
        <v>0.00279324987736814</v>
      </c>
      <c r="L1218" s="6">
        <f t="shared" si="296"/>
        <v>0.00470387967391522</v>
      </c>
      <c r="M1218" s="6">
        <f t="shared" si="297"/>
        <v>0.00266854210822512</v>
      </c>
      <c r="N1218" s="6">
        <f t="shared" si="298"/>
        <v>0.00344825050738639</v>
      </c>
      <c r="O1218" s="6">
        <f t="shared" si="299"/>
        <v>0.00141009760090358</v>
      </c>
      <c r="P1218" s="6">
        <f t="shared" si="300"/>
        <v>0.00654828019460213</v>
      </c>
      <c r="Q1218" s="6">
        <f t="shared" si="301"/>
        <v>0.00169471437624603</v>
      </c>
      <c r="R1218" s="6">
        <f t="shared" si="302"/>
        <v>0.00446555272213236</v>
      </c>
      <c r="S1218" s="6">
        <f t="shared" si="303"/>
        <v>0.00400461438849708</v>
      </c>
      <c r="T1218" s="6">
        <f t="shared" si="304"/>
        <v>0.00296912774981676</v>
      </c>
      <c r="U1218" s="6">
        <f t="shared" si="305"/>
        <v>0.00436295241067443</v>
      </c>
      <c r="V1218" s="6">
        <f t="shared" si="306"/>
        <v>0.0049939377726395</v>
      </c>
      <c r="W1218" s="12">
        <f t="shared" si="307"/>
        <v>0.00358526070457013</v>
      </c>
      <c r="X1218" s="12">
        <f t="shared" si="308"/>
        <v>0.00370318900462945</v>
      </c>
      <c r="Y1218" s="12">
        <f t="shared" si="309"/>
        <v>0.00326258242822972</v>
      </c>
    </row>
    <row r="1219" spans="1:25">
      <c r="A1219" t="s">
        <v>36</v>
      </c>
      <c r="B1219" s="6">
        <v>2022</v>
      </c>
      <c r="C1219" s="6">
        <f t="shared" si="287"/>
        <v>0.00377308792625577</v>
      </c>
      <c r="D1219" s="6">
        <f t="shared" si="288"/>
        <v>0.00285244441140091</v>
      </c>
      <c r="E1219" s="6">
        <f t="shared" si="289"/>
        <v>0.00484136435593236</v>
      </c>
      <c r="F1219" s="6">
        <f t="shared" si="290"/>
        <v>0.00619125534666717</v>
      </c>
      <c r="G1219" s="6">
        <f t="shared" si="291"/>
        <v>0.00461826522035716</v>
      </c>
      <c r="H1219" s="6">
        <f t="shared" si="292"/>
        <v>0.00215322446828883</v>
      </c>
      <c r="I1219" s="6">
        <f t="shared" si="293"/>
        <v>0.00257981334914298</v>
      </c>
      <c r="J1219" s="6">
        <f t="shared" si="294"/>
        <v>0.00235911471517418</v>
      </c>
      <c r="K1219" s="6">
        <f t="shared" si="295"/>
        <v>0.00297802820566841</v>
      </c>
      <c r="L1219" s="6">
        <f t="shared" si="296"/>
        <v>0.005153361671476</v>
      </c>
      <c r="M1219" s="6">
        <f t="shared" si="297"/>
        <v>0.00278611453889117</v>
      </c>
      <c r="N1219" s="6">
        <f t="shared" si="298"/>
        <v>0.00374218513805284</v>
      </c>
      <c r="O1219" s="6">
        <f t="shared" si="299"/>
        <v>0.00164411790339436</v>
      </c>
      <c r="P1219" s="6">
        <f t="shared" si="300"/>
        <v>0.0081174623831995</v>
      </c>
      <c r="Q1219" s="6">
        <f t="shared" si="301"/>
        <v>0.00115345650055545</v>
      </c>
      <c r="R1219" s="6">
        <f t="shared" si="302"/>
        <v>0.00421137159087058</v>
      </c>
      <c r="S1219" s="6">
        <f t="shared" si="303"/>
        <v>0.00380597227990722</v>
      </c>
      <c r="T1219" s="6">
        <f t="shared" si="304"/>
        <v>0.00487671391100763</v>
      </c>
      <c r="U1219" s="6">
        <f t="shared" si="305"/>
        <v>0.00431828073218816</v>
      </c>
      <c r="V1219" s="6">
        <f t="shared" si="306"/>
        <v>0.0049939377726395</v>
      </c>
      <c r="W1219" s="12">
        <f t="shared" si="307"/>
        <v>0.0038243449172444</v>
      </c>
      <c r="X1219" s="12">
        <f t="shared" si="308"/>
        <v>0.00336648720057853</v>
      </c>
      <c r="Y1219" s="12">
        <f t="shared" si="309"/>
        <v>0.00354000491652969</v>
      </c>
    </row>
    <row r="1220" spans="1:25">
      <c r="A1220" t="s">
        <v>36</v>
      </c>
      <c r="B1220" s="6">
        <v>2023</v>
      </c>
      <c r="C1220" s="6">
        <f t="shared" si="287"/>
        <v>0.00376568289946848</v>
      </c>
      <c r="D1220" s="6">
        <f t="shared" si="288"/>
        <v>0.00274194244037369</v>
      </c>
      <c r="E1220" s="6">
        <f t="shared" si="289"/>
        <v>0.0048645683943228</v>
      </c>
      <c r="F1220" s="6">
        <f t="shared" si="290"/>
        <v>0.00630867134948078</v>
      </c>
      <c r="G1220" s="6">
        <f t="shared" si="291"/>
        <v>0.0045518272045431</v>
      </c>
      <c r="H1220" s="6">
        <f t="shared" si="292"/>
        <v>0.00217845942096331</v>
      </c>
      <c r="I1220" s="6">
        <f t="shared" si="293"/>
        <v>0.0026024774099154</v>
      </c>
      <c r="J1220" s="6">
        <f t="shared" si="294"/>
        <v>0.0023482810785964</v>
      </c>
      <c r="K1220" s="6">
        <f t="shared" si="295"/>
        <v>0.00260768494837981</v>
      </c>
      <c r="L1220" s="6">
        <f t="shared" si="296"/>
        <v>0.00522506593369392</v>
      </c>
      <c r="M1220" s="6">
        <f t="shared" si="297"/>
        <v>0.00271909517561276</v>
      </c>
      <c r="N1220" s="6">
        <f t="shared" si="298"/>
        <v>0.00407048336171266</v>
      </c>
      <c r="O1220" s="6">
        <f t="shared" si="299"/>
        <v>0.00162580239775176</v>
      </c>
      <c r="P1220" s="6">
        <f t="shared" si="300"/>
        <v>0.00922019794275844</v>
      </c>
      <c r="Q1220" s="6">
        <f t="shared" si="301"/>
        <v>0.00185185375951103</v>
      </c>
      <c r="R1220" s="6">
        <f t="shared" si="302"/>
        <v>1.04328332105178e-6</v>
      </c>
      <c r="S1220" s="6">
        <f t="shared" si="303"/>
        <v>0.00152232374263704</v>
      </c>
      <c r="T1220" s="6">
        <f t="shared" si="304"/>
        <v>0.00920842359666819</v>
      </c>
      <c r="U1220" s="6">
        <f t="shared" si="305"/>
        <v>0.00546991577597987</v>
      </c>
      <c r="V1220" s="6">
        <f t="shared" si="306"/>
        <v>0.00500015556927173</v>
      </c>
      <c r="W1220" s="12">
        <f t="shared" si="307"/>
        <v>0.0040107710196566</v>
      </c>
      <c r="X1220" s="12">
        <f t="shared" si="308"/>
        <v>0.00359738556111538</v>
      </c>
      <c r="Y1220" s="12">
        <f t="shared" si="309"/>
        <v>0.00352403980474533</v>
      </c>
    </row>
    <row r="1221" spans="1:25">
      <c r="A1221" t="s">
        <v>37</v>
      </c>
      <c r="B1221" s="6">
        <v>2011</v>
      </c>
      <c r="C1221" s="6">
        <f t="shared" si="287"/>
        <v>0.00174407699067285</v>
      </c>
      <c r="D1221" s="6">
        <f t="shared" si="288"/>
        <v>0.00174386012141819</v>
      </c>
      <c r="E1221" s="6">
        <f t="shared" si="289"/>
        <v>0.00146814599979578</v>
      </c>
      <c r="F1221" s="6">
        <f t="shared" si="290"/>
        <v>0.00215168466062347</v>
      </c>
      <c r="G1221" s="6">
        <f t="shared" si="291"/>
        <v>0.00140215974831434</v>
      </c>
      <c r="H1221" s="6">
        <f t="shared" si="292"/>
        <v>0.00291404399959264</v>
      </c>
      <c r="I1221" s="6">
        <f t="shared" si="293"/>
        <v>0.00309242907569358</v>
      </c>
      <c r="J1221" s="6">
        <f t="shared" si="294"/>
        <v>0.00300338024881825</v>
      </c>
      <c r="K1221" s="6">
        <f t="shared" si="295"/>
        <v>0.00233731281187361</v>
      </c>
      <c r="L1221" s="6">
        <f t="shared" si="296"/>
        <v>0.000677602248862581</v>
      </c>
      <c r="M1221" s="6">
        <f t="shared" si="297"/>
        <v>0.00150302400118323</v>
      </c>
      <c r="N1221" s="6">
        <f t="shared" si="298"/>
        <v>0.000483797389802061</v>
      </c>
      <c r="O1221" s="6">
        <f t="shared" si="299"/>
        <v>0.0029107687395905</v>
      </c>
      <c r="P1221" s="6">
        <f t="shared" si="300"/>
        <v>0.000303915671899881</v>
      </c>
      <c r="Q1221" s="6">
        <f t="shared" si="301"/>
        <v>0.00168773040365647</v>
      </c>
      <c r="R1221" s="6">
        <f t="shared" si="302"/>
        <v>0.00116633315389056</v>
      </c>
      <c r="S1221" s="6">
        <f t="shared" si="303"/>
        <v>0.000239978574962451</v>
      </c>
      <c r="T1221" s="6">
        <f t="shared" si="304"/>
        <v>6.48187851333691e-6</v>
      </c>
      <c r="U1221" s="6">
        <f t="shared" si="305"/>
        <v>0.00076434705652945</v>
      </c>
      <c r="V1221" s="6">
        <f t="shared" si="306"/>
        <v>0.0041296640407585</v>
      </c>
      <c r="W1221" s="12">
        <f t="shared" si="307"/>
        <v>0.000290305519888116</v>
      </c>
      <c r="X1221" s="12">
        <f t="shared" si="308"/>
        <v>0.000159365437870872</v>
      </c>
      <c r="Y1221" s="12">
        <f t="shared" si="309"/>
        <v>0.000506875635338754</v>
      </c>
    </row>
    <row r="1222" spans="1:25">
      <c r="A1222" t="s">
        <v>37</v>
      </c>
      <c r="B1222" s="6">
        <v>2012</v>
      </c>
      <c r="C1222" s="6">
        <f t="shared" si="287"/>
        <v>0.00174911782836075</v>
      </c>
      <c r="D1222" s="6">
        <f t="shared" si="288"/>
        <v>0.00177237675910263</v>
      </c>
      <c r="E1222" s="6">
        <f t="shared" si="289"/>
        <v>0.0014671839727758</v>
      </c>
      <c r="F1222" s="6">
        <f t="shared" si="290"/>
        <v>0.00224944448641146</v>
      </c>
      <c r="G1222" s="6">
        <f t="shared" si="291"/>
        <v>0.00154225730340052</v>
      </c>
      <c r="H1222" s="6">
        <f t="shared" si="292"/>
        <v>0.0028960596872869</v>
      </c>
      <c r="I1222" s="6">
        <f t="shared" si="293"/>
        <v>0.00306006479691056</v>
      </c>
      <c r="J1222" s="6">
        <f t="shared" si="294"/>
        <v>0.00295643810152673</v>
      </c>
      <c r="K1222" s="6">
        <f t="shared" si="295"/>
        <v>0.00239849286539044</v>
      </c>
      <c r="L1222" s="6">
        <f t="shared" si="296"/>
        <v>0.000744592782974816</v>
      </c>
      <c r="M1222" s="6">
        <f t="shared" si="297"/>
        <v>0.0015186628745237</v>
      </c>
      <c r="N1222" s="6">
        <f t="shared" si="298"/>
        <v>0.00069186138277952</v>
      </c>
      <c r="O1222" s="6">
        <f t="shared" si="299"/>
        <v>0.00292465496043301</v>
      </c>
      <c r="P1222" s="6">
        <f t="shared" si="300"/>
        <v>0.000470974090137826</v>
      </c>
      <c r="Q1222" s="6">
        <f t="shared" si="301"/>
        <v>0.00183439382803714</v>
      </c>
      <c r="R1222" s="6">
        <f t="shared" si="302"/>
        <v>0.00149550053122693</v>
      </c>
      <c r="S1222" s="6">
        <f t="shared" si="303"/>
        <v>0.00031207830326544</v>
      </c>
      <c r="T1222" s="6">
        <f t="shared" si="304"/>
        <v>0.000233187440899067</v>
      </c>
      <c r="U1222" s="6">
        <f t="shared" si="305"/>
        <v>0.000841525347711307</v>
      </c>
      <c r="V1222" s="6">
        <f t="shared" si="306"/>
        <v>0.00477009709387895</v>
      </c>
      <c r="W1222" s="12">
        <f t="shared" si="307"/>
        <v>0.000787208715378028</v>
      </c>
      <c r="X1222" s="12">
        <f t="shared" si="308"/>
        <v>0.00085317503371195</v>
      </c>
      <c r="Y1222" s="12">
        <f t="shared" si="309"/>
        <v>0.00127433506903265</v>
      </c>
    </row>
    <row r="1223" spans="1:25">
      <c r="A1223" t="s">
        <v>37</v>
      </c>
      <c r="B1223" s="6">
        <v>2013</v>
      </c>
      <c r="C1223" s="6">
        <f t="shared" si="287"/>
        <v>0.00173703655176113</v>
      </c>
      <c r="D1223" s="6">
        <f t="shared" si="288"/>
        <v>0.00184010377360318</v>
      </c>
      <c r="E1223" s="6">
        <f t="shared" si="289"/>
        <v>0.00154443460915149</v>
      </c>
      <c r="F1223" s="6">
        <f t="shared" si="290"/>
        <v>0.00234600499140789</v>
      </c>
      <c r="G1223" s="6">
        <f t="shared" si="291"/>
        <v>0.00154634950002675</v>
      </c>
      <c r="H1223" s="6">
        <f t="shared" si="292"/>
        <v>0.00288278700517396</v>
      </c>
      <c r="I1223" s="6">
        <f t="shared" si="293"/>
        <v>0.00304365601691133</v>
      </c>
      <c r="J1223" s="6">
        <f t="shared" si="294"/>
        <v>0.00295064210595761</v>
      </c>
      <c r="K1223" s="6">
        <f t="shared" si="295"/>
        <v>0.00191677277734238</v>
      </c>
      <c r="L1223" s="6">
        <f t="shared" si="296"/>
        <v>0.000843498068677421</v>
      </c>
      <c r="M1223" s="6">
        <f t="shared" si="297"/>
        <v>0.0016127115083105</v>
      </c>
      <c r="N1223" s="6">
        <f t="shared" si="298"/>
        <v>0.000911332936754552</v>
      </c>
      <c r="O1223" s="6">
        <f t="shared" si="299"/>
        <v>0.00271110545319288</v>
      </c>
      <c r="P1223" s="6">
        <f t="shared" si="300"/>
        <v>0.000575261661529099</v>
      </c>
      <c r="Q1223" s="6">
        <f t="shared" si="301"/>
        <v>0.00188328163616403</v>
      </c>
      <c r="R1223" s="6">
        <f t="shared" si="302"/>
        <v>0.00164062563834982</v>
      </c>
      <c r="S1223" s="6">
        <f t="shared" si="303"/>
        <v>0.000354749571036597</v>
      </c>
      <c r="T1223" s="6">
        <f t="shared" si="304"/>
        <v>0.000201796865882809</v>
      </c>
      <c r="U1223" s="6">
        <f t="shared" si="305"/>
        <v>0.000886135255569681</v>
      </c>
      <c r="V1223" s="6">
        <f t="shared" si="306"/>
        <v>0.00555353946954086</v>
      </c>
      <c r="W1223" s="12">
        <f t="shared" si="307"/>
        <v>0.00121901823675058</v>
      </c>
      <c r="X1223" s="12">
        <f t="shared" si="308"/>
        <v>0.00141575226110891</v>
      </c>
      <c r="Y1223" s="12">
        <f t="shared" si="309"/>
        <v>0.00197087415901885</v>
      </c>
    </row>
    <row r="1224" spans="1:25">
      <c r="A1224" t="s">
        <v>37</v>
      </c>
      <c r="B1224" s="6">
        <v>2014</v>
      </c>
      <c r="C1224" s="6">
        <f t="shared" si="287"/>
        <v>0.00173750237329681</v>
      </c>
      <c r="D1224" s="6">
        <f t="shared" si="288"/>
        <v>0.00165474562865431</v>
      </c>
      <c r="E1224" s="6">
        <f t="shared" si="289"/>
        <v>0.00157519232322356</v>
      </c>
      <c r="F1224" s="6">
        <f t="shared" si="290"/>
        <v>0.00242411265561772</v>
      </c>
      <c r="G1224" s="6">
        <f t="shared" si="291"/>
        <v>0.0015680140704009</v>
      </c>
      <c r="H1224" s="6">
        <f t="shared" si="292"/>
        <v>0.00288959651450368</v>
      </c>
      <c r="I1224" s="6">
        <f t="shared" si="293"/>
        <v>0.00303243730682898</v>
      </c>
      <c r="J1224" s="6">
        <f t="shared" si="294"/>
        <v>0.00292916983826045</v>
      </c>
      <c r="K1224" s="6">
        <f t="shared" si="295"/>
        <v>0.00222187187755909</v>
      </c>
      <c r="L1224" s="6">
        <f t="shared" si="296"/>
        <v>0.000901333301620708</v>
      </c>
      <c r="M1224" s="6">
        <f t="shared" si="297"/>
        <v>0.00163238792130548</v>
      </c>
      <c r="N1224" s="6">
        <f t="shared" si="298"/>
        <v>0.00112471297917573</v>
      </c>
      <c r="O1224" s="6">
        <f t="shared" si="299"/>
        <v>0.0026426844613695</v>
      </c>
      <c r="P1224" s="6">
        <f t="shared" si="300"/>
        <v>0.000703688932831637</v>
      </c>
      <c r="Q1224" s="6">
        <f t="shared" si="301"/>
        <v>0.00205788095090293</v>
      </c>
      <c r="R1224" s="6">
        <f t="shared" si="302"/>
        <v>0.00158349312244329</v>
      </c>
      <c r="S1224" s="6">
        <f t="shared" si="303"/>
        <v>0.000475406259217109</v>
      </c>
      <c r="T1224" s="6">
        <f t="shared" si="304"/>
        <v>0.000523709556318503</v>
      </c>
      <c r="U1224" s="6">
        <f t="shared" si="305"/>
        <v>0.000861189259832545</v>
      </c>
      <c r="V1224" s="6">
        <f t="shared" si="306"/>
        <v>0.00624993269235145</v>
      </c>
      <c r="W1224" s="12">
        <f t="shared" si="307"/>
        <v>0.0017320337278141</v>
      </c>
      <c r="X1224" s="12">
        <f t="shared" si="308"/>
        <v>0.00126280826202571</v>
      </c>
      <c r="Y1224" s="12">
        <f t="shared" si="309"/>
        <v>0.00206630614225685</v>
      </c>
    </row>
    <row r="1225" spans="1:25">
      <c r="A1225" t="s">
        <v>37</v>
      </c>
      <c r="B1225" s="6">
        <v>2015</v>
      </c>
      <c r="C1225" s="6">
        <f t="shared" si="287"/>
        <v>0.00173011174564232</v>
      </c>
      <c r="D1225" s="6">
        <f t="shared" si="288"/>
        <v>0.00159771235328542</v>
      </c>
      <c r="E1225" s="6">
        <f t="shared" si="289"/>
        <v>0.00163834890619328</v>
      </c>
      <c r="F1225" s="6">
        <f t="shared" si="290"/>
        <v>0.00247379338081241</v>
      </c>
      <c r="G1225" s="6">
        <f t="shared" si="291"/>
        <v>0.00154779380471836</v>
      </c>
      <c r="H1225" s="6">
        <f t="shared" si="292"/>
        <v>0.00289476298388132</v>
      </c>
      <c r="I1225" s="6">
        <f t="shared" si="293"/>
        <v>0.00303230132246435</v>
      </c>
      <c r="J1225" s="6">
        <f t="shared" si="294"/>
        <v>0.00293477082837116</v>
      </c>
      <c r="K1225" s="6">
        <f t="shared" si="295"/>
        <v>0.00224437739724565</v>
      </c>
      <c r="L1225" s="6">
        <f t="shared" si="296"/>
        <v>0.000895901217232069</v>
      </c>
      <c r="M1225" s="6">
        <f t="shared" si="297"/>
        <v>0.00161947695475042</v>
      </c>
      <c r="N1225" s="6">
        <f t="shared" si="298"/>
        <v>0.00128453606315399</v>
      </c>
      <c r="O1225" s="6">
        <f t="shared" si="299"/>
        <v>0.0024925221291154</v>
      </c>
      <c r="P1225" s="6">
        <f t="shared" si="300"/>
        <v>0.000694002544557607</v>
      </c>
      <c r="Q1225" s="6">
        <f t="shared" si="301"/>
        <v>0.00221851232046271</v>
      </c>
      <c r="R1225" s="6">
        <f t="shared" si="302"/>
        <v>0.00190507656312697</v>
      </c>
      <c r="S1225" s="6">
        <f t="shared" si="303"/>
        <v>0.000480556239810179</v>
      </c>
      <c r="T1225" s="6">
        <f t="shared" si="304"/>
        <v>0.000337056907786956</v>
      </c>
      <c r="U1225" s="6">
        <f t="shared" si="305"/>
        <v>0.00085887944541244</v>
      </c>
      <c r="V1225" s="6">
        <f t="shared" si="306"/>
        <v>0.00702715727138113</v>
      </c>
      <c r="W1225" s="12">
        <f t="shared" si="307"/>
        <v>0.00197887409600169</v>
      </c>
      <c r="X1225" s="12">
        <f t="shared" si="308"/>
        <v>0.00144184899941402</v>
      </c>
      <c r="Y1225" s="12">
        <f t="shared" si="309"/>
        <v>0.00312962106508154</v>
      </c>
    </row>
    <row r="1226" spans="1:25">
      <c r="A1226" t="s">
        <v>37</v>
      </c>
      <c r="B1226" s="6">
        <v>2016</v>
      </c>
      <c r="C1226" s="6">
        <f t="shared" si="287"/>
        <v>0.00170806583661583</v>
      </c>
      <c r="D1226" s="6">
        <f t="shared" si="288"/>
        <v>0.00160127693299597</v>
      </c>
      <c r="E1226" s="6">
        <f t="shared" si="289"/>
        <v>0.00167109200549746</v>
      </c>
      <c r="F1226" s="6">
        <f t="shared" si="290"/>
        <v>0.00125368183198597</v>
      </c>
      <c r="G1226" s="6">
        <f t="shared" si="291"/>
        <v>0.00162759163892982</v>
      </c>
      <c r="H1226" s="6">
        <f t="shared" si="292"/>
        <v>0.00290190914202198</v>
      </c>
      <c r="I1226" s="6">
        <f t="shared" si="293"/>
        <v>0.00304329339193897</v>
      </c>
      <c r="J1226" s="6">
        <f t="shared" si="294"/>
        <v>0.00292330884087187</v>
      </c>
      <c r="K1226" s="6">
        <f t="shared" si="295"/>
        <v>0.00270970997095884</v>
      </c>
      <c r="L1226" s="6">
        <f t="shared" si="296"/>
        <v>0.000903790526309728</v>
      </c>
      <c r="M1226" s="6">
        <f t="shared" si="297"/>
        <v>0.00158643916317087</v>
      </c>
      <c r="N1226" s="6">
        <f t="shared" si="298"/>
        <v>0.00144040856768519</v>
      </c>
      <c r="O1226" s="6">
        <f t="shared" si="299"/>
        <v>0.00238212509876901</v>
      </c>
      <c r="P1226" s="6">
        <f t="shared" si="300"/>
        <v>0.000783048672982261</v>
      </c>
      <c r="Q1226" s="6">
        <f t="shared" si="301"/>
        <v>0.00254326704587706</v>
      </c>
      <c r="R1226" s="6">
        <f t="shared" si="302"/>
        <v>0.00208641897506684</v>
      </c>
      <c r="S1226" s="6">
        <f t="shared" si="303"/>
        <v>0.000704212539852104</v>
      </c>
      <c r="T1226" s="6">
        <f t="shared" si="304"/>
        <v>0.000446528386586564</v>
      </c>
      <c r="U1226" s="6">
        <f t="shared" si="305"/>
        <v>0.00086525453321193</v>
      </c>
      <c r="V1226" s="6">
        <f t="shared" si="306"/>
        <v>0.00783547083357199</v>
      </c>
      <c r="W1226" s="12">
        <f t="shared" si="307"/>
        <v>0.00218688777500963</v>
      </c>
      <c r="X1226" s="12">
        <f t="shared" si="308"/>
        <v>0.00195370274716976</v>
      </c>
      <c r="Y1226" s="12">
        <f t="shared" si="309"/>
        <v>0.00282231332735328</v>
      </c>
    </row>
    <row r="1227" spans="1:25">
      <c r="A1227" t="s">
        <v>37</v>
      </c>
      <c r="B1227" s="6">
        <v>2017</v>
      </c>
      <c r="C1227" s="6">
        <f t="shared" si="287"/>
        <v>0.00164075909020311</v>
      </c>
      <c r="D1227" s="6">
        <f t="shared" si="288"/>
        <v>0.00156206655617987</v>
      </c>
      <c r="E1227" s="6">
        <f t="shared" si="289"/>
        <v>0.00170008493269654</v>
      </c>
      <c r="F1227" s="6">
        <f t="shared" si="290"/>
        <v>0.000974376719035053</v>
      </c>
      <c r="G1227" s="6">
        <f t="shared" si="291"/>
        <v>0.001597261240406</v>
      </c>
      <c r="H1227" s="6">
        <f t="shared" si="292"/>
        <v>0.00292648450522042</v>
      </c>
      <c r="I1227" s="6">
        <f t="shared" si="293"/>
        <v>0.00308225291240676</v>
      </c>
      <c r="J1227" s="6">
        <f t="shared" si="294"/>
        <v>0.00291165184791418</v>
      </c>
      <c r="K1227" s="6">
        <f t="shared" si="295"/>
        <v>0.00247839110194755</v>
      </c>
      <c r="L1227" s="6">
        <f t="shared" si="296"/>
        <v>0.000823907201351405</v>
      </c>
      <c r="M1227" s="6">
        <f t="shared" si="297"/>
        <v>0.00120918865261432</v>
      </c>
      <c r="N1227" s="6">
        <f t="shared" si="298"/>
        <v>0.00161525531045731</v>
      </c>
      <c r="O1227" s="6">
        <f t="shared" si="299"/>
        <v>0.00219293852262121</v>
      </c>
      <c r="P1227" s="6">
        <f t="shared" si="300"/>
        <v>0.000963378205863367</v>
      </c>
      <c r="Q1227" s="6">
        <f t="shared" si="301"/>
        <v>0.00248041129257105</v>
      </c>
      <c r="R1227" s="6">
        <f t="shared" si="302"/>
        <v>0.00230795605814308</v>
      </c>
      <c r="S1227" s="6">
        <f t="shared" si="303"/>
        <v>0.00106765402742023</v>
      </c>
      <c r="T1227" s="6">
        <f t="shared" si="304"/>
        <v>0.000470638755668409</v>
      </c>
      <c r="U1227" s="6">
        <f t="shared" si="305"/>
        <v>0.000881373342161192</v>
      </c>
      <c r="V1227" s="6">
        <f t="shared" si="306"/>
        <v>0.00862513100586614</v>
      </c>
      <c r="W1227" s="12">
        <f t="shared" si="307"/>
        <v>0.00258988046379519</v>
      </c>
      <c r="X1227" s="12">
        <f t="shared" si="308"/>
        <v>0.00265534067471962</v>
      </c>
      <c r="Y1227" s="12">
        <f t="shared" si="309"/>
        <v>0.00259324043649336</v>
      </c>
    </row>
    <row r="1228" spans="1:25">
      <c r="A1228" t="s">
        <v>37</v>
      </c>
      <c r="B1228" s="6">
        <v>2018</v>
      </c>
      <c r="C1228" s="6">
        <f t="shared" si="287"/>
        <v>0.00163020454251157</v>
      </c>
      <c r="D1228" s="6">
        <f t="shared" si="288"/>
        <v>0.0014872103822582</v>
      </c>
      <c r="E1228" s="6">
        <f t="shared" si="289"/>
        <v>0.00170913916205178</v>
      </c>
      <c r="F1228" s="6">
        <f t="shared" si="290"/>
        <v>0.00102355646212694</v>
      </c>
      <c r="G1228" s="6">
        <f t="shared" si="291"/>
        <v>0.00162771199765412</v>
      </c>
      <c r="H1228" s="6">
        <f t="shared" si="292"/>
        <v>0.00293804972393976</v>
      </c>
      <c r="I1228" s="6">
        <f t="shared" si="293"/>
        <v>0.00313410828345406</v>
      </c>
      <c r="J1228" s="6">
        <f t="shared" si="294"/>
        <v>0.00292173796356809</v>
      </c>
      <c r="K1228" s="6">
        <f t="shared" si="295"/>
        <v>0.00247147192922839</v>
      </c>
      <c r="L1228" s="6">
        <f t="shared" si="296"/>
        <v>0.000852948389238048</v>
      </c>
      <c r="M1228" s="6">
        <f t="shared" si="297"/>
        <v>0.00114711617688275</v>
      </c>
      <c r="N1228" s="6">
        <f t="shared" si="298"/>
        <v>0.00185394727154031</v>
      </c>
      <c r="O1228" s="6">
        <f t="shared" si="299"/>
        <v>0.00215572119637946</v>
      </c>
      <c r="P1228" s="6">
        <f t="shared" si="300"/>
        <v>0.0011716228419594</v>
      </c>
      <c r="Q1228" s="6">
        <f t="shared" si="301"/>
        <v>0.00244898341591805</v>
      </c>
      <c r="R1228" s="6">
        <f t="shared" si="302"/>
        <v>0.00280732265554612</v>
      </c>
      <c r="S1228" s="6">
        <f t="shared" si="303"/>
        <v>0.00117727504290131</v>
      </c>
      <c r="T1228" s="6">
        <f t="shared" si="304"/>
        <v>0.000737252274559888</v>
      </c>
      <c r="U1228" s="6">
        <f t="shared" si="305"/>
        <v>0.000901250681134848</v>
      </c>
      <c r="V1228" s="6">
        <f t="shared" si="306"/>
        <v>0.00917229710950303</v>
      </c>
      <c r="W1228" s="12">
        <f t="shared" si="307"/>
        <v>0.00295515933665693</v>
      </c>
      <c r="X1228" s="12">
        <f t="shared" si="308"/>
        <v>0.00259919545995414</v>
      </c>
      <c r="Y1228" s="12">
        <f t="shared" si="309"/>
        <v>0.00293863005752874</v>
      </c>
    </row>
    <row r="1229" spans="1:25">
      <c r="A1229" t="s">
        <v>37</v>
      </c>
      <c r="B1229" s="6">
        <v>2019</v>
      </c>
      <c r="C1229" s="6">
        <f t="shared" si="287"/>
        <v>0.00161575185355318</v>
      </c>
      <c r="D1229" s="6">
        <f t="shared" si="288"/>
        <v>0.00144443542573154</v>
      </c>
      <c r="E1229" s="6">
        <f t="shared" si="289"/>
        <v>0.00170993913412332</v>
      </c>
      <c r="F1229" s="6">
        <f t="shared" si="290"/>
        <v>0.00108160950913603</v>
      </c>
      <c r="G1229" s="6">
        <f t="shared" si="291"/>
        <v>0.00160532527493416</v>
      </c>
      <c r="H1229" s="6">
        <f t="shared" si="292"/>
        <v>0.00294387350617559</v>
      </c>
      <c r="I1229" s="6">
        <f t="shared" si="293"/>
        <v>0.0031618490938395</v>
      </c>
      <c r="J1229" s="6">
        <f t="shared" si="294"/>
        <v>0.00292728478549592</v>
      </c>
      <c r="K1229" s="6">
        <f t="shared" si="295"/>
        <v>0.00200322601963344</v>
      </c>
      <c r="L1229" s="6">
        <f t="shared" si="296"/>
        <v>0.00096789329310734</v>
      </c>
      <c r="M1229" s="6">
        <f t="shared" si="297"/>
        <v>0.00126717146191108</v>
      </c>
      <c r="N1229" s="6">
        <f t="shared" si="298"/>
        <v>0.00213971974830561</v>
      </c>
      <c r="O1229" s="6">
        <f t="shared" si="299"/>
        <v>0.00212579221141477</v>
      </c>
      <c r="P1229" s="6">
        <f t="shared" si="300"/>
        <v>0.00143489684136026</v>
      </c>
      <c r="Q1229" s="6">
        <f t="shared" si="301"/>
        <v>0.00188328163616403</v>
      </c>
      <c r="R1229" s="6">
        <f t="shared" si="302"/>
        <v>0.00302318144227831</v>
      </c>
      <c r="S1229" s="6">
        <f t="shared" si="303"/>
        <v>0.0013538458060923</v>
      </c>
      <c r="T1229" s="6">
        <f t="shared" si="304"/>
        <v>0.000785083045863104</v>
      </c>
      <c r="U1229" s="6">
        <f t="shared" si="305"/>
        <v>0.000933440254893433</v>
      </c>
      <c r="V1229" s="6">
        <f t="shared" si="306"/>
        <v>0.00961997846702412</v>
      </c>
      <c r="W1229" s="12">
        <f t="shared" si="307"/>
        <v>0.0032621676421426</v>
      </c>
      <c r="X1229" s="12">
        <f t="shared" si="308"/>
        <v>0.00290038757042439</v>
      </c>
      <c r="Y1229" s="12">
        <f t="shared" si="309"/>
        <v>0.00300293823258591</v>
      </c>
    </row>
    <row r="1230" spans="1:25">
      <c r="A1230" t="s">
        <v>37</v>
      </c>
      <c r="B1230" s="6">
        <v>2020</v>
      </c>
      <c r="C1230" s="6">
        <f t="shared" si="287"/>
        <v>0.00162378739255678</v>
      </c>
      <c r="D1230" s="6">
        <f t="shared" si="288"/>
        <v>0.00149077496196876</v>
      </c>
      <c r="E1230" s="6">
        <f t="shared" si="289"/>
        <v>0.00170756345948661</v>
      </c>
      <c r="F1230" s="6">
        <f t="shared" si="290"/>
        <v>0.00114058216192927</v>
      </c>
      <c r="G1230" s="6">
        <f t="shared" si="291"/>
        <v>0.00168054947762219</v>
      </c>
      <c r="H1230" s="6">
        <f t="shared" si="292"/>
        <v>0.00294871010815719</v>
      </c>
      <c r="I1230" s="6">
        <f t="shared" si="293"/>
        <v>0.00317211591336941</v>
      </c>
      <c r="J1230" s="6">
        <f t="shared" si="294"/>
        <v>0.00292688394094254</v>
      </c>
      <c r="K1230" s="6">
        <f t="shared" si="295"/>
        <v>0.00232638780231703</v>
      </c>
      <c r="L1230" s="6">
        <f t="shared" si="296"/>
        <v>0.00118219197035474</v>
      </c>
      <c r="M1230" s="6">
        <f t="shared" si="297"/>
        <v>0.00140891934966819</v>
      </c>
      <c r="N1230" s="6">
        <f t="shared" si="298"/>
        <v>0.00238167037652264</v>
      </c>
      <c r="O1230" s="6">
        <f t="shared" si="299"/>
        <v>0.00214587606140285</v>
      </c>
      <c r="P1230" s="6">
        <f t="shared" si="300"/>
        <v>0.00194756355932832</v>
      </c>
      <c r="Q1230" s="6">
        <f t="shared" si="301"/>
        <v>0.00167376245847736</v>
      </c>
      <c r="R1230" s="6">
        <f t="shared" si="302"/>
        <v>0.00315660957758526</v>
      </c>
      <c r="S1230" s="6">
        <f t="shared" si="303"/>
        <v>0.0016348876041713</v>
      </c>
      <c r="T1230" s="6">
        <f t="shared" si="304"/>
        <v>0.000883567831433154</v>
      </c>
      <c r="U1230" s="6">
        <f t="shared" si="305"/>
        <v>0.000973434229614669</v>
      </c>
      <c r="V1230" s="6">
        <f t="shared" si="306"/>
        <v>0.0101795801639255</v>
      </c>
      <c r="W1230" s="12">
        <f t="shared" si="307"/>
        <v>0.00349501060055525</v>
      </c>
      <c r="X1230" s="12">
        <f t="shared" si="308"/>
        <v>0.00304450194623997</v>
      </c>
      <c r="Y1230" s="12">
        <f t="shared" si="309"/>
        <v>0.00306806160291314</v>
      </c>
    </row>
    <row r="1231" spans="1:25">
      <c r="A1231" t="s">
        <v>37</v>
      </c>
      <c r="B1231" s="32">
        <v>2021</v>
      </c>
      <c r="C1231" s="6">
        <f t="shared" si="287"/>
        <v>0.00164561564713663</v>
      </c>
      <c r="D1231" s="6">
        <f t="shared" si="288"/>
        <v>0.00135888551267821</v>
      </c>
      <c r="E1231" s="6">
        <f t="shared" si="289"/>
        <v>0.00170758770106454</v>
      </c>
      <c r="F1231" s="6">
        <f t="shared" si="290"/>
        <v>0.00118535732274871</v>
      </c>
      <c r="G1231" s="6">
        <f t="shared" si="291"/>
        <v>0.00167681835716886</v>
      </c>
      <c r="H1231" s="6">
        <f t="shared" si="292"/>
        <v>0.00295727225479147</v>
      </c>
      <c r="I1231" s="6">
        <f t="shared" si="293"/>
        <v>0.00320094459867192</v>
      </c>
      <c r="J1231" s="6">
        <f t="shared" si="294"/>
        <v>0.00293448915382014</v>
      </c>
      <c r="K1231" s="6">
        <f t="shared" si="295"/>
        <v>0.0022295193842487</v>
      </c>
      <c r="L1231" s="6">
        <f t="shared" si="296"/>
        <v>0.00131950149197625</v>
      </c>
      <c r="M1231" s="6">
        <f t="shared" si="297"/>
        <v>0.00149999446893829</v>
      </c>
      <c r="N1231" s="6">
        <f t="shared" si="298"/>
        <v>0.00273636910304658</v>
      </c>
      <c r="O1231" s="6">
        <f t="shared" si="299"/>
        <v>0.00218892751694383</v>
      </c>
      <c r="P1231" s="6">
        <f t="shared" si="300"/>
        <v>0.00259950071027576</v>
      </c>
      <c r="Q1231" s="6">
        <f t="shared" si="301"/>
        <v>0.00185185375951103</v>
      </c>
      <c r="R1231" s="6">
        <f t="shared" si="302"/>
        <v>0.00248332807533841</v>
      </c>
      <c r="S1231" s="6">
        <f t="shared" si="303"/>
        <v>0.00128542463535579</v>
      </c>
      <c r="T1231" s="6">
        <f t="shared" si="304"/>
        <v>0.000459060981475886</v>
      </c>
      <c r="U1231" s="6">
        <f t="shared" si="305"/>
        <v>0.00140953619375449</v>
      </c>
      <c r="V1231" s="6">
        <f t="shared" si="306"/>
        <v>0.0103785496561571</v>
      </c>
      <c r="W1231" s="12">
        <f t="shared" si="307"/>
        <v>0.00388539648388141</v>
      </c>
      <c r="X1231" s="12">
        <f t="shared" si="308"/>
        <v>0.00347618590851741</v>
      </c>
      <c r="Y1231" s="12">
        <f t="shared" si="309"/>
        <v>0.00318690873323669</v>
      </c>
    </row>
    <row r="1232" spans="1:25">
      <c r="A1232" t="s">
        <v>37</v>
      </c>
      <c r="B1232" s="32">
        <v>2022</v>
      </c>
      <c r="C1232" s="6">
        <f t="shared" si="287"/>
        <v>0.00165672514637132</v>
      </c>
      <c r="D1232" s="6">
        <f t="shared" si="288"/>
        <v>0.00140522504891543</v>
      </c>
      <c r="E1232" s="6">
        <f t="shared" si="289"/>
        <v>0.00168893380685074</v>
      </c>
      <c r="F1232" s="6">
        <f t="shared" si="290"/>
        <v>0.00123091845541264</v>
      </c>
      <c r="G1232" s="6">
        <f t="shared" si="291"/>
        <v>0.00172869296734252</v>
      </c>
      <c r="H1232" s="6">
        <f t="shared" si="292"/>
        <v>0.00296777654052571</v>
      </c>
      <c r="I1232" s="6">
        <f t="shared" si="293"/>
        <v>0.00321440705077074</v>
      </c>
      <c r="J1232" s="6">
        <f t="shared" si="294"/>
        <v>0.0029224638172188</v>
      </c>
      <c r="K1232" s="6">
        <f t="shared" si="295"/>
        <v>0.00280548588807151</v>
      </c>
      <c r="L1232" s="6">
        <f t="shared" si="296"/>
        <v>0.00137324678476249</v>
      </c>
      <c r="M1232" s="6">
        <f t="shared" si="297"/>
        <v>0.0013718546602143</v>
      </c>
      <c r="N1232" s="6">
        <f t="shared" si="298"/>
        <v>0.00298792578097403</v>
      </c>
      <c r="O1232" s="6">
        <f t="shared" si="299"/>
        <v>0.00224520180022344</v>
      </c>
      <c r="P1232" s="6">
        <f t="shared" si="300"/>
        <v>0.003033023788619</v>
      </c>
      <c r="Q1232" s="6">
        <f t="shared" si="301"/>
        <v>0.00132107184270479</v>
      </c>
      <c r="R1232" s="6">
        <f t="shared" si="302"/>
        <v>0.00278574889533547</v>
      </c>
      <c r="S1232" s="6">
        <f t="shared" si="303"/>
        <v>0.00109855391097866</v>
      </c>
      <c r="T1232" s="6">
        <f t="shared" si="304"/>
        <v>0.00197264793078502</v>
      </c>
      <c r="U1232" s="6">
        <f t="shared" si="305"/>
        <v>0.00140702244785187</v>
      </c>
      <c r="V1232" s="6">
        <f t="shared" si="306"/>
        <v>0.0104718166056406</v>
      </c>
      <c r="W1232" s="12">
        <f t="shared" si="307"/>
        <v>0.00415481795970585</v>
      </c>
      <c r="X1232" s="12">
        <f t="shared" si="308"/>
        <v>0.00307472683975324</v>
      </c>
      <c r="Y1232" s="12">
        <f t="shared" si="309"/>
        <v>0.00338572715046959</v>
      </c>
    </row>
    <row r="1233" spans="1:25">
      <c r="A1233" t="s">
        <v>37</v>
      </c>
      <c r="B1233" s="6">
        <v>2023</v>
      </c>
      <c r="C1233" s="6">
        <f t="shared" si="287"/>
        <v>0.00167089021176055</v>
      </c>
      <c r="D1233" s="6">
        <f t="shared" si="288"/>
        <v>0.0013517563532571</v>
      </c>
      <c r="E1233" s="6">
        <f t="shared" si="289"/>
        <v>0.00167546761031304</v>
      </c>
      <c r="F1233" s="6">
        <f t="shared" si="290"/>
        <v>0.00129868189657544</v>
      </c>
      <c r="G1233" s="6">
        <f t="shared" si="291"/>
        <v>0.00174530247129604</v>
      </c>
      <c r="H1233" s="6">
        <f t="shared" si="292"/>
        <v>0.00296901054975057</v>
      </c>
      <c r="I1233" s="6">
        <f t="shared" si="293"/>
        <v>0.00323707111154316</v>
      </c>
      <c r="J1233" s="6">
        <f t="shared" si="294"/>
        <v>0.00287912927090768</v>
      </c>
      <c r="K1233" s="6">
        <f t="shared" si="295"/>
        <v>0.00275583536130671</v>
      </c>
      <c r="L1233" s="6">
        <f t="shared" si="296"/>
        <v>0.00142875252158618</v>
      </c>
      <c r="M1233" s="6">
        <f t="shared" si="297"/>
        <v>0.00142027863808281</v>
      </c>
      <c r="N1233" s="6">
        <f t="shared" si="298"/>
        <v>0.00332378409728462</v>
      </c>
      <c r="O1233" s="6">
        <f t="shared" si="299"/>
        <v>0.00229889592802985</v>
      </c>
      <c r="P1233" s="6">
        <f t="shared" si="300"/>
        <v>0.00339181422042284</v>
      </c>
      <c r="Q1233" s="6">
        <f t="shared" si="301"/>
        <v>0.00138741958230557</v>
      </c>
      <c r="R1233" s="6">
        <f t="shared" si="302"/>
        <v>9.14122719235612e-7</v>
      </c>
      <c r="S1233" s="6">
        <f t="shared" si="303"/>
        <v>0.000468049144084151</v>
      </c>
      <c r="T1233" s="6">
        <f t="shared" si="304"/>
        <v>0.0027542600560952</v>
      </c>
      <c r="U1233" s="6">
        <f t="shared" si="305"/>
        <v>0.0017566581142189</v>
      </c>
      <c r="V1233" s="6">
        <f t="shared" si="306"/>
        <v>0.010272847113409</v>
      </c>
      <c r="W1233" s="12">
        <f t="shared" si="307"/>
        <v>0.00431453947190287</v>
      </c>
      <c r="X1233" s="12">
        <f t="shared" si="308"/>
        <v>0.00344452778581929</v>
      </c>
      <c r="Y1233" s="12">
        <f t="shared" si="309"/>
        <v>0.00337962417133248</v>
      </c>
    </row>
    <row r="1234" spans="1:25">
      <c r="A1234" t="s">
        <v>38</v>
      </c>
      <c r="B1234" s="6">
        <v>2011</v>
      </c>
      <c r="C1234" s="6">
        <f t="shared" si="287"/>
        <v>0.00330111344180056</v>
      </c>
      <c r="D1234" s="6">
        <f t="shared" si="288"/>
        <v>0.00234698700844416</v>
      </c>
      <c r="E1234" s="6">
        <f t="shared" si="289"/>
        <v>0.00359235826399537</v>
      </c>
      <c r="F1234" s="6">
        <f t="shared" si="290"/>
        <v>0.00233795549942428</v>
      </c>
      <c r="G1234" s="6">
        <f t="shared" si="291"/>
        <v>0.00283984471008791</v>
      </c>
      <c r="H1234" s="6">
        <f t="shared" si="292"/>
        <v>0.00261192470014822</v>
      </c>
      <c r="I1234" s="6">
        <f t="shared" si="293"/>
        <v>0.00318100022519219</v>
      </c>
      <c r="J1234" s="6">
        <f t="shared" si="294"/>
        <v>0.00279614361472188</v>
      </c>
      <c r="K1234" s="6">
        <f t="shared" si="295"/>
        <v>0.00159324682767358</v>
      </c>
      <c r="L1234" s="6">
        <f t="shared" si="296"/>
        <v>0.00136833943718992</v>
      </c>
      <c r="M1234" s="6">
        <f t="shared" si="297"/>
        <v>0.00242801196272916</v>
      </c>
      <c r="N1234" s="6">
        <f t="shared" si="298"/>
        <v>0.000661606547090307</v>
      </c>
      <c r="O1234" s="6">
        <f t="shared" si="299"/>
        <v>0.00211793823276277</v>
      </c>
      <c r="P1234" s="6">
        <f t="shared" si="300"/>
        <v>0.00213552016959055</v>
      </c>
      <c r="Q1234" s="6">
        <f t="shared" si="301"/>
        <v>0.0025362830732875</v>
      </c>
      <c r="R1234" s="6">
        <f t="shared" si="302"/>
        <v>0.00189165452092269</v>
      </c>
      <c r="S1234" s="6">
        <f t="shared" si="303"/>
        <v>0.000270142747007579</v>
      </c>
      <c r="T1234" s="6">
        <f t="shared" si="304"/>
        <v>0.000257277215987739</v>
      </c>
      <c r="U1234" s="6">
        <f t="shared" si="305"/>
        <v>0.000447447909497173</v>
      </c>
      <c r="V1234" s="6">
        <f t="shared" si="306"/>
        <v>0.000280847925403552</v>
      </c>
      <c r="W1234" s="12">
        <f t="shared" si="307"/>
        <v>0.000244224354547612</v>
      </c>
      <c r="X1234" s="12">
        <f t="shared" si="308"/>
        <v>0.000251987468084896</v>
      </c>
      <c r="Y1234" s="12">
        <f t="shared" si="309"/>
        <v>0.000268132266313569</v>
      </c>
    </row>
    <row r="1235" spans="1:25">
      <c r="A1235" t="s">
        <v>38</v>
      </c>
      <c r="B1235" s="6">
        <v>2012</v>
      </c>
      <c r="C1235" s="6">
        <f t="shared" si="287"/>
        <v>0.00332182816355252</v>
      </c>
      <c r="D1235" s="6">
        <f t="shared" si="288"/>
        <v>0.00226714042292772</v>
      </c>
      <c r="E1235" s="6">
        <f t="shared" si="289"/>
        <v>0.00365641663366392</v>
      </c>
      <c r="F1235" s="6">
        <f t="shared" si="290"/>
        <v>0.00241983153583013</v>
      </c>
      <c r="G1235" s="6">
        <f t="shared" si="291"/>
        <v>0.00326386849579978</v>
      </c>
      <c r="H1235" s="6">
        <f t="shared" si="292"/>
        <v>0.00255332843157396</v>
      </c>
      <c r="I1235" s="6">
        <f t="shared" si="293"/>
        <v>0.0030574810939825</v>
      </c>
      <c r="J1235" s="6">
        <f t="shared" si="294"/>
        <v>0.00270325601470398</v>
      </c>
      <c r="K1235" s="6">
        <f t="shared" si="295"/>
        <v>0.00157569397898601</v>
      </c>
      <c r="L1235" s="6">
        <f t="shared" si="296"/>
        <v>0.0015379718459651</v>
      </c>
      <c r="M1235" s="6">
        <f t="shared" si="297"/>
        <v>0.00243479033840361</v>
      </c>
      <c r="N1235" s="6">
        <f t="shared" si="298"/>
        <v>0.000913068869949834</v>
      </c>
      <c r="O1235" s="6">
        <f t="shared" si="299"/>
        <v>0.00208268851082555</v>
      </c>
      <c r="P1235" s="6">
        <f t="shared" si="300"/>
        <v>0.00241580255155133</v>
      </c>
      <c r="Q1235" s="6">
        <f t="shared" si="301"/>
        <v>0.00314388868857885</v>
      </c>
      <c r="R1235" s="6">
        <f t="shared" si="302"/>
        <v>0.00217724999024432</v>
      </c>
      <c r="S1235" s="6">
        <f t="shared" si="303"/>
        <v>0.000290742669379862</v>
      </c>
      <c r="T1235" s="6">
        <f t="shared" si="304"/>
        <v>0.000469901319168028</v>
      </c>
      <c r="U1235" s="6">
        <f t="shared" si="305"/>
        <v>0.000473829685877846</v>
      </c>
      <c r="V1235" s="6">
        <f t="shared" si="306"/>
        <v>0.000311936908564738</v>
      </c>
      <c r="W1235" s="12">
        <f t="shared" si="307"/>
        <v>0.00078538265521302</v>
      </c>
      <c r="X1235" s="12">
        <f t="shared" si="308"/>
        <v>0.000949005679291356</v>
      </c>
      <c r="Y1235" s="12">
        <f t="shared" si="309"/>
        <v>0.00108052970581302</v>
      </c>
    </row>
    <row r="1236" spans="1:25">
      <c r="A1236" t="s">
        <v>38</v>
      </c>
      <c r="B1236" s="6">
        <v>2013</v>
      </c>
      <c r="C1236" s="6">
        <f t="shared" si="287"/>
        <v>0.00334872077878937</v>
      </c>
      <c r="D1236" s="6">
        <f t="shared" si="288"/>
        <v>0.00218444217364283</v>
      </c>
      <c r="E1236" s="6">
        <f t="shared" si="289"/>
        <v>0.00345341766011447</v>
      </c>
      <c r="F1236" s="6">
        <f t="shared" si="290"/>
        <v>0.00253369869528705</v>
      </c>
      <c r="G1236" s="6">
        <f t="shared" si="291"/>
        <v>0.00330382759226766</v>
      </c>
      <c r="H1236" s="6">
        <f t="shared" si="292"/>
        <v>0.00248847291705016</v>
      </c>
      <c r="I1236" s="6">
        <f t="shared" si="293"/>
        <v>0.00302557009641494</v>
      </c>
      <c r="J1236" s="6">
        <f t="shared" si="294"/>
        <v>0.00257771583404065</v>
      </c>
      <c r="K1236" s="6">
        <f t="shared" si="295"/>
        <v>0.00181429618770168</v>
      </c>
      <c r="L1236" s="6">
        <f t="shared" si="296"/>
        <v>0.00171129982644372</v>
      </c>
      <c r="M1236" s="6">
        <f t="shared" si="297"/>
        <v>0.00252568416993431</v>
      </c>
      <c r="N1236" s="6">
        <f t="shared" si="298"/>
        <v>0.0011682510496564</v>
      </c>
      <c r="O1236" s="6">
        <f t="shared" si="299"/>
        <v>0.00229244849950005</v>
      </c>
      <c r="P1236" s="6">
        <f t="shared" si="300"/>
        <v>0.00351355508722126</v>
      </c>
      <c r="Q1236" s="6">
        <f t="shared" si="301"/>
        <v>0.00241755553926505</v>
      </c>
      <c r="R1236" s="6">
        <f t="shared" si="302"/>
        <v>0.00225328489371703</v>
      </c>
      <c r="S1236" s="6">
        <f t="shared" si="303"/>
        <v>0.000360635263142963</v>
      </c>
      <c r="T1236" s="6">
        <f t="shared" si="304"/>
        <v>0.000735353531969158</v>
      </c>
      <c r="U1236" s="6">
        <f t="shared" si="305"/>
        <v>0.00051453231166317</v>
      </c>
      <c r="V1236" s="6">
        <f t="shared" si="306"/>
        <v>0.000336808095093688</v>
      </c>
      <c r="W1236" s="12">
        <f t="shared" si="307"/>
        <v>0.00122943752122151</v>
      </c>
      <c r="X1236" s="12">
        <f t="shared" si="308"/>
        <v>0.0014131853688166</v>
      </c>
      <c r="Y1236" s="12">
        <f t="shared" si="309"/>
        <v>0.00206646955318705</v>
      </c>
    </row>
    <row r="1237" spans="1:25">
      <c r="A1237" t="s">
        <v>38</v>
      </c>
      <c r="B1237" s="6">
        <v>2014</v>
      </c>
      <c r="C1237" s="6">
        <f t="shared" si="287"/>
        <v>0.00341677725814802</v>
      </c>
      <c r="D1237" s="6">
        <f t="shared" si="288"/>
        <v>0.00210174392435795</v>
      </c>
      <c r="E1237" s="6">
        <f t="shared" si="289"/>
        <v>0.0035190153699813</v>
      </c>
      <c r="F1237" s="6">
        <f t="shared" si="290"/>
        <v>0.00268701440002078</v>
      </c>
      <c r="G1237" s="6">
        <f t="shared" si="291"/>
        <v>0.00327975584740749</v>
      </c>
      <c r="H1237" s="6">
        <f t="shared" si="292"/>
        <v>0.00239041462641914</v>
      </c>
      <c r="I1237" s="6">
        <f t="shared" si="293"/>
        <v>0.00303592757218793</v>
      </c>
      <c r="J1237" s="6">
        <f t="shared" si="294"/>
        <v>0.00248468739674724</v>
      </c>
      <c r="K1237" s="6">
        <f t="shared" si="295"/>
        <v>0.001708542095194</v>
      </c>
      <c r="L1237" s="6">
        <f t="shared" si="296"/>
        <v>0.00176694146757384</v>
      </c>
      <c r="M1237" s="6">
        <f t="shared" si="297"/>
        <v>0.00244539627573206</v>
      </c>
      <c r="N1237" s="6">
        <f t="shared" si="298"/>
        <v>0.00141408413091044</v>
      </c>
      <c r="O1237" s="6">
        <f t="shared" si="299"/>
        <v>0.00229845049055451</v>
      </c>
      <c r="P1237" s="6">
        <f t="shared" si="300"/>
        <v>0.00379134595723753</v>
      </c>
      <c r="Q1237" s="6">
        <f t="shared" si="301"/>
        <v>0.00288198971647051</v>
      </c>
      <c r="R1237" s="6">
        <f t="shared" si="302"/>
        <v>0.00250005783017368</v>
      </c>
      <c r="S1237" s="6">
        <f t="shared" si="303"/>
        <v>0.000454806336844826</v>
      </c>
      <c r="T1237" s="6">
        <f t="shared" si="304"/>
        <v>0.000748534036435396</v>
      </c>
      <c r="U1237" s="6">
        <f t="shared" si="305"/>
        <v>0.000547424069005467</v>
      </c>
      <c r="V1237" s="6">
        <f t="shared" si="306"/>
        <v>0.000349243688358163</v>
      </c>
      <c r="W1237" s="12">
        <f t="shared" si="307"/>
        <v>0.00175673924769362</v>
      </c>
      <c r="X1237" s="12">
        <f t="shared" si="308"/>
        <v>0.0011569239549681</v>
      </c>
      <c r="Y1237" s="12">
        <f t="shared" si="309"/>
        <v>0.00239647792673007</v>
      </c>
    </row>
    <row r="1238" spans="1:25">
      <c r="A1238" t="s">
        <v>38</v>
      </c>
      <c r="B1238" s="6">
        <v>2015</v>
      </c>
      <c r="C1238" s="6">
        <f t="shared" si="287"/>
        <v>0.0035163963194005</v>
      </c>
      <c r="D1238" s="6">
        <f t="shared" si="288"/>
        <v>0.00201227297362301</v>
      </c>
      <c r="E1238" s="6">
        <f t="shared" si="289"/>
        <v>0.00360994552878044</v>
      </c>
      <c r="F1238" s="6">
        <f t="shared" si="290"/>
        <v>0.00281799844799016</v>
      </c>
      <c r="G1238" s="6">
        <f t="shared" si="291"/>
        <v>0.00392921152373484</v>
      </c>
      <c r="H1238" s="6">
        <f t="shared" si="292"/>
        <v>0.00235804887066486</v>
      </c>
      <c r="I1238" s="6">
        <f t="shared" si="293"/>
        <v>0.00298865034141667</v>
      </c>
      <c r="J1238" s="6">
        <f t="shared" si="294"/>
        <v>0.00242388902827274</v>
      </c>
      <c r="K1238" s="6">
        <f t="shared" si="295"/>
        <v>0.00110948740450829</v>
      </c>
      <c r="L1238" s="6">
        <f t="shared" si="296"/>
        <v>0.00174736563528963</v>
      </c>
      <c r="M1238" s="6">
        <f t="shared" si="297"/>
        <v>0.0024208338337849</v>
      </c>
      <c r="N1238" s="6">
        <f t="shared" si="298"/>
        <v>0.00161237474060845</v>
      </c>
      <c r="O1238" s="6">
        <f t="shared" si="299"/>
        <v>0.00231154694836058</v>
      </c>
      <c r="P1238" s="6">
        <f t="shared" si="300"/>
        <v>0.00395982809658662</v>
      </c>
      <c r="Q1238" s="6">
        <f t="shared" si="301"/>
        <v>0.00254326704587706</v>
      </c>
      <c r="R1238" s="6">
        <f t="shared" si="302"/>
        <v>0.0032623443704895</v>
      </c>
      <c r="S1238" s="6">
        <f t="shared" si="303"/>
        <v>0.000536470314820661</v>
      </c>
      <c r="T1238" s="6">
        <f t="shared" si="304"/>
        <v>0.000507054833949922</v>
      </c>
      <c r="U1238" s="6">
        <f t="shared" si="305"/>
        <v>0.00063187088420451</v>
      </c>
      <c r="V1238" s="6">
        <f t="shared" si="306"/>
        <v>0.000349243688358163</v>
      </c>
      <c r="W1238" s="12">
        <f t="shared" si="307"/>
        <v>0.00197028087169577</v>
      </c>
      <c r="X1238" s="12">
        <f t="shared" si="308"/>
        <v>0.00138323829207304</v>
      </c>
      <c r="Y1238" s="12">
        <f t="shared" si="309"/>
        <v>0.00364510084440388</v>
      </c>
    </row>
    <row r="1239" spans="1:25">
      <c r="A1239" t="s">
        <v>38</v>
      </c>
      <c r="B1239" s="6">
        <v>2016</v>
      </c>
      <c r="C1239" s="6">
        <f t="shared" si="287"/>
        <v>0.00368279707897753</v>
      </c>
      <c r="D1239" s="6">
        <f t="shared" si="288"/>
        <v>0.00191103890984324</v>
      </c>
      <c r="E1239" s="6">
        <f t="shared" si="289"/>
        <v>0.00366404060992154</v>
      </c>
      <c r="F1239" s="6">
        <f t="shared" si="290"/>
        <v>0.00245819461988421</v>
      </c>
      <c r="G1239" s="6">
        <f t="shared" si="291"/>
        <v>0.00389394641751469</v>
      </c>
      <c r="H1239" s="6">
        <f t="shared" si="292"/>
        <v>0.00233241270042189</v>
      </c>
      <c r="I1239" s="6">
        <f t="shared" si="293"/>
        <v>0.00300274738721711</v>
      </c>
      <c r="J1239" s="6">
        <f t="shared" si="294"/>
        <v>0.00241728050996029</v>
      </c>
      <c r="K1239" s="6">
        <f t="shared" si="295"/>
        <v>0.000432792312573821</v>
      </c>
      <c r="L1239" s="6">
        <f t="shared" si="296"/>
        <v>0.00177692625962047</v>
      </c>
      <c r="M1239" s="6">
        <f t="shared" si="297"/>
        <v>0.00241039630565733</v>
      </c>
      <c r="N1239" s="6">
        <f t="shared" si="298"/>
        <v>0.00181897838462444</v>
      </c>
      <c r="O1239" s="6">
        <f t="shared" si="299"/>
        <v>0.00242153172163739</v>
      </c>
      <c r="P1239" s="6">
        <f t="shared" si="300"/>
        <v>0.00405019625175733</v>
      </c>
      <c r="Q1239" s="6">
        <f t="shared" si="301"/>
        <v>0.00278421410021673</v>
      </c>
      <c r="R1239" s="6">
        <f t="shared" si="302"/>
        <v>0.00352035657746678</v>
      </c>
      <c r="S1239" s="6">
        <f t="shared" si="303"/>
        <v>0.000582084428645</v>
      </c>
      <c r="T1239" s="6">
        <f t="shared" si="304"/>
        <v>0.000511268600222811</v>
      </c>
      <c r="U1239" s="6">
        <f t="shared" si="305"/>
        <v>0.000621060952718418</v>
      </c>
      <c r="V1239" s="6">
        <f t="shared" si="306"/>
        <v>0.0003554614849904</v>
      </c>
      <c r="W1239" s="12">
        <f t="shared" si="307"/>
        <v>0.00214920448312553</v>
      </c>
      <c r="X1239" s="12">
        <f t="shared" si="308"/>
        <v>0.00190570844497293</v>
      </c>
      <c r="Y1239" s="12">
        <f t="shared" si="309"/>
        <v>0.00323932881337249</v>
      </c>
    </row>
    <row r="1240" spans="1:25">
      <c r="A1240" t="s">
        <v>38</v>
      </c>
      <c r="B1240" s="6">
        <v>2017</v>
      </c>
      <c r="C1240" s="6">
        <f t="shared" si="287"/>
        <v>0.00419624522378539</v>
      </c>
      <c r="D1240" s="6">
        <f t="shared" si="288"/>
        <v>0.0018311923243268</v>
      </c>
      <c r="E1240" s="6">
        <f t="shared" si="289"/>
        <v>0.00371652362613059</v>
      </c>
      <c r="F1240" s="6">
        <f t="shared" si="290"/>
        <v>0.00257391389499391</v>
      </c>
      <c r="G1240" s="6">
        <f t="shared" si="291"/>
        <v>0.00388335484977622</v>
      </c>
      <c r="H1240" s="6">
        <f t="shared" si="292"/>
        <v>0.00233048920052515</v>
      </c>
      <c r="I1240" s="6">
        <f t="shared" si="293"/>
        <v>0.00292843193194435</v>
      </c>
      <c r="J1240" s="6">
        <f t="shared" si="294"/>
        <v>0.00243163507842585</v>
      </c>
      <c r="K1240" s="6">
        <f t="shared" si="295"/>
        <v>0.000223469129469779</v>
      </c>
      <c r="L1240" s="6">
        <f t="shared" si="296"/>
        <v>0.00179031104969161</v>
      </c>
      <c r="M1240" s="6">
        <f t="shared" si="297"/>
        <v>0.00274258523174068</v>
      </c>
      <c r="N1240" s="6">
        <f t="shared" si="298"/>
        <v>0.00206083998067453</v>
      </c>
      <c r="O1240" s="6">
        <f t="shared" si="299"/>
        <v>0.00285743451367074</v>
      </c>
      <c r="P1240" s="6">
        <f t="shared" si="300"/>
        <v>0.00411018321535989</v>
      </c>
      <c r="Q1240" s="6">
        <f t="shared" si="301"/>
        <v>0.00275278622356373</v>
      </c>
      <c r="R1240" s="6">
        <f t="shared" si="302"/>
        <v>0.00390029983014632</v>
      </c>
      <c r="S1240" s="6">
        <f t="shared" si="303"/>
        <v>0.000828547785599095</v>
      </c>
      <c r="T1240" s="6">
        <f t="shared" si="304"/>
        <v>0.000791978114330007</v>
      </c>
      <c r="U1240" s="6">
        <f t="shared" si="305"/>
        <v>0.000693228794460182</v>
      </c>
      <c r="V1240" s="6">
        <f t="shared" si="306"/>
        <v>0.0003554614849904</v>
      </c>
      <c r="W1240" s="12">
        <f t="shared" si="307"/>
        <v>0.00254581430210498</v>
      </c>
      <c r="X1240" s="12">
        <f t="shared" si="308"/>
        <v>0.0025935070309386</v>
      </c>
      <c r="Y1240" s="12">
        <f t="shared" si="309"/>
        <v>0.00271721812683213</v>
      </c>
    </row>
    <row r="1241" spans="1:25">
      <c r="A1241" t="s">
        <v>38</v>
      </c>
      <c r="B1241" s="6">
        <v>2018</v>
      </c>
      <c r="C1241" s="6">
        <f t="shared" si="287"/>
        <v>0.00410686483527796</v>
      </c>
      <c r="D1241" s="6">
        <f t="shared" si="288"/>
        <v>0.00173780033591025</v>
      </c>
      <c r="E1241" s="6">
        <f t="shared" si="289"/>
        <v>0.00374281361739096</v>
      </c>
      <c r="F1241" s="6">
        <f t="shared" si="290"/>
        <v>0.00271062887459384</v>
      </c>
      <c r="G1241" s="6">
        <f t="shared" si="291"/>
        <v>0.00424298671798714</v>
      </c>
      <c r="H1241" s="6">
        <f t="shared" si="292"/>
        <v>0.00239039718849512</v>
      </c>
      <c r="I1241" s="6">
        <f t="shared" si="293"/>
        <v>0.00306516421058436</v>
      </c>
      <c r="J1241" s="6">
        <f t="shared" si="294"/>
        <v>0.00243528601395256</v>
      </c>
      <c r="K1241" s="6">
        <f t="shared" si="295"/>
        <v>0.00116119911640942</v>
      </c>
      <c r="L1241" s="6">
        <f t="shared" si="296"/>
        <v>0.00190933044988931</v>
      </c>
      <c r="M1241" s="6">
        <f t="shared" si="297"/>
        <v>0.00271381175185633</v>
      </c>
      <c r="N1241" s="6">
        <f t="shared" si="298"/>
        <v>0.00236296036094076</v>
      </c>
      <c r="O1241" s="6">
        <f t="shared" si="299"/>
        <v>0.00274653850892825</v>
      </c>
      <c r="P1241" s="6">
        <f t="shared" si="300"/>
        <v>0.00448209222025927</v>
      </c>
      <c r="Q1241" s="6">
        <f t="shared" si="301"/>
        <v>0.00412513683741144</v>
      </c>
      <c r="R1241" s="6">
        <f t="shared" si="302"/>
        <v>0.00436500231373135</v>
      </c>
      <c r="S1241" s="6">
        <f t="shared" si="303"/>
        <v>0.000913890321141408</v>
      </c>
      <c r="T1241" s="6">
        <f t="shared" si="304"/>
        <v>0.000601016871399494</v>
      </c>
      <c r="U1241" s="6">
        <f t="shared" si="305"/>
        <v>0.000754288276692777</v>
      </c>
      <c r="V1241" s="6">
        <f t="shared" si="306"/>
        <v>0.0003554614849904</v>
      </c>
      <c r="W1241" s="12">
        <f t="shared" si="307"/>
        <v>0.00287419681626665</v>
      </c>
      <c r="X1241" s="12">
        <f t="shared" si="308"/>
        <v>0.00241291732365967</v>
      </c>
      <c r="Y1241" s="12">
        <f t="shared" si="309"/>
        <v>0.00279622037163469</v>
      </c>
    </row>
    <row r="1242" spans="1:25">
      <c r="A1242" t="s">
        <v>38</v>
      </c>
      <c r="B1242" s="6">
        <v>2019</v>
      </c>
      <c r="C1242" s="6">
        <f t="shared" si="287"/>
        <v>0.00413551403485271</v>
      </c>
      <c r="D1242" s="6">
        <f t="shared" si="288"/>
        <v>0.00162337732720142</v>
      </c>
      <c r="E1242" s="6">
        <f t="shared" si="289"/>
        <v>0.00374604986804404</v>
      </c>
      <c r="F1242" s="6">
        <f t="shared" si="290"/>
        <v>0.00286453330920475</v>
      </c>
      <c r="G1242" s="6">
        <f t="shared" si="291"/>
        <v>0.00436238257249357</v>
      </c>
      <c r="H1242" s="6">
        <f t="shared" si="292"/>
        <v>0.00241091193733084</v>
      </c>
      <c r="I1242" s="6">
        <f t="shared" si="293"/>
        <v>0.00311745019878633</v>
      </c>
      <c r="J1242" s="6">
        <f t="shared" si="294"/>
        <v>0.00243284844572256</v>
      </c>
      <c r="K1242" s="6">
        <f t="shared" si="295"/>
        <v>0.0020179383658363</v>
      </c>
      <c r="L1242" s="6">
        <f t="shared" si="296"/>
        <v>0.00204168489287697</v>
      </c>
      <c r="M1242" s="6">
        <f t="shared" si="297"/>
        <v>0.00289957263438405</v>
      </c>
      <c r="N1242" s="6">
        <f t="shared" si="298"/>
        <v>0.00273004933138308</v>
      </c>
      <c r="O1242" s="6">
        <f t="shared" si="299"/>
        <v>0.00277012163051178</v>
      </c>
      <c r="P1242" s="6">
        <f t="shared" si="300"/>
        <v>0.00501376307270198</v>
      </c>
      <c r="Q1242" s="6">
        <f t="shared" si="301"/>
        <v>0.0036746706053851</v>
      </c>
      <c r="R1242" s="6">
        <f t="shared" si="302"/>
        <v>0.00422387195398969</v>
      </c>
      <c r="S1242" s="6">
        <f t="shared" si="303"/>
        <v>0.00122215344521235</v>
      </c>
      <c r="T1242" s="6">
        <f t="shared" si="304"/>
        <v>0.000524146907106763</v>
      </c>
      <c r="U1242" s="6">
        <f t="shared" si="305"/>
        <v>0.000806450353779126</v>
      </c>
      <c r="V1242" s="6">
        <f t="shared" si="306"/>
        <v>0.0003554614849904</v>
      </c>
      <c r="W1242" s="12">
        <f t="shared" si="307"/>
        <v>0.00311005408612282</v>
      </c>
      <c r="X1242" s="12">
        <f t="shared" si="308"/>
        <v>0.00271238962909975</v>
      </c>
      <c r="Y1242" s="12">
        <f t="shared" si="309"/>
        <v>0.00290417374781985</v>
      </c>
    </row>
    <row r="1243" spans="1:25">
      <c r="A1243" t="s">
        <v>38</v>
      </c>
      <c r="B1243" s="6">
        <v>2020</v>
      </c>
      <c r="C1243" s="6">
        <f t="shared" si="287"/>
        <v>0.0041344756899765</v>
      </c>
      <c r="D1243" s="6">
        <f t="shared" si="288"/>
        <v>0.00150859786052154</v>
      </c>
      <c r="E1243" s="6">
        <f t="shared" si="289"/>
        <v>0.0037459650225213</v>
      </c>
      <c r="F1243" s="6">
        <f t="shared" si="290"/>
        <v>0.00300887703172832</v>
      </c>
      <c r="G1243" s="6">
        <f t="shared" si="291"/>
        <v>0.00437634418451247</v>
      </c>
      <c r="H1243" s="6">
        <f t="shared" si="292"/>
        <v>0.00246294767137943</v>
      </c>
      <c r="I1243" s="6">
        <f t="shared" si="293"/>
        <v>0.00320475216088169</v>
      </c>
      <c r="J1243" s="6">
        <f t="shared" si="294"/>
        <v>0.00242089894457727</v>
      </c>
      <c r="K1243" s="6">
        <f t="shared" si="295"/>
        <v>0.00135187694987024</v>
      </c>
      <c r="L1243" s="6">
        <f t="shared" si="296"/>
        <v>0.00224678011525011</v>
      </c>
      <c r="M1243" s="6">
        <f t="shared" si="297"/>
        <v>0.00312909553023596</v>
      </c>
      <c r="N1243" s="6">
        <f t="shared" si="298"/>
        <v>0.00304848190448832</v>
      </c>
      <c r="O1243" s="6">
        <f t="shared" si="299"/>
        <v>0.00276923486674948</v>
      </c>
      <c r="P1243" s="6">
        <f t="shared" si="300"/>
        <v>0.00556075163888511</v>
      </c>
      <c r="Q1243" s="6">
        <f t="shared" si="301"/>
        <v>0.0044010037546989</v>
      </c>
      <c r="R1243" s="6">
        <f t="shared" si="302"/>
        <v>0.00418938261640469</v>
      </c>
      <c r="S1243" s="6">
        <f t="shared" si="303"/>
        <v>0.00172023013971361</v>
      </c>
      <c r="T1243" s="6">
        <f t="shared" si="304"/>
        <v>0.00100914111652824</v>
      </c>
      <c r="U1243" s="6">
        <f t="shared" si="305"/>
        <v>0.000825462898233896</v>
      </c>
      <c r="V1243" s="6">
        <f t="shared" si="306"/>
        <v>0.0003554614849904</v>
      </c>
      <c r="W1243" s="12">
        <f t="shared" si="307"/>
        <v>0.00331361131795157</v>
      </c>
      <c r="X1243" s="12">
        <f t="shared" si="308"/>
        <v>0.00287649745889934</v>
      </c>
      <c r="Y1243" s="12">
        <f t="shared" si="309"/>
        <v>0.00294031200220918</v>
      </c>
    </row>
    <row r="1244" spans="1:25">
      <c r="A1244" t="s">
        <v>38</v>
      </c>
      <c r="B1244" s="32">
        <v>2021</v>
      </c>
      <c r="C1244" s="6">
        <f t="shared" si="287"/>
        <v>0.00406891652895822</v>
      </c>
      <c r="D1244" s="6">
        <f t="shared" si="288"/>
        <v>0.00143374168659987</v>
      </c>
      <c r="E1244" s="6">
        <f t="shared" si="289"/>
        <v>0.00374594078094337</v>
      </c>
      <c r="F1244" s="6">
        <f t="shared" si="290"/>
        <v>0.00314766702682266</v>
      </c>
      <c r="G1244" s="6">
        <f t="shared" si="291"/>
        <v>0.00458841625673056</v>
      </c>
      <c r="H1244" s="6">
        <f t="shared" si="292"/>
        <v>0.00229726939822267</v>
      </c>
      <c r="I1244" s="6">
        <f t="shared" si="293"/>
        <v>0.00313073133839897</v>
      </c>
      <c r="J1244" s="6">
        <f t="shared" si="294"/>
        <v>0.00236713160624174</v>
      </c>
      <c r="K1244" s="6">
        <f t="shared" si="295"/>
        <v>0.00214139097382563</v>
      </c>
      <c r="L1244" s="6">
        <f t="shared" si="296"/>
        <v>0.00248426728273321</v>
      </c>
      <c r="M1244" s="6">
        <f t="shared" si="297"/>
        <v>0.00290571610503193</v>
      </c>
      <c r="N1244" s="6">
        <f t="shared" si="298"/>
        <v>0.00348740820046284</v>
      </c>
      <c r="O1244" s="6">
        <f t="shared" si="299"/>
        <v>0.00270786738583067</v>
      </c>
      <c r="P1244" s="6">
        <f t="shared" si="300"/>
        <v>0.00682438039579892</v>
      </c>
      <c r="Q1244" s="6">
        <f t="shared" si="301"/>
        <v>0.00468036265828113</v>
      </c>
      <c r="R1244" s="6">
        <f t="shared" si="302"/>
        <v>0.00395400972529075</v>
      </c>
      <c r="S1244" s="6">
        <f t="shared" si="303"/>
        <v>0.00156205216435501</v>
      </c>
      <c r="T1244" s="6">
        <f t="shared" si="304"/>
        <v>1.88943746725965e-5</v>
      </c>
      <c r="U1244" s="6">
        <f t="shared" si="305"/>
        <v>0.00107100993656869</v>
      </c>
      <c r="V1244" s="6">
        <f t="shared" si="306"/>
        <v>0.0003554614849904</v>
      </c>
      <c r="W1244" s="12">
        <f t="shared" si="307"/>
        <v>0.00370556693414778</v>
      </c>
      <c r="X1244" s="12">
        <f t="shared" si="308"/>
        <v>0.00333582413189221</v>
      </c>
      <c r="Y1244" s="12">
        <f t="shared" si="309"/>
        <v>0.00308636972340246</v>
      </c>
    </row>
    <row r="1245" spans="1:25">
      <c r="A1245" t="s">
        <v>38</v>
      </c>
      <c r="B1245" s="32">
        <v>2022</v>
      </c>
      <c r="C1245" s="6">
        <f t="shared" si="287"/>
        <v>0.00407236783365786</v>
      </c>
      <c r="D1245" s="6">
        <f t="shared" si="288"/>
        <v>0.00149433954167931</v>
      </c>
      <c r="E1245" s="6">
        <f t="shared" si="289"/>
        <v>0.00517645083928312</v>
      </c>
      <c r="F1245" s="6">
        <f t="shared" si="290"/>
        <v>0.00341865632418599</v>
      </c>
      <c r="G1245" s="6">
        <f t="shared" si="291"/>
        <v>0.00466099256748396</v>
      </c>
      <c r="H1245" s="6">
        <f t="shared" si="292"/>
        <v>0.00236766879208245</v>
      </c>
      <c r="I1245" s="6">
        <f t="shared" si="293"/>
        <v>0.0031690789292259</v>
      </c>
      <c r="J1245" s="6">
        <f t="shared" si="294"/>
        <v>0.00220744380308525</v>
      </c>
      <c r="K1245" s="6">
        <f t="shared" si="295"/>
        <v>0.002060618736504</v>
      </c>
      <c r="L1245" s="6">
        <f t="shared" si="296"/>
        <v>0.00283183274870489</v>
      </c>
      <c r="M1245" s="6">
        <f t="shared" si="297"/>
        <v>0.00307266665547955</v>
      </c>
      <c r="N1245" s="6">
        <f t="shared" si="298"/>
        <v>0.00381082349326977</v>
      </c>
      <c r="O1245" s="6">
        <f t="shared" si="299"/>
        <v>0.00167304559906098</v>
      </c>
      <c r="P1245" s="6">
        <f t="shared" si="300"/>
        <v>0.00855168461030268</v>
      </c>
      <c r="Q1245" s="6">
        <f t="shared" si="301"/>
        <v>0.00411466087852711</v>
      </c>
      <c r="R1245" s="6">
        <f t="shared" si="302"/>
        <v>0.00440589753822161</v>
      </c>
      <c r="S1245" s="6">
        <f t="shared" si="303"/>
        <v>0.00162238050844527</v>
      </c>
      <c r="T1245" s="6">
        <f t="shared" si="304"/>
        <v>0.0001293955856041</v>
      </c>
      <c r="U1245" s="6">
        <f t="shared" si="305"/>
        <v>0.00091853938337012</v>
      </c>
      <c r="V1245" s="6">
        <f t="shared" si="306"/>
        <v>0.0003554614849904</v>
      </c>
      <c r="W1245" s="12">
        <f t="shared" si="307"/>
        <v>0.00402157755589946</v>
      </c>
      <c r="X1245" s="12">
        <f t="shared" si="308"/>
        <v>0.00298521085979716</v>
      </c>
      <c r="Y1245" s="12">
        <f t="shared" si="309"/>
        <v>0.00323618974257847</v>
      </c>
    </row>
    <row r="1246" spans="1:25">
      <c r="A1246" t="s">
        <v>38</v>
      </c>
      <c r="B1246" s="6">
        <v>2023</v>
      </c>
      <c r="C1246" s="6">
        <f t="shared" si="287"/>
        <v>0.00409971821901251</v>
      </c>
      <c r="D1246" s="6">
        <f t="shared" si="288"/>
        <v>0.00141235420833654</v>
      </c>
      <c r="E1246" s="6">
        <f t="shared" si="289"/>
        <v>0.0056972665960691</v>
      </c>
      <c r="F1246" s="6">
        <f t="shared" si="290"/>
        <v>0.003668030167281</v>
      </c>
      <c r="G1246" s="6">
        <f t="shared" si="291"/>
        <v>0.00472983775778405</v>
      </c>
      <c r="H1246" s="6">
        <f t="shared" si="292"/>
        <v>0.00239944858999484</v>
      </c>
      <c r="I1246" s="6">
        <f t="shared" si="293"/>
        <v>0.0031690789292259</v>
      </c>
      <c r="J1246" s="6">
        <f t="shared" si="294"/>
        <v>0.00207744016415187</v>
      </c>
      <c r="K1246" s="6">
        <f t="shared" si="295"/>
        <v>0.00145687357504866</v>
      </c>
      <c r="L1246" s="6">
        <f t="shared" si="296"/>
        <v>0.00292227953121157</v>
      </c>
      <c r="M1246" s="6">
        <f t="shared" si="297"/>
        <v>0.00297883886230019</v>
      </c>
      <c r="N1246" s="6">
        <f t="shared" si="298"/>
        <v>0.00420266227501062</v>
      </c>
      <c r="O1246" s="6">
        <f t="shared" si="299"/>
        <v>0.0014386713969667</v>
      </c>
      <c r="P1246" s="6">
        <f t="shared" si="300"/>
        <v>0.00946446780768466</v>
      </c>
      <c r="Q1246" s="6">
        <f t="shared" si="301"/>
        <v>0.00420196053589656</v>
      </c>
      <c r="R1246" s="6">
        <f t="shared" si="302"/>
        <v>1.06943699105919e-6</v>
      </c>
      <c r="S1246" s="6">
        <f t="shared" si="303"/>
        <v>0.000813833555333179</v>
      </c>
      <c r="T1246" s="6">
        <f t="shared" si="304"/>
        <v>0.00100840384355181</v>
      </c>
      <c r="U1246" s="6">
        <f t="shared" si="305"/>
        <v>0.00160975391710021</v>
      </c>
      <c r="V1246" s="6">
        <f t="shared" si="306"/>
        <v>0.0003554614849904</v>
      </c>
      <c r="W1246" s="12">
        <f t="shared" si="307"/>
        <v>0.00421586084484287</v>
      </c>
      <c r="X1246" s="12">
        <f t="shared" si="308"/>
        <v>0.00339065210667975</v>
      </c>
      <c r="Y1246" s="12">
        <f t="shared" si="309"/>
        <v>0.00322197547138432</v>
      </c>
    </row>
    <row r="1247" spans="1:25">
      <c r="A1247" t="s">
        <v>39</v>
      </c>
      <c r="B1247" s="6">
        <v>2011</v>
      </c>
      <c r="C1247" s="6">
        <f t="shared" ref="C1247:C1310" si="310">C855/SUM($C$790:$C$1179)</f>
        <v>0.00190777636138451</v>
      </c>
      <c r="D1247" s="6">
        <f t="shared" ref="D1247:D1310" si="311">D855/SUM($D$790:$D$1179)</f>
        <v>0.00242433838816321</v>
      </c>
      <c r="E1247" s="6">
        <f t="shared" ref="E1247:E1310" si="312">E855/SUM($E$790:$E$1179)</f>
        <v>0.00179362190957792</v>
      </c>
      <c r="F1247" s="6">
        <f t="shared" ref="F1247:F1310" si="313">F855/SUM($F$790:$F$1179)</f>
        <v>0.00175134857186468</v>
      </c>
      <c r="G1247" s="6">
        <f t="shared" ref="G1247:G1310" si="314">G855/SUM($G$790:$G$1179)</f>
        <v>0.00241618200054894</v>
      </c>
      <c r="H1247" s="6">
        <f t="shared" ref="H1247:H1310" si="315">H855/SUM($H$790:$H$1179)</f>
        <v>0.00276837291058593</v>
      </c>
      <c r="I1247" s="6">
        <f t="shared" ref="I1247:I1310" si="316">I855/SUM($I$790:$I$1179)</f>
        <v>0.00245368785094447</v>
      </c>
      <c r="J1247" s="6">
        <f t="shared" ref="J1247:J1310" si="317">J855/SUM($J$790:$J$1179)</f>
        <v>0.00190033187337831</v>
      </c>
      <c r="K1247" s="6">
        <f t="shared" ref="K1247:K1310" si="318">K855/SUM($K$790:$K$1179)</f>
        <v>0.0027486758383773</v>
      </c>
      <c r="L1247" s="6">
        <f t="shared" ref="L1247:L1310" si="319">L855/SUM($L$790:$L$1179)</f>
        <v>0.00235852421807729</v>
      </c>
      <c r="M1247" s="6">
        <f t="shared" ref="M1247:M1310" si="320">M855/SUM($M$790:$M$1179)</f>
        <v>0.00229740062511436</v>
      </c>
      <c r="N1247" s="6">
        <f t="shared" ref="N1247:N1310" si="321">N855/SUM($N$790:$N$1179)</f>
        <v>0.000926708345055627</v>
      </c>
      <c r="O1247" s="6">
        <f t="shared" ref="O1247:O1310" si="322">O855/SUM($O$790:$O$1179)</f>
        <v>0.00253457990931861</v>
      </c>
      <c r="P1247" s="6">
        <f t="shared" ref="P1247:P1310" si="323">P855/SUM($P$790:$P$1179)</f>
        <v>0.000700625390083552</v>
      </c>
      <c r="Q1247" s="6">
        <f t="shared" ref="Q1247:Q1310" si="324">Q855/SUM($Q$790:$Q$1179)</f>
        <v>0.00234073184077994</v>
      </c>
      <c r="R1247" s="6">
        <f t="shared" ref="R1247:R1310" si="325">R855/SUM($R$790:$R$1179)</f>
        <v>0.00158999653641781</v>
      </c>
      <c r="S1247" s="6">
        <f t="shared" ref="S1247:S1310" si="326">S855/SUM($S$790:$S$1179)</f>
        <v>0.000651977022408102</v>
      </c>
      <c r="T1247" s="6">
        <f t="shared" ref="T1247:T1310" si="327">T855/SUM($T$790:$T$1179)</f>
        <v>0.000917715165055465</v>
      </c>
      <c r="U1247" s="6">
        <f t="shared" ref="U1247:U1310" si="328">U855/SUM($U$790:$U$1179)</f>
        <v>0.00334886400991459</v>
      </c>
      <c r="V1247" s="6">
        <f t="shared" ref="V1247:V1310" si="329">V855/SUM($V$790:$V$1179)</f>
        <v>0.000510906400796335</v>
      </c>
      <c r="W1247" s="12">
        <f t="shared" ref="W1247:W1310" si="330">W855/SUM($W$790:$W$1179)</f>
        <v>0.000462384836614195</v>
      </c>
      <c r="X1247" s="12">
        <f t="shared" ref="X1247:X1310" si="331">X855/SUM($X$790:$X$1179)</f>
        <v>0.000405680144086689</v>
      </c>
      <c r="Y1247" s="12">
        <f t="shared" ref="Y1247:Y1310" si="332">Y855/SUM($Y$790:$Y$1179)</f>
        <v>0.000227116122832857</v>
      </c>
    </row>
    <row r="1248" spans="1:25">
      <c r="A1248" t="s">
        <v>39</v>
      </c>
      <c r="B1248" s="6">
        <v>2012</v>
      </c>
      <c r="C1248" s="6">
        <f t="shared" si="310"/>
        <v>0.00193827756585392</v>
      </c>
      <c r="D1248" s="6">
        <f t="shared" si="311"/>
        <v>0.00240580257366832</v>
      </c>
      <c r="E1248" s="6">
        <f t="shared" si="312"/>
        <v>0.00192748305442817</v>
      </c>
      <c r="F1248" s="6">
        <f t="shared" si="313"/>
        <v>0.00184774792761804</v>
      </c>
      <c r="G1248" s="6">
        <f t="shared" si="314"/>
        <v>0.00258408242094862</v>
      </c>
      <c r="H1248" s="6">
        <f t="shared" si="315"/>
        <v>0.00275741705043372</v>
      </c>
      <c r="I1248" s="6">
        <f t="shared" si="316"/>
        <v>0.00239729966774268</v>
      </c>
      <c r="J1248" s="6">
        <f t="shared" si="317"/>
        <v>0.00188184968937661</v>
      </c>
      <c r="K1248" s="6">
        <f t="shared" si="318"/>
        <v>0.00281772189877488</v>
      </c>
      <c r="L1248" s="6">
        <f t="shared" si="319"/>
        <v>0.00265561941552549</v>
      </c>
      <c r="M1248" s="6">
        <f t="shared" si="320"/>
        <v>0.00231329909322409</v>
      </c>
      <c r="N1248" s="6">
        <f t="shared" si="321"/>
        <v>0.00118709832434804</v>
      </c>
      <c r="O1248" s="6">
        <f t="shared" si="322"/>
        <v>0.00234943767685929</v>
      </c>
      <c r="P1248" s="6">
        <f t="shared" si="323"/>
        <v>0.000918925056527033</v>
      </c>
      <c r="Q1248" s="6">
        <f t="shared" si="324"/>
        <v>0.00256072697735095</v>
      </c>
      <c r="R1248" s="6">
        <f t="shared" si="325"/>
        <v>0.00195604894103047</v>
      </c>
      <c r="S1248" s="6">
        <f t="shared" si="326"/>
        <v>0.000658598426027764</v>
      </c>
      <c r="T1248" s="6">
        <f t="shared" si="327"/>
        <v>0.00188193527326853</v>
      </c>
      <c r="U1248" s="6">
        <f t="shared" si="328"/>
        <v>0.0034145255663978</v>
      </c>
      <c r="V1248" s="6">
        <f t="shared" si="329"/>
        <v>0.00052334199406081</v>
      </c>
      <c r="W1248" s="12">
        <f t="shared" si="330"/>
        <v>0.000935549249958998</v>
      </c>
      <c r="X1248" s="12">
        <f t="shared" si="331"/>
        <v>0.00121553466230908</v>
      </c>
      <c r="Y1248" s="12">
        <f t="shared" si="332"/>
        <v>0.000926351493167397</v>
      </c>
    </row>
    <row r="1249" spans="1:25">
      <c r="A1249" t="s">
        <v>39</v>
      </c>
      <c r="B1249" s="6">
        <v>2013</v>
      </c>
      <c r="C1249" s="6">
        <f t="shared" si="310"/>
        <v>0.00193742724177919</v>
      </c>
      <c r="D1249" s="6">
        <f t="shared" si="311"/>
        <v>0.00236694865482327</v>
      </c>
      <c r="E1249" s="6">
        <f t="shared" si="312"/>
        <v>0.00157479330685091</v>
      </c>
      <c r="F1249" s="6">
        <f t="shared" si="313"/>
        <v>0.00192751794153263</v>
      </c>
      <c r="G1249" s="6">
        <f t="shared" si="314"/>
        <v>0.00260887631815459</v>
      </c>
      <c r="H1249" s="6">
        <f t="shared" si="315"/>
        <v>0.00273388166564836</v>
      </c>
      <c r="I1249" s="6">
        <f t="shared" si="316"/>
        <v>0.00237504356006417</v>
      </c>
      <c r="J1249" s="6">
        <f t="shared" si="317"/>
        <v>0.00187086438188674</v>
      </c>
      <c r="K1249" s="6">
        <f t="shared" si="318"/>
        <v>0.00274845733818617</v>
      </c>
      <c r="L1249" s="6">
        <f t="shared" si="319"/>
        <v>0.00285466854180283</v>
      </c>
      <c r="M1249" s="6">
        <f t="shared" si="320"/>
        <v>0.00227363608121232</v>
      </c>
      <c r="N1249" s="6">
        <f t="shared" si="321"/>
        <v>0.0014598878264639</v>
      </c>
      <c r="O1249" s="6">
        <f t="shared" si="322"/>
        <v>0.00306899017385342</v>
      </c>
      <c r="P1249" s="6">
        <f t="shared" si="323"/>
        <v>0.00136693958189442</v>
      </c>
      <c r="Q1249" s="6">
        <f t="shared" si="324"/>
        <v>0.00275627820985851</v>
      </c>
      <c r="R1249" s="6">
        <f t="shared" si="325"/>
        <v>0.00225301065918566</v>
      </c>
      <c r="S1249" s="6">
        <f t="shared" si="326"/>
        <v>0.000800590748093854</v>
      </c>
      <c r="T1249" s="6">
        <f t="shared" si="327"/>
        <v>0.00176626415550913</v>
      </c>
      <c r="U1249" s="6">
        <f t="shared" si="328"/>
        <v>0.00361171627129371</v>
      </c>
      <c r="V1249" s="6">
        <f t="shared" si="329"/>
        <v>0.00052334199406081</v>
      </c>
      <c r="W1249" s="12">
        <f t="shared" si="330"/>
        <v>0.00134007528416025</v>
      </c>
      <c r="X1249" s="12">
        <f t="shared" si="331"/>
        <v>0.00186987828915596</v>
      </c>
      <c r="Y1249" s="12">
        <f t="shared" si="332"/>
        <v>0.00182854323881287</v>
      </c>
    </row>
    <row r="1250" spans="1:25">
      <c r="A1250" t="s">
        <v>39</v>
      </c>
      <c r="B1250" s="6">
        <v>2014</v>
      </c>
      <c r="C1250" s="6">
        <f t="shared" si="310"/>
        <v>0.00191643330913703</v>
      </c>
      <c r="D1250" s="6">
        <f t="shared" si="311"/>
        <v>0.00238156343163655</v>
      </c>
      <c r="E1250" s="6">
        <f t="shared" si="312"/>
        <v>0.0016549432359465</v>
      </c>
      <c r="F1250" s="6">
        <f t="shared" si="313"/>
        <v>0.00200208836847115</v>
      </c>
      <c r="G1250" s="6">
        <f t="shared" si="314"/>
        <v>0.00207725183291777</v>
      </c>
      <c r="H1250" s="6">
        <f t="shared" si="315"/>
        <v>0.00273490081542996</v>
      </c>
      <c r="I1250" s="6">
        <f t="shared" si="316"/>
        <v>0.00236917356832411</v>
      </c>
      <c r="J1250" s="6">
        <f t="shared" si="317"/>
        <v>0.00186935850640243</v>
      </c>
      <c r="K1250" s="6">
        <f t="shared" si="318"/>
        <v>0.00166986756136371</v>
      </c>
      <c r="L1250" s="6">
        <f t="shared" si="319"/>
        <v>0.00295765622242722</v>
      </c>
      <c r="M1250" s="6">
        <f t="shared" si="320"/>
        <v>0.00212446474979879</v>
      </c>
      <c r="N1250" s="6">
        <f t="shared" si="321"/>
        <v>0.00171543871905773</v>
      </c>
      <c r="O1250" s="6">
        <f t="shared" si="322"/>
        <v>0.00283746273639089</v>
      </c>
      <c r="P1250" s="6">
        <f t="shared" si="323"/>
        <v>0.00142756213527874</v>
      </c>
      <c r="Q1250" s="6">
        <f t="shared" si="324"/>
        <v>0.00313341272969452</v>
      </c>
      <c r="R1250" s="6">
        <f t="shared" si="325"/>
        <v>0.00214353555833335</v>
      </c>
      <c r="S1250" s="6">
        <f t="shared" si="326"/>
        <v>0.000789555075394417</v>
      </c>
      <c r="T1250" s="6">
        <f t="shared" si="327"/>
        <v>0.00226863186311396</v>
      </c>
      <c r="U1250" s="6">
        <f t="shared" si="328"/>
        <v>0.00396548744787701</v>
      </c>
      <c r="V1250" s="6">
        <f t="shared" si="329"/>
        <v>0.000541995383957522</v>
      </c>
      <c r="W1250" s="12">
        <f t="shared" si="330"/>
        <v>0.00186447679742911</v>
      </c>
      <c r="X1250" s="12">
        <f t="shared" si="331"/>
        <v>0.00167040936727472</v>
      </c>
      <c r="Y1250" s="12">
        <f t="shared" si="332"/>
        <v>0.00216516975502908</v>
      </c>
    </row>
    <row r="1251" spans="1:25">
      <c r="A1251" t="s">
        <v>39</v>
      </c>
      <c r="B1251" s="6">
        <v>2015</v>
      </c>
      <c r="C1251" s="6">
        <f t="shared" si="310"/>
        <v>0.0019426462291765</v>
      </c>
      <c r="D1251" s="6">
        <f t="shared" si="311"/>
        <v>0.00238691030120238</v>
      </c>
      <c r="E1251" s="6">
        <f t="shared" si="312"/>
        <v>0.00171110975992135</v>
      </c>
      <c r="F1251" s="6">
        <f t="shared" si="313"/>
        <v>0.00206557646404463</v>
      </c>
      <c r="G1251" s="6">
        <f t="shared" si="314"/>
        <v>0.00259804403296751</v>
      </c>
      <c r="H1251" s="6">
        <f t="shared" si="315"/>
        <v>0.0027323006272039</v>
      </c>
      <c r="I1251" s="6">
        <f t="shared" si="316"/>
        <v>0.00237866980978776</v>
      </c>
      <c r="J1251" s="6">
        <f t="shared" si="317"/>
        <v>0.00191556396640667</v>
      </c>
      <c r="K1251" s="6">
        <f t="shared" si="318"/>
        <v>0.00199659818050245</v>
      </c>
      <c r="L1251" s="6">
        <f t="shared" si="319"/>
        <v>0.00308815976169735</v>
      </c>
      <c r="M1251" s="6">
        <f t="shared" si="320"/>
        <v>0.00221480343692593</v>
      </c>
      <c r="N1251" s="6">
        <f t="shared" si="321"/>
        <v>0.00193004657379561</v>
      </c>
      <c r="O1251" s="6">
        <f t="shared" si="322"/>
        <v>0.00276785993403369</v>
      </c>
      <c r="P1251" s="6">
        <f t="shared" si="323"/>
        <v>0.00203948255356653</v>
      </c>
      <c r="Q1251" s="6">
        <f t="shared" si="324"/>
        <v>0.00317531656523186</v>
      </c>
      <c r="R1251" s="6">
        <f t="shared" si="325"/>
        <v>0.00215425339699856</v>
      </c>
      <c r="S1251" s="6">
        <f t="shared" si="326"/>
        <v>0.000882254726069689</v>
      </c>
      <c r="T1251" s="6">
        <f t="shared" si="327"/>
        <v>0.00375863093896679</v>
      </c>
      <c r="U1251" s="6">
        <f t="shared" si="328"/>
        <v>0.00419360472000659</v>
      </c>
      <c r="V1251" s="6">
        <f t="shared" si="329"/>
        <v>0.000554430977221997</v>
      </c>
      <c r="W1251" s="12">
        <f t="shared" si="330"/>
        <v>0.00206512858497238</v>
      </c>
      <c r="X1251" s="12">
        <f t="shared" si="331"/>
        <v>0.00183640173551048</v>
      </c>
      <c r="Y1251" s="12">
        <f t="shared" si="332"/>
        <v>0.00337057048166445</v>
      </c>
    </row>
    <row r="1252" spans="1:25">
      <c r="A1252" t="s">
        <v>39</v>
      </c>
      <c r="B1252" s="6">
        <v>2016</v>
      </c>
      <c r="C1252" s="6">
        <f t="shared" si="310"/>
        <v>0.00186943233923303</v>
      </c>
      <c r="D1252" s="6">
        <f t="shared" si="311"/>
        <v>0.00244394357657127</v>
      </c>
      <c r="E1252" s="6">
        <f t="shared" si="312"/>
        <v>0.0017749671669089</v>
      </c>
      <c r="F1252" s="6">
        <f t="shared" si="313"/>
        <v>0.00157566910196816</v>
      </c>
      <c r="G1252" s="6">
        <f t="shared" si="314"/>
        <v>0.0027533067873156</v>
      </c>
      <c r="H1252" s="6">
        <f t="shared" si="315"/>
        <v>0.00275181850804982</v>
      </c>
      <c r="I1252" s="6">
        <f t="shared" si="316"/>
        <v>0.00246050973323696</v>
      </c>
      <c r="J1252" s="6">
        <f t="shared" si="317"/>
        <v>0.00196614621558833</v>
      </c>
      <c r="K1252" s="6">
        <f t="shared" si="318"/>
        <v>0.00265275425447055</v>
      </c>
      <c r="L1252" s="6">
        <f t="shared" si="319"/>
        <v>0.0029045957584736</v>
      </c>
      <c r="M1252" s="6">
        <f t="shared" si="320"/>
        <v>0.00261116480729176</v>
      </c>
      <c r="N1252" s="6">
        <f t="shared" si="321"/>
        <v>0.0021343496440629</v>
      </c>
      <c r="O1252" s="6">
        <f t="shared" si="322"/>
        <v>0.00249751436812633</v>
      </c>
      <c r="P1252" s="6">
        <f t="shared" si="323"/>
        <v>0.00227261688551631</v>
      </c>
      <c r="Q1252" s="6">
        <f t="shared" si="324"/>
        <v>0.003974981426736</v>
      </c>
      <c r="R1252" s="6">
        <f t="shared" si="325"/>
        <v>0.0023215943980059</v>
      </c>
      <c r="S1252" s="6">
        <f t="shared" si="326"/>
        <v>0.000997025722143834</v>
      </c>
      <c r="T1252" s="6">
        <f t="shared" si="327"/>
        <v>3.38962059319511e-5</v>
      </c>
      <c r="U1252" s="6">
        <f t="shared" si="328"/>
        <v>0.00448963053608726</v>
      </c>
      <c r="V1252" s="6">
        <f t="shared" si="329"/>
        <v>0.000560648773854234</v>
      </c>
      <c r="W1252" s="12">
        <f t="shared" si="330"/>
        <v>0.00221086336414178</v>
      </c>
      <c r="X1252" s="12">
        <f t="shared" si="331"/>
        <v>0.00228189043142539</v>
      </c>
      <c r="Y1252" s="12">
        <f t="shared" si="332"/>
        <v>0.00263648732940953</v>
      </c>
    </row>
    <row r="1253" spans="1:25">
      <c r="A1253" t="s">
        <v>39</v>
      </c>
      <c r="B1253" s="6">
        <v>2017</v>
      </c>
      <c r="C1253" s="6">
        <f t="shared" si="310"/>
        <v>0.00192030089702364</v>
      </c>
      <c r="D1253" s="6">
        <f t="shared" si="311"/>
        <v>0.00247745062585049</v>
      </c>
      <c r="E1253" s="6">
        <f t="shared" si="312"/>
        <v>0.00182049285025328</v>
      </c>
      <c r="F1253" s="6">
        <f t="shared" si="313"/>
        <v>0.00161110979042256</v>
      </c>
      <c r="G1253" s="6">
        <f t="shared" si="314"/>
        <v>0.00277148095468503</v>
      </c>
      <c r="H1253" s="6">
        <f t="shared" si="315"/>
        <v>0.00276437187579695</v>
      </c>
      <c r="I1253" s="6">
        <f t="shared" si="316"/>
        <v>0.00243308621970234</v>
      </c>
      <c r="J1253" s="6">
        <f t="shared" si="317"/>
        <v>0.00210137166735219</v>
      </c>
      <c r="K1253" s="6">
        <f t="shared" si="318"/>
        <v>0.00238494585354029</v>
      </c>
      <c r="L1253" s="6">
        <f t="shared" si="319"/>
        <v>0.00250956049729214</v>
      </c>
      <c r="M1253" s="6">
        <f t="shared" si="320"/>
        <v>0.00216307976841755</v>
      </c>
      <c r="N1253" s="6">
        <f t="shared" si="321"/>
        <v>0.00234913255382581</v>
      </c>
      <c r="O1253" s="6">
        <f t="shared" si="322"/>
        <v>0.00250728588194324</v>
      </c>
      <c r="P1253" s="6">
        <f t="shared" si="323"/>
        <v>0.00249723431439049</v>
      </c>
      <c r="Q1253" s="6">
        <f t="shared" si="324"/>
        <v>0.00369562252315376</v>
      </c>
      <c r="R1253" s="6">
        <f t="shared" si="325"/>
        <v>0.00221779952472673</v>
      </c>
      <c r="S1253" s="6">
        <f t="shared" si="326"/>
        <v>0.00129719601956852</v>
      </c>
      <c r="T1253" s="6">
        <f t="shared" si="327"/>
        <v>0.000771742924126325</v>
      </c>
      <c r="U1253" s="6">
        <f t="shared" si="328"/>
        <v>0.00484262561502541</v>
      </c>
      <c r="V1253" s="6">
        <f t="shared" si="329"/>
        <v>0.000573084367118709</v>
      </c>
      <c r="W1253" s="12">
        <f t="shared" si="330"/>
        <v>0.00255604090509186</v>
      </c>
      <c r="X1253" s="12">
        <f t="shared" si="331"/>
        <v>0.00304343249992413</v>
      </c>
      <c r="Y1253" s="12">
        <f t="shared" si="332"/>
        <v>0.00250052351891414</v>
      </c>
    </row>
    <row r="1254" spans="1:25">
      <c r="A1254" t="s">
        <v>39</v>
      </c>
      <c r="B1254" s="6">
        <v>2018</v>
      </c>
      <c r="C1254" s="6">
        <f t="shared" si="310"/>
        <v>0.00193665353618107</v>
      </c>
      <c r="D1254" s="6">
        <f t="shared" si="311"/>
        <v>0.00246675688671882</v>
      </c>
      <c r="E1254" s="6">
        <f t="shared" si="312"/>
        <v>0.00183112884256816</v>
      </c>
      <c r="F1254" s="6">
        <f t="shared" si="313"/>
        <v>0.00163280383360154</v>
      </c>
      <c r="G1254" s="6">
        <f t="shared" si="314"/>
        <v>0.00260502483897696</v>
      </c>
      <c r="H1254" s="6">
        <f t="shared" si="315"/>
        <v>0.00276651044342326</v>
      </c>
      <c r="I1254" s="6">
        <f t="shared" si="316"/>
        <v>0.00248757062179923</v>
      </c>
      <c r="J1254" s="6">
        <f t="shared" si="317"/>
        <v>0.00217520290062977</v>
      </c>
      <c r="K1254" s="6">
        <f t="shared" si="318"/>
        <v>0.00200788735704425</v>
      </c>
      <c r="L1254" s="6">
        <f t="shared" si="319"/>
        <v>0.00265527409456539</v>
      </c>
      <c r="M1254" s="6">
        <f t="shared" si="320"/>
        <v>0.0021373400847626</v>
      </c>
      <c r="N1254" s="6">
        <f t="shared" si="321"/>
        <v>0.00257468598696798</v>
      </c>
      <c r="O1254" s="6">
        <f t="shared" si="322"/>
        <v>0.00251777000147664</v>
      </c>
      <c r="P1254" s="6">
        <f t="shared" si="323"/>
        <v>0.00291631679289213</v>
      </c>
      <c r="Q1254" s="6">
        <f t="shared" si="324"/>
        <v>0.00353848313988876</v>
      </c>
      <c r="R1254" s="6">
        <f t="shared" si="325"/>
        <v>0.00222992716063067</v>
      </c>
      <c r="S1254" s="6">
        <f t="shared" si="326"/>
        <v>0.00161281625877242</v>
      </c>
      <c r="T1254" s="6">
        <f t="shared" si="327"/>
        <v>0.000610642940416882</v>
      </c>
      <c r="U1254" s="6">
        <f t="shared" si="328"/>
        <v>0.00279345065408496</v>
      </c>
      <c r="V1254" s="6">
        <f t="shared" si="329"/>
        <v>0.000573084367118709</v>
      </c>
      <c r="W1254" s="12">
        <f t="shared" si="330"/>
        <v>0.00289913440259029</v>
      </c>
      <c r="X1254" s="12">
        <f t="shared" si="331"/>
        <v>0.00291733666295925</v>
      </c>
      <c r="Y1254" s="12">
        <f t="shared" si="332"/>
        <v>0.00300250406478484</v>
      </c>
    </row>
    <row r="1255" spans="1:25">
      <c r="A1255" t="s">
        <v>39</v>
      </c>
      <c r="B1255" s="6">
        <v>2019</v>
      </c>
      <c r="C1255" s="6">
        <f t="shared" si="310"/>
        <v>0.00194134700543821</v>
      </c>
      <c r="D1255" s="6">
        <f t="shared" si="311"/>
        <v>0.00232274786641238</v>
      </c>
      <c r="E1255" s="6">
        <f t="shared" si="312"/>
        <v>0.00184306781969655</v>
      </c>
      <c r="F1255" s="6">
        <f t="shared" si="313"/>
        <v>0.00171642715895048</v>
      </c>
      <c r="G1255" s="6">
        <f t="shared" si="314"/>
        <v>0.00289099716791577</v>
      </c>
      <c r="H1255" s="6">
        <f t="shared" si="315"/>
        <v>0.00279130281189839</v>
      </c>
      <c r="I1255" s="6">
        <f t="shared" si="316"/>
        <v>0.00257813620864582</v>
      </c>
      <c r="J1255" s="6">
        <f t="shared" si="317"/>
        <v>0.00222364008976903</v>
      </c>
      <c r="K1255" s="6">
        <f t="shared" si="318"/>
        <v>0.00284008175166734</v>
      </c>
      <c r="L1255" s="6">
        <f t="shared" si="319"/>
        <v>0.00286750742821332</v>
      </c>
      <c r="M1255" s="6">
        <f t="shared" si="320"/>
        <v>0.0023313585657843</v>
      </c>
      <c r="N1255" s="6">
        <f t="shared" si="321"/>
        <v>0.00293476006976491</v>
      </c>
      <c r="O1255" s="6">
        <f t="shared" si="322"/>
        <v>0.0025042811846343</v>
      </c>
      <c r="P1255" s="6">
        <f t="shared" si="323"/>
        <v>0.00356295312505969</v>
      </c>
      <c r="Q1255" s="6">
        <f t="shared" si="324"/>
        <v>0.00496670553445292</v>
      </c>
      <c r="R1255" s="6">
        <f t="shared" si="325"/>
        <v>0.00242705350795695</v>
      </c>
      <c r="S1255" s="6">
        <f t="shared" si="326"/>
        <v>0.00219402835427611</v>
      </c>
      <c r="T1255" s="6">
        <f t="shared" si="327"/>
        <v>0.00176526487840766</v>
      </c>
      <c r="U1255" s="6">
        <f t="shared" si="328"/>
        <v>0.00159933665406554</v>
      </c>
      <c r="V1255" s="6">
        <f t="shared" si="329"/>
        <v>0.000573084367118709</v>
      </c>
      <c r="W1255" s="12">
        <f t="shared" si="330"/>
        <v>0.00312074261815646</v>
      </c>
      <c r="X1255" s="12">
        <f t="shared" si="331"/>
        <v>0.00316382063409125</v>
      </c>
      <c r="Y1255" s="12">
        <f t="shared" si="332"/>
        <v>0.00310674350385846</v>
      </c>
    </row>
    <row r="1256" spans="1:25">
      <c r="A1256" t="s">
        <v>39</v>
      </c>
      <c r="B1256" s="6">
        <v>2020</v>
      </c>
      <c r="C1256" s="6">
        <f t="shared" si="310"/>
        <v>0.00197457122116518</v>
      </c>
      <c r="D1256" s="6">
        <f t="shared" si="311"/>
        <v>0.00217873884610595</v>
      </c>
      <c r="E1256" s="6">
        <f t="shared" si="312"/>
        <v>0.00184714404102475</v>
      </c>
      <c r="F1256" s="6">
        <f t="shared" si="313"/>
        <v>0.0018055213606748</v>
      </c>
      <c r="G1256" s="6">
        <f t="shared" si="314"/>
        <v>0.0027812300113534</v>
      </c>
      <c r="H1256" s="6">
        <f t="shared" si="315"/>
        <v>0.00280262825916246</v>
      </c>
      <c r="I1256" s="6">
        <f t="shared" si="316"/>
        <v>0.00272209832267223</v>
      </c>
      <c r="J1256" s="6">
        <f t="shared" si="317"/>
        <v>0.00221414982412689</v>
      </c>
      <c r="K1256" s="6">
        <f t="shared" si="318"/>
        <v>0.00211371428294897</v>
      </c>
      <c r="L1256" s="6">
        <f t="shared" si="319"/>
        <v>0.00301599911321053</v>
      </c>
      <c r="M1256" s="6">
        <f t="shared" si="320"/>
        <v>0.00242794030974937</v>
      </c>
      <c r="N1256" s="6">
        <f t="shared" si="321"/>
        <v>0.00326757661426031</v>
      </c>
      <c r="O1256" s="6">
        <f t="shared" si="322"/>
        <v>0.00255773987135127</v>
      </c>
      <c r="P1256" s="6">
        <f t="shared" si="323"/>
        <v>0.00455111727055846</v>
      </c>
      <c r="Q1256" s="6">
        <f t="shared" si="324"/>
        <v>0.00544510765683749</v>
      </c>
      <c r="R1256" s="6">
        <f t="shared" si="325"/>
        <v>0.00243795095092792</v>
      </c>
      <c r="S1256" s="6">
        <f t="shared" si="326"/>
        <v>0.00344620934990557</v>
      </c>
      <c r="T1256" s="6">
        <f t="shared" si="327"/>
        <v>0.00144566244168669</v>
      </c>
      <c r="U1256" s="6">
        <f t="shared" si="328"/>
        <v>0.00166941272786845</v>
      </c>
      <c r="V1256" s="6">
        <f t="shared" si="329"/>
        <v>0.000560648773854234</v>
      </c>
      <c r="W1256" s="12">
        <f t="shared" si="330"/>
        <v>0.00327830238739671</v>
      </c>
      <c r="X1256" s="12">
        <f t="shared" si="331"/>
        <v>0.00343758986632236</v>
      </c>
      <c r="Y1256" s="12">
        <f t="shared" si="332"/>
        <v>0.0030950061004237</v>
      </c>
    </row>
    <row r="1257" spans="1:25">
      <c r="A1257" t="s">
        <v>39</v>
      </c>
      <c r="B1257" s="32">
        <v>2021</v>
      </c>
      <c r="C1257" s="6">
        <f t="shared" si="310"/>
        <v>0.0019939167121388</v>
      </c>
      <c r="D1257" s="6">
        <f t="shared" si="311"/>
        <v>0.00206823687507873</v>
      </c>
      <c r="E1257" s="6">
        <f t="shared" si="312"/>
        <v>0.00184709798202669</v>
      </c>
      <c r="F1257" s="6">
        <f t="shared" si="313"/>
        <v>0.00186726274267553</v>
      </c>
      <c r="G1257" s="6">
        <f t="shared" si="314"/>
        <v>0.00302182710123078</v>
      </c>
      <c r="H1257" s="6">
        <f t="shared" si="315"/>
        <v>0.00281492120120209</v>
      </c>
      <c r="I1257" s="6">
        <f t="shared" si="316"/>
        <v>0.00275237750786419</v>
      </c>
      <c r="J1257" s="6">
        <f t="shared" si="317"/>
        <v>0.00221411732321716</v>
      </c>
      <c r="K1257" s="6">
        <f t="shared" si="318"/>
        <v>0.00289521663322954</v>
      </c>
      <c r="L1257" s="6">
        <f t="shared" si="319"/>
        <v>0.00325515050669929</v>
      </c>
      <c r="M1257" s="6">
        <f t="shared" si="320"/>
        <v>0.00238102408042166</v>
      </c>
      <c r="N1257" s="6">
        <f t="shared" si="321"/>
        <v>0.00370559020406423</v>
      </c>
      <c r="O1257" s="6">
        <f t="shared" si="322"/>
        <v>0.00259332627927159</v>
      </c>
      <c r="P1257" s="6">
        <f t="shared" si="323"/>
        <v>0.00467751065455937</v>
      </c>
      <c r="Q1257" s="6">
        <f t="shared" si="324"/>
        <v>0.00610858505284529</v>
      </c>
      <c r="R1257" s="6">
        <f t="shared" si="325"/>
        <v>0.0019774078520044</v>
      </c>
      <c r="S1257" s="6">
        <f t="shared" si="326"/>
        <v>0.00285984727380881</v>
      </c>
      <c r="T1257" s="6">
        <f t="shared" si="327"/>
        <v>0.00210088172022776</v>
      </c>
      <c r="U1257" s="6">
        <f t="shared" si="328"/>
        <v>0.00151566224080858</v>
      </c>
      <c r="V1257" s="6">
        <f t="shared" si="329"/>
        <v>0.00054821318058976</v>
      </c>
      <c r="W1257" s="12">
        <f t="shared" si="330"/>
        <v>0.00363264212684798</v>
      </c>
      <c r="X1257" s="12">
        <f t="shared" si="331"/>
        <v>0.00382026688606548</v>
      </c>
      <c r="Y1257" s="12">
        <f t="shared" si="332"/>
        <v>0.00322076435099172</v>
      </c>
    </row>
    <row r="1258" spans="1:25">
      <c r="A1258" t="s">
        <v>39</v>
      </c>
      <c r="B1258" s="32">
        <v>2022</v>
      </c>
      <c r="C1258" s="6">
        <f t="shared" si="310"/>
        <v>0.00199293931608559</v>
      </c>
      <c r="D1258" s="6">
        <f t="shared" si="311"/>
        <v>0.00218943258523761</v>
      </c>
      <c r="E1258" s="6">
        <f t="shared" si="312"/>
        <v>0.00194907017957096</v>
      </c>
      <c r="F1258" s="6">
        <f t="shared" si="313"/>
        <v>0.00194714884932461</v>
      </c>
      <c r="G1258" s="6">
        <f t="shared" si="314"/>
        <v>0.00295659267265973</v>
      </c>
      <c r="H1258" s="6">
        <f t="shared" si="315"/>
        <v>0.00283683177835371</v>
      </c>
      <c r="I1258" s="6">
        <f t="shared" si="316"/>
        <v>0.00278378989609476</v>
      </c>
      <c r="J1258" s="6">
        <f t="shared" si="317"/>
        <v>0.00222911107624081</v>
      </c>
      <c r="K1258" s="6">
        <f t="shared" si="318"/>
        <v>0.00249579828384104</v>
      </c>
      <c r="L1258" s="6">
        <f t="shared" si="319"/>
        <v>0.00342995510842625</v>
      </c>
      <c r="M1258" s="6">
        <f t="shared" si="320"/>
        <v>0.00239200264633469</v>
      </c>
      <c r="N1258" s="6">
        <f t="shared" si="321"/>
        <v>0.0038770413052738</v>
      </c>
      <c r="O1258" s="6">
        <f t="shared" si="322"/>
        <v>0.00240861950808842</v>
      </c>
      <c r="P1258" s="6">
        <f t="shared" si="323"/>
        <v>0.00644437397707991</v>
      </c>
      <c r="Q1258" s="6">
        <f t="shared" si="324"/>
        <v>0.00572446656041972</v>
      </c>
      <c r="R1258" s="6">
        <f t="shared" si="325"/>
        <v>0.00223763035067992</v>
      </c>
      <c r="S1258" s="6">
        <f t="shared" si="326"/>
        <v>0.00245299880695623</v>
      </c>
      <c r="T1258" s="6">
        <f t="shared" si="327"/>
        <v>0.00199995652597283</v>
      </c>
      <c r="U1258" s="6">
        <f t="shared" si="328"/>
        <v>0.00116579557452102</v>
      </c>
      <c r="V1258" s="6">
        <f t="shared" si="329"/>
        <v>0.000541995383957522</v>
      </c>
      <c r="W1258" s="12">
        <f t="shared" si="330"/>
        <v>0.00389926278252372</v>
      </c>
      <c r="X1258" s="12">
        <f t="shared" si="331"/>
        <v>0.00349093641890124</v>
      </c>
      <c r="Y1258" s="12">
        <f t="shared" si="332"/>
        <v>0.00340885131197104</v>
      </c>
    </row>
    <row r="1259" spans="1:25">
      <c r="A1259" t="s">
        <v>39</v>
      </c>
      <c r="B1259" s="6">
        <v>2023</v>
      </c>
      <c r="C1259" s="6">
        <f t="shared" si="310"/>
        <v>0.00200918833733348</v>
      </c>
      <c r="D1259" s="6">
        <f t="shared" si="311"/>
        <v>0.00202902649826262</v>
      </c>
      <c r="E1259" s="6">
        <f t="shared" si="312"/>
        <v>0.00195460938012698</v>
      </c>
      <c r="F1259" s="6">
        <f t="shared" si="313"/>
        <v>0.00207316219158222</v>
      </c>
      <c r="G1259" s="6">
        <f t="shared" si="314"/>
        <v>0.00305155570613309</v>
      </c>
      <c r="H1259" s="6">
        <f t="shared" si="315"/>
        <v>0.00284166748421977</v>
      </c>
      <c r="I1259" s="6">
        <f t="shared" si="316"/>
        <v>0.00280645395686718</v>
      </c>
      <c r="J1259" s="6">
        <f t="shared" si="317"/>
        <v>0.00221827743966303</v>
      </c>
      <c r="K1259" s="6">
        <f t="shared" si="318"/>
        <v>0.00283742333267524</v>
      </c>
      <c r="L1259" s="6">
        <f t="shared" si="319"/>
        <v>0.00349007753844297</v>
      </c>
      <c r="M1259" s="6">
        <f t="shared" si="320"/>
        <v>0.00234027480979409</v>
      </c>
      <c r="N1259" s="6">
        <f t="shared" si="321"/>
        <v>0.00426763577460549</v>
      </c>
      <c r="O1259" s="6">
        <f t="shared" si="322"/>
        <v>0.00242747701756083</v>
      </c>
      <c r="P1259" s="6">
        <f t="shared" si="323"/>
        <v>0.00760518973089613</v>
      </c>
      <c r="Q1259" s="6">
        <f t="shared" si="324"/>
        <v>0.00536129998576282</v>
      </c>
      <c r="R1259" s="6">
        <f t="shared" si="325"/>
        <v>8.32030998516399e-7</v>
      </c>
      <c r="S1259" s="6">
        <f t="shared" si="326"/>
        <v>0.000938904512593466</v>
      </c>
      <c r="T1259" s="6">
        <f t="shared" si="327"/>
        <v>0.00286828133006798</v>
      </c>
      <c r="U1259" s="6">
        <f t="shared" si="328"/>
        <v>0.00173540782155393</v>
      </c>
      <c r="V1259" s="6">
        <f t="shared" si="329"/>
        <v>0.000541995383957522</v>
      </c>
      <c r="W1259" s="12">
        <f t="shared" si="330"/>
        <v>0.00407172031601956</v>
      </c>
      <c r="X1259" s="12">
        <f t="shared" si="331"/>
        <v>0.00369701093553705</v>
      </c>
      <c r="Y1259" s="12">
        <f t="shared" si="332"/>
        <v>0.00341003254492296</v>
      </c>
    </row>
    <row r="1260" spans="1:25">
      <c r="A1260" t="s">
        <v>40</v>
      </c>
      <c r="B1260" s="6">
        <v>2011</v>
      </c>
      <c r="C1260" s="6">
        <f t="shared" si="310"/>
        <v>0.00241385597098206</v>
      </c>
      <c r="D1260" s="6">
        <f t="shared" si="311"/>
        <v>0.00225316727046234</v>
      </c>
      <c r="E1260" s="6">
        <f t="shared" si="312"/>
        <v>0.00205923603045411</v>
      </c>
      <c r="F1260" s="6">
        <f t="shared" si="313"/>
        <v>0.00171730281494108</v>
      </c>
      <c r="G1260" s="6">
        <f t="shared" si="314"/>
        <v>0.00378285531498501</v>
      </c>
      <c r="H1260" s="6">
        <f t="shared" si="315"/>
        <v>0.00252347179933143</v>
      </c>
      <c r="I1260" s="6">
        <f t="shared" si="316"/>
        <v>0.00270231259761791</v>
      </c>
      <c r="J1260" s="6">
        <f t="shared" si="317"/>
        <v>0.00283504720367269</v>
      </c>
      <c r="K1260" s="6">
        <f t="shared" si="318"/>
        <v>0.00262762673249042</v>
      </c>
      <c r="L1260" s="6">
        <f t="shared" si="319"/>
        <v>0.0014172829325542</v>
      </c>
      <c r="M1260" s="6">
        <f t="shared" si="320"/>
        <v>0.0032440840746304</v>
      </c>
      <c r="N1260" s="6">
        <f t="shared" si="321"/>
        <v>0.000833215942966829</v>
      </c>
      <c r="O1260" s="6">
        <f t="shared" si="322"/>
        <v>0.00292776292181784</v>
      </c>
      <c r="P1260" s="6">
        <f t="shared" si="323"/>
        <v>0.000992157711181485</v>
      </c>
      <c r="Q1260" s="6">
        <f t="shared" si="324"/>
        <v>0.00433465601509812</v>
      </c>
      <c r="R1260" s="6">
        <f t="shared" si="325"/>
        <v>0.00123450554091375</v>
      </c>
      <c r="S1260" s="6">
        <f t="shared" si="326"/>
        <v>0.000315756860831919</v>
      </c>
      <c r="T1260" s="6">
        <f t="shared" si="327"/>
        <v>0.00036517666107266</v>
      </c>
      <c r="U1260" s="6">
        <f t="shared" si="328"/>
        <v>0.000356977098290496</v>
      </c>
      <c r="V1260" s="6">
        <f t="shared" si="329"/>
        <v>0.00478875048377566</v>
      </c>
      <c r="W1260" s="12">
        <f t="shared" si="330"/>
        <v>0.000234556977203451</v>
      </c>
      <c r="X1260" s="12">
        <f t="shared" si="331"/>
        <v>0.000185355222330465</v>
      </c>
      <c r="Y1260" s="12">
        <f t="shared" si="332"/>
        <v>0.000166082140402394</v>
      </c>
    </row>
    <row r="1261" spans="1:25">
      <c r="A1261" t="s">
        <v>40</v>
      </c>
      <c r="B1261" s="6">
        <v>2012</v>
      </c>
      <c r="C1261" s="6">
        <f t="shared" si="310"/>
        <v>0.00245748384770736</v>
      </c>
      <c r="D1261" s="6">
        <f t="shared" si="311"/>
        <v>0.00217153839509062</v>
      </c>
      <c r="E1261" s="6">
        <f t="shared" si="312"/>
        <v>0.00211299172950425</v>
      </c>
      <c r="F1261" s="6">
        <f t="shared" si="313"/>
        <v>0.00186881953848748</v>
      </c>
      <c r="G1261" s="6">
        <f t="shared" si="314"/>
        <v>0.00411889687323297</v>
      </c>
      <c r="H1261" s="6">
        <f t="shared" si="315"/>
        <v>0.0024676171599225</v>
      </c>
      <c r="I1261" s="6">
        <f t="shared" si="316"/>
        <v>0.00257439663861837</v>
      </c>
      <c r="J1261" s="6">
        <f t="shared" si="317"/>
        <v>0.00283904481556989</v>
      </c>
      <c r="K1261" s="6">
        <f t="shared" si="318"/>
        <v>0.00261568205537522</v>
      </c>
      <c r="L1261" s="6">
        <f t="shared" si="319"/>
        <v>0.0015744729781642</v>
      </c>
      <c r="M1261" s="6">
        <f t="shared" si="320"/>
        <v>0.00317328666380777</v>
      </c>
      <c r="N1261" s="6">
        <f t="shared" si="321"/>
        <v>0.00110774137827797</v>
      </c>
      <c r="O1261" s="6">
        <f t="shared" si="322"/>
        <v>0.00290090418669628</v>
      </c>
      <c r="P1261" s="6">
        <f t="shared" si="323"/>
        <v>0.00109719527851523</v>
      </c>
      <c r="Q1261" s="6">
        <f t="shared" si="324"/>
        <v>0.00598287354623329</v>
      </c>
      <c r="R1261" s="6">
        <f t="shared" si="325"/>
        <v>0.00140701402816974</v>
      </c>
      <c r="S1261" s="6">
        <f t="shared" si="326"/>
        <v>0.000334149648664314</v>
      </c>
      <c r="T1261" s="6">
        <f t="shared" si="327"/>
        <v>0.000454002328644378</v>
      </c>
      <c r="U1261" s="6">
        <f t="shared" si="328"/>
        <v>0.00039033266636835</v>
      </c>
      <c r="V1261" s="6">
        <f t="shared" si="329"/>
        <v>0.00526752082445794</v>
      </c>
      <c r="W1261" s="12">
        <f t="shared" si="330"/>
        <v>0.000725230085071569</v>
      </c>
      <c r="X1261" s="12">
        <f t="shared" si="331"/>
        <v>0.000931786110163807</v>
      </c>
      <c r="Y1261" s="12">
        <f t="shared" si="332"/>
        <v>0.00103322224151953</v>
      </c>
    </row>
    <row r="1262" spans="1:25">
      <c r="A1262" t="s">
        <v>40</v>
      </c>
      <c r="B1262" s="6">
        <v>2013</v>
      </c>
      <c r="C1262" s="6">
        <f t="shared" si="310"/>
        <v>0.00250350992975565</v>
      </c>
      <c r="D1262" s="6">
        <f t="shared" si="311"/>
        <v>0.00209350974522657</v>
      </c>
      <c r="E1262" s="6">
        <f t="shared" si="312"/>
        <v>0.00169877794802268</v>
      </c>
      <c r="F1262" s="6">
        <f t="shared" si="313"/>
        <v>0.00200195173698857</v>
      </c>
      <c r="G1262" s="6">
        <f t="shared" si="314"/>
        <v>0.00424021846732822</v>
      </c>
      <c r="H1262" s="6">
        <f t="shared" si="315"/>
        <v>0.00241888785002278</v>
      </c>
      <c r="I1262" s="6">
        <f t="shared" si="316"/>
        <v>0.00257956404447449</v>
      </c>
      <c r="J1262" s="6">
        <f t="shared" si="317"/>
        <v>0.00281970677427855</v>
      </c>
      <c r="K1262" s="6">
        <f t="shared" si="318"/>
        <v>0.00262267406149143</v>
      </c>
      <c r="L1262" s="6">
        <f t="shared" si="319"/>
        <v>0.00169127578362763</v>
      </c>
      <c r="M1262" s="6">
        <f t="shared" si="320"/>
        <v>0.00310274544869832</v>
      </c>
      <c r="N1262" s="6">
        <f t="shared" si="321"/>
        <v>0.00136565145300569</v>
      </c>
      <c r="O1262" s="6">
        <f t="shared" si="322"/>
        <v>0.00390681630954508</v>
      </c>
      <c r="P1262" s="6">
        <f t="shared" si="323"/>
        <v>0.00115265684287166</v>
      </c>
      <c r="Q1262" s="6">
        <f t="shared" si="324"/>
        <v>0.00651714744933431</v>
      </c>
      <c r="R1262" s="6">
        <f t="shared" si="325"/>
        <v>0.00153720011263491</v>
      </c>
      <c r="S1262" s="6">
        <f t="shared" si="326"/>
        <v>0.000422435030259811</v>
      </c>
      <c r="T1262" s="6">
        <f t="shared" si="327"/>
        <v>0.000209771850050333</v>
      </c>
      <c r="U1262" s="6">
        <f t="shared" si="328"/>
        <v>0.000409851522144006</v>
      </c>
      <c r="V1262" s="6">
        <f t="shared" si="329"/>
        <v>0.00576494455503693</v>
      </c>
      <c r="W1262" s="12">
        <f t="shared" si="330"/>
        <v>0.00112717815198105</v>
      </c>
      <c r="X1262" s="12">
        <f t="shared" si="331"/>
        <v>0.0015106203220787</v>
      </c>
      <c r="Y1262" s="12">
        <f t="shared" si="332"/>
        <v>0.00177657856300863</v>
      </c>
    </row>
    <row r="1263" spans="1:25">
      <c r="A1263" t="s">
        <v>40</v>
      </c>
      <c r="B1263" s="6">
        <v>2014</v>
      </c>
      <c r="C1263" s="6">
        <f t="shared" si="310"/>
        <v>0.00259857183683205</v>
      </c>
      <c r="D1263" s="6">
        <f t="shared" si="311"/>
        <v>0.00202022198637755</v>
      </c>
      <c r="E1263" s="6">
        <f t="shared" si="312"/>
        <v>0.00184216930561073</v>
      </c>
      <c r="F1263" s="6">
        <f t="shared" si="313"/>
        <v>0.00214545274689011</v>
      </c>
      <c r="G1263" s="6">
        <f t="shared" si="314"/>
        <v>0.00421831317950546</v>
      </c>
      <c r="H1263" s="6">
        <f t="shared" si="315"/>
        <v>0.00237107887500187</v>
      </c>
      <c r="I1263" s="6">
        <f t="shared" si="316"/>
        <v>0.00238678354354428</v>
      </c>
      <c r="J1263" s="6">
        <f t="shared" si="317"/>
        <v>0.00282649946441282</v>
      </c>
      <c r="K1263" s="6">
        <f t="shared" si="318"/>
        <v>0.00257453118604544</v>
      </c>
      <c r="L1263" s="6">
        <f t="shared" si="319"/>
        <v>0.00175530330593032</v>
      </c>
      <c r="M1263" s="6">
        <f t="shared" si="320"/>
        <v>0.00295864228007688</v>
      </c>
      <c r="N1263" s="6">
        <f t="shared" si="321"/>
        <v>0.00161342305671333</v>
      </c>
      <c r="O1263" s="6">
        <f t="shared" si="322"/>
        <v>0.00371500522841724</v>
      </c>
      <c r="P1263" s="6">
        <f t="shared" si="323"/>
        <v>0.00114537298397269</v>
      </c>
      <c r="Q1263" s="6">
        <f t="shared" si="324"/>
        <v>0.00616096484726696</v>
      </c>
      <c r="R1263" s="6">
        <f t="shared" si="325"/>
        <v>0.001490922069852</v>
      </c>
      <c r="S1263" s="6">
        <f t="shared" si="326"/>
        <v>0.000418756472693332</v>
      </c>
      <c r="T1263" s="6">
        <f t="shared" si="327"/>
        <v>0.000939524938735613</v>
      </c>
      <c r="U1263" s="6">
        <f t="shared" si="328"/>
        <v>0.000414655936137825</v>
      </c>
      <c r="V1263" s="6">
        <f t="shared" si="329"/>
        <v>0.00631211065867382</v>
      </c>
      <c r="W1263" s="12">
        <f t="shared" si="330"/>
        <v>0.00164341610215928</v>
      </c>
      <c r="X1263" s="12">
        <f t="shared" si="331"/>
        <v>0.0013829174305365</v>
      </c>
      <c r="Y1263" s="12">
        <f t="shared" si="332"/>
        <v>0.00201989743807947</v>
      </c>
    </row>
    <row r="1264" spans="1:25">
      <c r="A1264" t="s">
        <v>40</v>
      </c>
      <c r="B1264" s="6">
        <v>2015</v>
      </c>
      <c r="C1264" s="6">
        <f t="shared" si="310"/>
        <v>0.00262856538513744</v>
      </c>
      <c r="D1264" s="6">
        <f t="shared" si="311"/>
        <v>0.00195024928665935</v>
      </c>
      <c r="E1264" s="6">
        <f t="shared" si="312"/>
        <v>0.00203905806823613</v>
      </c>
      <c r="F1264" s="6">
        <f t="shared" si="313"/>
        <v>0.00232265618916208</v>
      </c>
      <c r="G1264" s="6">
        <f t="shared" si="314"/>
        <v>0.00474945622984508</v>
      </c>
      <c r="H1264" s="6">
        <f t="shared" si="315"/>
        <v>0.00234889396055448</v>
      </c>
      <c r="I1264" s="6">
        <f t="shared" si="316"/>
        <v>0.00232404942332622</v>
      </c>
      <c r="J1264" s="6">
        <f t="shared" si="317"/>
        <v>0.00281235073504224</v>
      </c>
      <c r="K1264" s="6">
        <f t="shared" si="318"/>
        <v>0.00246025558608363</v>
      </c>
      <c r="L1264" s="6">
        <f t="shared" si="319"/>
        <v>0.00183678817462716</v>
      </c>
      <c r="M1264" s="6">
        <f t="shared" si="320"/>
        <v>0.0030431912933322</v>
      </c>
      <c r="N1264" s="6">
        <f t="shared" si="321"/>
        <v>0.00174883949271647</v>
      </c>
      <c r="O1264" s="6">
        <f t="shared" si="322"/>
        <v>0.0033247456683817</v>
      </c>
      <c r="P1264" s="6">
        <f t="shared" si="323"/>
        <v>0.00138243526077374</v>
      </c>
      <c r="Q1264" s="6">
        <f t="shared" si="324"/>
        <v>0.00320325245559008</v>
      </c>
      <c r="R1264" s="6">
        <f t="shared" si="325"/>
        <v>0.00197339379233222</v>
      </c>
      <c r="S1264" s="6">
        <f t="shared" si="326"/>
        <v>0.00051734181547497</v>
      </c>
      <c r="T1264" s="6">
        <f t="shared" si="327"/>
        <v>0.00121437623241047</v>
      </c>
      <c r="U1264" s="6">
        <f t="shared" si="328"/>
        <v>0.000422509305166182</v>
      </c>
      <c r="V1264" s="6">
        <f t="shared" si="329"/>
        <v>0.00667896065997583</v>
      </c>
      <c r="W1264" s="12">
        <f t="shared" si="330"/>
        <v>0.00186447679742911</v>
      </c>
      <c r="X1264" s="12">
        <f t="shared" si="331"/>
        <v>0.00158260026010877</v>
      </c>
      <c r="Y1264" s="12">
        <f t="shared" si="332"/>
        <v>0.00331672658016288</v>
      </c>
    </row>
    <row r="1265" spans="1:25">
      <c r="A1265" t="s">
        <v>40</v>
      </c>
      <c r="B1265" s="6">
        <v>2016</v>
      </c>
      <c r="C1265" s="6">
        <f t="shared" si="310"/>
        <v>0.00262725582025508</v>
      </c>
      <c r="D1265" s="6">
        <f t="shared" si="311"/>
        <v>0.00187660506983927</v>
      </c>
      <c r="E1265" s="6">
        <f t="shared" si="312"/>
        <v>0.00208911377524748</v>
      </c>
      <c r="F1265" s="6">
        <f t="shared" si="313"/>
        <v>0.00228676765307033</v>
      </c>
      <c r="G1265" s="6">
        <f t="shared" si="314"/>
        <v>0.00496200973696037</v>
      </c>
      <c r="H1265" s="6">
        <f t="shared" si="315"/>
        <v>0.00233742610357758</v>
      </c>
      <c r="I1265" s="6">
        <f t="shared" si="316"/>
        <v>0.00240931161995207</v>
      </c>
      <c r="J1265" s="6">
        <f t="shared" si="317"/>
        <v>0.00280800644677455</v>
      </c>
      <c r="K1265" s="6">
        <f t="shared" si="318"/>
        <v>0.00253163231518661</v>
      </c>
      <c r="L1265" s="6">
        <f t="shared" si="319"/>
        <v>0.00172888223389987</v>
      </c>
      <c r="M1265" s="6">
        <f t="shared" si="320"/>
        <v>0.00271299924645727</v>
      </c>
      <c r="N1265" s="6">
        <f t="shared" si="321"/>
        <v>0.00194643057303913</v>
      </c>
      <c r="O1265" s="6">
        <f t="shared" si="322"/>
        <v>0.00322195216588132</v>
      </c>
      <c r="P1265" s="6">
        <f t="shared" si="323"/>
        <v>0.00185930556223305</v>
      </c>
      <c r="Q1265" s="6">
        <f t="shared" si="324"/>
        <v>0.0034372155373402</v>
      </c>
      <c r="R1265" s="6">
        <f t="shared" si="325"/>
        <v>0.00265844903275151</v>
      </c>
      <c r="S1265" s="6">
        <f t="shared" si="326"/>
        <v>0.000621077138849678</v>
      </c>
      <c r="T1265" s="6">
        <f t="shared" si="327"/>
        <v>0.000423703326473548</v>
      </c>
      <c r="U1265" s="6">
        <f t="shared" si="328"/>
        <v>0.000436645369417226</v>
      </c>
      <c r="V1265" s="6">
        <f t="shared" si="329"/>
        <v>0.00707068184780679</v>
      </c>
      <c r="W1265" s="12">
        <f t="shared" si="330"/>
        <v>0.0020411686576121</v>
      </c>
      <c r="X1265" s="12">
        <f t="shared" si="331"/>
        <v>0.00211157033150474</v>
      </c>
      <c r="Y1265" s="12">
        <f t="shared" si="332"/>
        <v>0.0025823554215344</v>
      </c>
    </row>
    <row r="1266" spans="1:25">
      <c r="A1266" t="s">
        <v>40</v>
      </c>
      <c r="B1266" s="6">
        <v>2017</v>
      </c>
      <c r="C1266" s="6">
        <f t="shared" si="310"/>
        <v>0.002819921675644</v>
      </c>
      <c r="D1266" s="6">
        <f t="shared" si="311"/>
        <v>0.00180638284954133</v>
      </c>
      <c r="E1266" s="6">
        <f t="shared" si="312"/>
        <v>0.00216290513845318</v>
      </c>
      <c r="F1266" s="6">
        <f t="shared" si="313"/>
        <v>0.00242293610673993</v>
      </c>
      <c r="G1266" s="6">
        <f t="shared" si="314"/>
        <v>0.0049659815748623</v>
      </c>
      <c r="H1266" s="6">
        <f t="shared" si="315"/>
        <v>0.00234993684528822</v>
      </c>
      <c r="I1266" s="6">
        <f t="shared" si="316"/>
        <v>0.00245982981141379</v>
      </c>
      <c r="J1266" s="6">
        <f t="shared" si="317"/>
        <v>0.00279514692015672</v>
      </c>
      <c r="K1266" s="6">
        <f t="shared" si="318"/>
        <v>0.0023605466655306</v>
      </c>
      <c r="L1266" s="6">
        <f t="shared" si="319"/>
        <v>0.00127119006422646</v>
      </c>
      <c r="M1266" s="6">
        <f t="shared" si="320"/>
        <v>0.00194563585782548</v>
      </c>
      <c r="N1266" s="6">
        <f t="shared" si="321"/>
        <v>0.00215164258194514</v>
      </c>
      <c r="O1266" s="6">
        <f t="shared" si="322"/>
        <v>0.00338654344567896</v>
      </c>
      <c r="P1266" s="6">
        <f t="shared" si="323"/>
        <v>0.00216778270691272</v>
      </c>
      <c r="Q1266" s="6">
        <f t="shared" si="324"/>
        <v>0.00357340300283654</v>
      </c>
      <c r="R1266" s="6">
        <f t="shared" si="325"/>
        <v>0.00267905235034235</v>
      </c>
      <c r="S1266" s="6">
        <f t="shared" si="326"/>
        <v>0.000744676673083373</v>
      </c>
      <c r="T1266" s="6">
        <f t="shared" si="327"/>
        <v>0.000594343073170178</v>
      </c>
      <c r="U1266" s="6">
        <f t="shared" si="328"/>
        <v>0.000453568917710452</v>
      </c>
      <c r="V1266" s="6">
        <f t="shared" si="329"/>
        <v>0.00743131405247656</v>
      </c>
      <c r="W1266" s="12">
        <f t="shared" si="330"/>
        <v>0.00242256462810084</v>
      </c>
      <c r="X1266" s="12">
        <f t="shared" si="331"/>
        <v>0.00285474769677421</v>
      </c>
      <c r="Y1266" s="12">
        <f t="shared" si="332"/>
        <v>0.00247718310292515</v>
      </c>
    </row>
    <row r="1267" spans="1:25">
      <c r="A1267" t="s">
        <v>40</v>
      </c>
      <c r="B1267" s="6">
        <v>2018</v>
      </c>
      <c r="C1267" s="6">
        <f t="shared" si="310"/>
        <v>0.00281742757971226</v>
      </c>
      <c r="D1267" s="6">
        <f t="shared" si="311"/>
        <v>0.00174236299793976</v>
      </c>
      <c r="E1267" s="6">
        <f t="shared" si="312"/>
        <v>0.00216290513845318</v>
      </c>
      <c r="F1267" s="6">
        <f t="shared" si="313"/>
        <v>0.00256059232544209</v>
      </c>
      <c r="G1267" s="6">
        <f t="shared" si="314"/>
        <v>0.00433855154508201</v>
      </c>
      <c r="H1267" s="6">
        <f t="shared" si="315"/>
        <v>0.00236315043221421</v>
      </c>
      <c r="I1267" s="6">
        <f t="shared" si="316"/>
        <v>0.00258001732568993</v>
      </c>
      <c r="J1267" s="6">
        <f t="shared" si="317"/>
        <v>0.00284428829567353</v>
      </c>
      <c r="K1267" s="6">
        <f t="shared" si="318"/>
        <v>0.00211538945108098</v>
      </c>
      <c r="L1267" s="6">
        <f t="shared" si="319"/>
        <v>0.00135436925049119</v>
      </c>
      <c r="M1267" s="6">
        <f t="shared" si="320"/>
        <v>0.00204676464772023</v>
      </c>
      <c r="N1267" s="6">
        <f t="shared" si="321"/>
        <v>0.00234947289969356</v>
      </c>
      <c r="O1267" s="6">
        <f t="shared" si="322"/>
        <v>0.00338259653999013</v>
      </c>
      <c r="P1267" s="6">
        <f t="shared" si="323"/>
        <v>0.00254749675433211</v>
      </c>
      <c r="Q1267" s="6">
        <f t="shared" si="324"/>
        <v>0.00402736122115766</v>
      </c>
      <c r="R1267" s="6">
        <f t="shared" si="325"/>
        <v>0.00259592935328687</v>
      </c>
      <c r="S1267" s="6">
        <f t="shared" si="326"/>
        <v>0.000916833167194591</v>
      </c>
      <c r="T1267" s="6">
        <f t="shared" si="327"/>
        <v>0.00070909271103431</v>
      </c>
      <c r="U1267" s="6">
        <f t="shared" si="328"/>
        <v>0.000471051441093343</v>
      </c>
      <c r="V1267" s="6">
        <f t="shared" si="329"/>
        <v>0.00759919456154697</v>
      </c>
      <c r="W1267" s="12">
        <f t="shared" si="330"/>
        <v>0.00273514430002029</v>
      </c>
      <c r="X1267" s="12">
        <f t="shared" si="331"/>
        <v>0.00265798235329731</v>
      </c>
      <c r="Y1267" s="12">
        <f t="shared" si="332"/>
        <v>0.0030307082397926</v>
      </c>
    </row>
    <row r="1268" spans="1:25">
      <c r="A1268" t="s">
        <v>40</v>
      </c>
      <c r="B1268" s="6">
        <v>2019</v>
      </c>
      <c r="C1268" s="6">
        <f t="shared" si="310"/>
        <v>0.00283442466016679</v>
      </c>
      <c r="D1268" s="6">
        <f t="shared" si="311"/>
        <v>0.00167474292083052</v>
      </c>
      <c r="E1268" s="6">
        <f t="shared" si="312"/>
        <v>0.00218284504837593</v>
      </c>
      <c r="F1268" s="6">
        <f t="shared" si="313"/>
        <v>0.00270310070762266</v>
      </c>
      <c r="G1268" s="6">
        <f t="shared" si="314"/>
        <v>0.00463367113706767</v>
      </c>
      <c r="H1268" s="6">
        <f t="shared" si="315"/>
        <v>0.00236914956246379</v>
      </c>
      <c r="I1268" s="6">
        <f t="shared" si="316"/>
        <v>0.00263289257947199</v>
      </c>
      <c r="J1268" s="6">
        <f t="shared" si="317"/>
        <v>0.00287772089815257</v>
      </c>
      <c r="K1268" s="6">
        <f t="shared" si="318"/>
        <v>0.00268603911691959</v>
      </c>
      <c r="L1268" s="6">
        <f t="shared" si="319"/>
        <v>0.00153339197823161</v>
      </c>
      <c r="M1268" s="6">
        <f t="shared" si="320"/>
        <v>0.00294131981972229</v>
      </c>
      <c r="N1268" s="6">
        <f t="shared" si="321"/>
        <v>0.0026440534724995</v>
      </c>
      <c r="O1268" s="6">
        <f t="shared" si="322"/>
        <v>0.0033702927855226</v>
      </c>
      <c r="P1268" s="6">
        <f t="shared" si="323"/>
        <v>0.00287188906714707</v>
      </c>
      <c r="Q1268" s="6">
        <f t="shared" si="324"/>
        <v>0.00323468033224308</v>
      </c>
      <c r="R1268" s="6">
        <f t="shared" si="325"/>
        <v>0.00272530576995431</v>
      </c>
      <c r="S1268" s="6">
        <f t="shared" si="326"/>
        <v>0.000980104357338031</v>
      </c>
      <c r="T1268" s="6">
        <f t="shared" si="327"/>
        <v>0.000936741854602394</v>
      </c>
      <c r="U1268" s="6">
        <f t="shared" si="328"/>
        <v>0.000471260248316921</v>
      </c>
      <c r="V1268" s="6">
        <f t="shared" si="329"/>
        <v>0.00774220388408843</v>
      </c>
      <c r="W1268" s="12">
        <f t="shared" si="330"/>
        <v>0.00294139761987148</v>
      </c>
      <c r="X1268" s="12">
        <f t="shared" si="331"/>
        <v>0.00287940578647881</v>
      </c>
      <c r="Y1268" s="12">
        <f t="shared" si="332"/>
        <v>0.00304015325064679</v>
      </c>
    </row>
    <row r="1269" spans="1:25">
      <c r="A1269" t="s">
        <v>40</v>
      </c>
      <c r="B1269" s="6">
        <v>2020</v>
      </c>
      <c r="C1269" s="6">
        <f t="shared" si="310"/>
        <v>0.00285037587491304</v>
      </c>
      <c r="D1269" s="6">
        <f t="shared" si="311"/>
        <v>0.00161193502633054</v>
      </c>
      <c r="E1269" s="6">
        <f t="shared" si="312"/>
        <v>0.00217791794766254</v>
      </c>
      <c r="F1269" s="6">
        <f t="shared" si="313"/>
        <v>0.00288770805812304</v>
      </c>
      <c r="G1269" s="6">
        <f t="shared" si="314"/>
        <v>0.00454376317001494</v>
      </c>
      <c r="H1269" s="6">
        <f t="shared" si="315"/>
        <v>0.00237769317645993</v>
      </c>
      <c r="I1269" s="6">
        <f t="shared" si="316"/>
        <v>0.00267205607648673</v>
      </c>
      <c r="J1269" s="6">
        <f t="shared" si="317"/>
        <v>0.00289685310034893</v>
      </c>
      <c r="K1269" s="6">
        <f t="shared" si="318"/>
        <v>0.00218873268190414</v>
      </c>
      <c r="L1269" s="6">
        <f t="shared" si="319"/>
        <v>0.00190287480479769</v>
      </c>
      <c r="M1269" s="6">
        <f t="shared" si="320"/>
        <v>0.00338806912016118</v>
      </c>
      <c r="N1269" s="6">
        <f t="shared" si="321"/>
        <v>0.00292452737441305</v>
      </c>
      <c r="O1269" s="6">
        <f t="shared" si="322"/>
        <v>0.00340499514390949</v>
      </c>
      <c r="P1269" s="6">
        <f t="shared" si="323"/>
        <v>0.003398081135671</v>
      </c>
      <c r="Q1269" s="6">
        <f t="shared" si="324"/>
        <v>0.00351403923582531</v>
      </c>
      <c r="R1269" s="6">
        <f t="shared" si="325"/>
        <v>0.00279006229551724</v>
      </c>
      <c r="S1269" s="6">
        <f t="shared" si="326"/>
        <v>0.00144728116828087</v>
      </c>
      <c r="T1269" s="6">
        <f t="shared" si="327"/>
        <v>0.000555394376180859</v>
      </c>
      <c r="U1269" s="6">
        <f t="shared" si="328"/>
        <v>0.000486810842918837</v>
      </c>
      <c r="V1269" s="6">
        <f t="shared" si="329"/>
        <v>0.00777951066388185</v>
      </c>
      <c r="W1269" s="12">
        <f t="shared" si="330"/>
        <v>0.00310287441074405</v>
      </c>
      <c r="X1269" s="12">
        <f t="shared" si="331"/>
        <v>0.0031115288437318</v>
      </c>
      <c r="Y1269" s="12">
        <f t="shared" si="332"/>
        <v>0.00308645138119448</v>
      </c>
    </row>
    <row r="1270" spans="1:25">
      <c r="A1270" t="s">
        <v>40</v>
      </c>
      <c r="B1270" s="32">
        <v>2021</v>
      </c>
      <c r="C1270" s="6">
        <f t="shared" si="310"/>
        <v>0.00286733419795348</v>
      </c>
      <c r="D1270" s="6">
        <f t="shared" si="311"/>
        <v>0.00154780823733764</v>
      </c>
      <c r="E1270" s="6">
        <f t="shared" si="312"/>
        <v>0.00217787431282227</v>
      </c>
      <c r="F1270" s="6">
        <f t="shared" si="313"/>
        <v>0.00307920963815514</v>
      </c>
      <c r="G1270" s="6">
        <f t="shared" si="314"/>
        <v>0.00482780975936493</v>
      </c>
      <c r="H1270" s="6">
        <f t="shared" si="315"/>
        <v>0.00238881155322013</v>
      </c>
      <c r="I1270" s="6">
        <f t="shared" si="316"/>
        <v>0.00271264740933014</v>
      </c>
      <c r="J1270" s="6">
        <f t="shared" si="317"/>
        <v>0.00293707839296223</v>
      </c>
      <c r="K1270" s="6">
        <f t="shared" si="318"/>
        <v>0.0028981299691113</v>
      </c>
      <c r="L1270" s="6">
        <f t="shared" si="319"/>
        <v>0.00190032907082688</v>
      </c>
      <c r="M1270" s="6">
        <f t="shared" si="320"/>
        <v>0.00314931108834074</v>
      </c>
      <c r="N1270" s="6">
        <f t="shared" si="321"/>
        <v>0.00331503003417126</v>
      </c>
      <c r="O1270" s="6">
        <f t="shared" si="322"/>
        <v>0.00343174362455606</v>
      </c>
      <c r="P1270" s="6">
        <f t="shared" si="323"/>
        <v>0.00469296819805179</v>
      </c>
      <c r="Q1270" s="6">
        <f t="shared" si="324"/>
        <v>0.00461401491868035</v>
      </c>
      <c r="R1270" s="6">
        <f t="shared" si="325"/>
        <v>0.00223270523368259</v>
      </c>
      <c r="S1270" s="6">
        <f t="shared" si="326"/>
        <v>0.00141711699623574</v>
      </c>
      <c r="T1270" s="6">
        <f t="shared" si="327"/>
        <v>0.000656162659064153</v>
      </c>
      <c r="U1270" s="6">
        <f t="shared" si="328"/>
        <v>0.000632289422669825</v>
      </c>
      <c r="V1270" s="6">
        <f t="shared" si="329"/>
        <v>0.00777951066388185</v>
      </c>
      <c r="W1270" s="12">
        <f t="shared" si="330"/>
        <v>0.00347454163512083</v>
      </c>
      <c r="X1270" s="12">
        <f t="shared" si="331"/>
        <v>0.00350288431156778</v>
      </c>
      <c r="Y1270" s="12">
        <f t="shared" si="332"/>
        <v>0.00316743054811682</v>
      </c>
    </row>
    <row r="1271" spans="1:25">
      <c r="A1271" t="s">
        <v>40</v>
      </c>
      <c r="B1271" s="32">
        <v>2022</v>
      </c>
      <c r="C1271" s="6">
        <f t="shared" si="310"/>
        <v>0.00288580432931859</v>
      </c>
      <c r="D1271" s="6">
        <f t="shared" si="311"/>
        <v>0.00163692273010153</v>
      </c>
      <c r="E1271" s="6">
        <f t="shared" si="312"/>
        <v>0.00217917729763578</v>
      </c>
      <c r="F1271" s="6">
        <f t="shared" si="313"/>
        <v>0.00323757076856315</v>
      </c>
      <c r="G1271" s="6">
        <f t="shared" si="314"/>
        <v>0.00487787898867408</v>
      </c>
      <c r="H1271" s="6">
        <f t="shared" si="315"/>
        <v>0.00239003632034526</v>
      </c>
      <c r="I1271" s="6">
        <f t="shared" si="316"/>
        <v>0.00273846177454992</v>
      </c>
      <c r="J1271" s="6">
        <f t="shared" si="317"/>
        <v>0.00295496472695215</v>
      </c>
      <c r="K1271" s="6">
        <f t="shared" si="318"/>
        <v>0.0029360033355741</v>
      </c>
      <c r="L1271" s="6">
        <f t="shared" si="319"/>
        <v>0.00207048352535352</v>
      </c>
      <c r="M1271" s="6">
        <f t="shared" si="320"/>
        <v>0.00347237435025566</v>
      </c>
      <c r="N1271" s="6">
        <f t="shared" si="321"/>
        <v>0.00343723338875846</v>
      </c>
      <c r="O1271" s="6">
        <f t="shared" si="322"/>
        <v>0.00345818851053806</v>
      </c>
      <c r="P1271" s="6">
        <f t="shared" si="323"/>
        <v>0.00600741871391516</v>
      </c>
      <c r="Q1271" s="6">
        <f t="shared" si="324"/>
        <v>0.0037375263586911</v>
      </c>
      <c r="R1271" s="6">
        <f t="shared" si="325"/>
        <v>0.00248941482663587</v>
      </c>
      <c r="S1271" s="6">
        <f t="shared" si="326"/>
        <v>0.00125967473239044</v>
      </c>
      <c r="T1271" s="6">
        <f t="shared" si="327"/>
        <v>0.00110566586953889</v>
      </c>
      <c r="U1271" s="6">
        <f t="shared" si="328"/>
        <v>0.000507276916631147</v>
      </c>
      <c r="V1271" s="6">
        <f t="shared" si="329"/>
        <v>0.00777329286724961</v>
      </c>
      <c r="W1271" s="12">
        <f t="shared" si="330"/>
        <v>0.00371352815517465</v>
      </c>
      <c r="X1271" s="12">
        <f t="shared" si="331"/>
        <v>0.00314444724869235</v>
      </c>
      <c r="Y1271" s="12">
        <f t="shared" si="332"/>
        <v>0.00327745238775007</v>
      </c>
    </row>
    <row r="1272" spans="1:25">
      <c r="A1272" t="s">
        <v>40</v>
      </c>
      <c r="B1272" s="6">
        <v>2023</v>
      </c>
      <c r="C1272" s="6">
        <f t="shared" si="310"/>
        <v>0.0029168812088712</v>
      </c>
      <c r="D1272" s="6">
        <f t="shared" si="311"/>
        <v>0.00153711449820598</v>
      </c>
      <c r="E1272" s="6">
        <f t="shared" si="312"/>
        <v>0.00223108457636909</v>
      </c>
      <c r="F1272" s="6">
        <f t="shared" si="313"/>
        <v>0.00338233430498009</v>
      </c>
      <c r="G1272" s="6">
        <f t="shared" si="314"/>
        <v>0.00500509816026007</v>
      </c>
      <c r="H1272" s="6">
        <f t="shared" si="315"/>
        <v>0.00239124985938488</v>
      </c>
      <c r="I1272" s="6">
        <f t="shared" si="316"/>
        <v>0.00278378989609476</v>
      </c>
      <c r="J1272" s="6">
        <f t="shared" si="317"/>
        <v>0.00295496472695215</v>
      </c>
      <c r="K1272" s="6">
        <f t="shared" si="318"/>
        <v>0.00288664414239748</v>
      </c>
      <c r="L1272" s="6">
        <f t="shared" si="319"/>
        <v>0.00200819056118059</v>
      </c>
      <c r="M1272" s="6">
        <f t="shared" si="320"/>
        <v>0.00326284772491292</v>
      </c>
      <c r="N1272" s="6">
        <f t="shared" si="321"/>
        <v>0.0037689269666464</v>
      </c>
      <c r="O1272" s="6">
        <f t="shared" si="322"/>
        <v>0.00340491318727509</v>
      </c>
      <c r="P1272" s="6">
        <f t="shared" si="323"/>
        <v>0.0068727487781909</v>
      </c>
      <c r="Q1272" s="6">
        <f t="shared" si="324"/>
        <v>0.00376546224904932</v>
      </c>
      <c r="R1272" s="6">
        <f t="shared" si="325"/>
        <v>8.93511676728388e-7</v>
      </c>
      <c r="S1272" s="6">
        <f t="shared" si="326"/>
        <v>0.000515134680935082</v>
      </c>
      <c r="T1272" s="6">
        <f t="shared" si="327"/>
        <v>0.00098134716732185</v>
      </c>
      <c r="U1272" s="6">
        <f t="shared" si="328"/>
        <v>0.000768057542413907</v>
      </c>
      <c r="V1272" s="6">
        <f t="shared" si="329"/>
        <v>0.00776707507061737</v>
      </c>
      <c r="W1272" s="12">
        <f t="shared" si="330"/>
        <v>0.00387609855912038</v>
      </c>
      <c r="X1272" s="12">
        <f t="shared" si="331"/>
        <v>0.00345140033440373</v>
      </c>
      <c r="Y1272" s="12">
        <f t="shared" si="332"/>
        <v>0.00324957287980273</v>
      </c>
    </row>
    <row r="1273" spans="1:25">
      <c r="A1273" t="s">
        <v>41</v>
      </c>
      <c r="B1273" s="6">
        <v>2011</v>
      </c>
      <c r="C1273" s="6">
        <f t="shared" si="310"/>
        <v>0.00570450484853904</v>
      </c>
      <c r="D1273" s="6">
        <f t="shared" si="311"/>
        <v>0.00234524036438599</v>
      </c>
      <c r="E1273" s="6">
        <f t="shared" si="312"/>
        <v>0.00511989281382477</v>
      </c>
      <c r="F1273" s="6">
        <f t="shared" si="313"/>
        <v>0.00304019638332335</v>
      </c>
      <c r="G1273" s="6">
        <f t="shared" si="314"/>
        <v>0.00667098326330804</v>
      </c>
      <c r="H1273" s="6">
        <f t="shared" si="315"/>
        <v>0.00236247325949811</v>
      </c>
      <c r="I1273" s="6">
        <f t="shared" si="316"/>
        <v>0.00196883559884009</v>
      </c>
      <c r="J1273" s="6">
        <f t="shared" si="317"/>
        <v>0.00263440825425218</v>
      </c>
      <c r="K1273" s="6">
        <f t="shared" si="318"/>
        <v>0.00195726814609877</v>
      </c>
      <c r="L1273" s="6">
        <f t="shared" si="319"/>
        <v>0.00207436338301933</v>
      </c>
      <c r="M1273" s="6">
        <f t="shared" si="320"/>
        <v>0.00363613410308697</v>
      </c>
      <c r="N1273" s="6">
        <f t="shared" si="321"/>
        <v>0.00077072234793665</v>
      </c>
      <c r="O1273" s="6">
        <f t="shared" si="322"/>
        <v>0.00283186792781723</v>
      </c>
      <c r="P1273" s="6">
        <f t="shared" si="323"/>
        <v>0.00205983413837851</v>
      </c>
      <c r="Q1273" s="6">
        <f t="shared" si="324"/>
        <v>0.00725046457123767</v>
      </c>
      <c r="R1273" s="6">
        <f t="shared" si="325"/>
        <v>0.00171929232427058</v>
      </c>
      <c r="S1273" s="6">
        <f t="shared" si="326"/>
        <v>0.000737319557950415</v>
      </c>
      <c r="T1273" s="6">
        <f t="shared" si="327"/>
        <v>0.000457343286058426</v>
      </c>
      <c r="U1273" s="6">
        <f t="shared" si="328"/>
        <v>0.000502346654708464</v>
      </c>
      <c r="V1273" s="6">
        <f t="shared" si="329"/>
        <v>0.000535777587325285</v>
      </c>
      <c r="W1273" s="12">
        <f t="shared" si="330"/>
        <v>0.000206306752297734</v>
      </c>
      <c r="X1273" s="12">
        <f t="shared" si="331"/>
        <v>0.000316266729238046</v>
      </c>
      <c r="Y1273" s="12">
        <f t="shared" si="332"/>
        <v>0.00050899997743138</v>
      </c>
    </row>
    <row r="1274" spans="1:25">
      <c r="A1274" t="s">
        <v>41</v>
      </c>
      <c r="B1274" s="6">
        <v>2012</v>
      </c>
      <c r="C1274" s="6">
        <f t="shared" si="310"/>
        <v>0.00571111377971135</v>
      </c>
      <c r="D1274" s="6">
        <f t="shared" si="311"/>
        <v>0.00230820438119332</v>
      </c>
      <c r="E1274" s="6">
        <f t="shared" si="312"/>
        <v>0.00565784979036198</v>
      </c>
      <c r="F1274" s="6">
        <f t="shared" si="313"/>
        <v>0.0033856415330183</v>
      </c>
      <c r="G1274" s="6">
        <f t="shared" si="314"/>
        <v>0.00790827094912071</v>
      </c>
      <c r="H1274" s="6">
        <f t="shared" si="315"/>
        <v>0.00230510539579369</v>
      </c>
      <c r="I1274" s="6">
        <f t="shared" si="316"/>
        <v>0.0019109742516881</v>
      </c>
      <c r="J1274" s="6">
        <f t="shared" si="317"/>
        <v>0.00253689469141557</v>
      </c>
      <c r="K1274" s="6">
        <f t="shared" si="318"/>
        <v>0.00130715724408531</v>
      </c>
      <c r="L1274" s="6">
        <f t="shared" si="319"/>
        <v>0.00257931817195507</v>
      </c>
      <c r="M1274" s="6">
        <f t="shared" si="320"/>
        <v>0.00415863372279641</v>
      </c>
      <c r="N1274" s="6">
        <f t="shared" si="321"/>
        <v>0.00101499294755858</v>
      </c>
      <c r="O1274" s="6">
        <f t="shared" si="322"/>
        <v>0.00246688071443124</v>
      </c>
      <c r="P1274" s="6">
        <f t="shared" si="323"/>
        <v>0.00279114374127221</v>
      </c>
      <c r="Q1274" s="6">
        <f t="shared" si="324"/>
        <v>0.00738316005043923</v>
      </c>
      <c r="R1274" s="6">
        <f t="shared" si="325"/>
        <v>0.00207856901160643</v>
      </c>
      <c r="S1274" s="6">
        <f t="shared" si="326"/>
        <v>0.000907268917521746</v>
      </c>
      <c r="T1274" s="6">
        <f t="shared" si="327"/>
        <v>0.000952804916172833</v>
      </c>
      <c r="U1274" s="6">
        <f t="shared" si="328"/>
        <v>0.000558574929099966</v>
      </c>
      <c r="V1274" s="6">
        <f t="shared" si="329"/>
        <v>0.00054821318058976</v>
      </c>
      <c r="W1274" s="12">
        <f t="shared" si="330"/>
        <v>0.000693542570443483</v>
      </c>
      <c r="X1274" s="12">
        <f t="shared" si="331"/>
        <v>0.00100269650973875</v>
      </c>
      <c r="Y1274" s="12">
        <f t="shared" si="332"/>
        <v>0.00104874627988873</v>
      </c>
    </row>
    <row r="1275" spans="1:25">
      <c r="A1275" t="s">
        <v>41</v>
      </c>
      <c r="B1275" s="6">
        <v>2013</v>
      </c>
      <c r="C1275" s="6">
        <f t="shared" si="310"/>
        <v>0.00569409883728068</v>
      </c>
      <c r="D1275" s="6">
        <f t="shared" si="311"/>
        <v>0.00239974278816038</v>
      </c>
      <c r="E1275" s="6">
        <f t="shared" si="312"/>
        <v>0.00634344633981083</v>
      </c>
      <c r="F1275" s="6">
        <f t="shared" si="313"/>
        <v>0.00361059008781503</v>
      </c>
      <c r="G1275" s="6">
        <f t="shared" si="314"/>
        <v>0.0071927383331522</v>
      </c>
      <c r="H1275" s="6">
        <f t="shared" si="315"/>
        <v>0.00228243609456797</v>
      </c>
      <c r="I1275" s="6">
        <f t="shared" si="316"/>
        <v>0.00183153671868077</v>
      </c>
      <c r="J1275" s="6">
        <f t="shared" si="317"/>
        <v>0.00252835778579228</v>
      </c>
      <c r="K1275" s="6">
        <f t="shared" si="318"/>
        <v>0.00108523388329268</v>
      </c>
      <c r="L1275" s="6">
        <f t="shared" si="319"/>
        <v>0.00305112284158001</v>
      </c>
      <c r="M1275" s="6">
        <f t="shared" si="320"/>
        <v>0.00469731341430553</v>
      </c>
      <c r="N1275" s="6">
        <f t="shared" si="321"/>
        <v>0.00126347938494048</v>
      </c>
      <c r="O1275" s="6">
        <f t="shared" si="322"/>
        <v>0.00207535736346893</v>
      </c>
      <c r="P1275" s="6">
        <f t="shared" si="323"/>
        <v>0.00357555051453418</v>
      </c>
      <c r="Q1275" s="6">
        <f t="shared" si="324"/>
        <v>0.00551843936902783</v>
      </c>
      <c r="R1275" s="6">
        <f t="shared" si="325"/>
        <v>0.00222969493033209</v>
      </c>
      <c r="S1275" s="6">
        <f t="shared" si="326"/>
        <v>0.0010551469316942</v>
      </c>
      <c r="T1275" s="6">
        <f t="shared" si="327"/>
        <v>1.73756673388387e-5</v>
      </c>
      <c r="U1275" s="6">
        <f t="shared" si="328"/>
        <v>0.000582810425921477</v>
      </c>
      <c r="V1275" s="6">
        <f t="shared" si="329"/>
        <v>0.000597955553647659</v>
      </c>
      <c r="W1275" s="12">
        <f t="shared" si="330"/>
        <v>0.00110182814027858</v>
      </c>
      <c r="X1275" s="12">
        <f t="shared" si="331"/>
        <v>0.00156013995255109</v>
      </c>
      <c r="Y1275" s="12">
        <f t="shared" si="332"/>
        <v>0.00192364840019046</v>
      </c>
    </row>
    <row r="1276" spans="1:25">
      <c r="A1276" t="s">
        <v>41</v>
      </c>
      <c r="B1276" s="6">
        <v>2014</v>
      </c>
      <c r="C1276" s="6">
        <f t="shared" si="310"/>
        <v>0.00570590889387415</v>
      </c>
      <c r="D1276" s="6">
        <f t="shared" si="311"/>
        <v>0.00249313477657693</v>
      </c>
      <c r="E1276" s="6">
        <f t="shared" si="312"/>
        <v>0.00629869541729695</v>
      </c>
      <c r="F1276" s="6">
        <f t="shared" si="313"/>
        <v>0.00384304578351589</v>
      </c>
      <c r="G1276" s="6">
        <f t="shared" si="314"/>
        <v>0.00747931245571251</v>
      </c>
      <c r="H1276" s="6">
        <f t="shared" si="315"/>
        <v>0.00224867433611856</v>
      </c>
      <c r="I1276" s="6">
        <f t="shared" si="316"/>
        <v>0.00175527215418157</v>
      </c>
      <c r="J1276" s="6">
        <f t="shared" si="317"/>
        <v>0.00253869307508748</v>
      </c>
      <c r="K1276" s="6">
        <f t="shared" si="318"/>
        <v>0.00248662127581351</v>
      </c>
      <c r="L1276" s="6">
        <f t="shared" si="319"/>
        <v>0.00323233451897784</v>
      </c>
      <c r="M1276" s="6">
        <f t="shared" si="320"/>
        <v>0.00468425758125528</v>
      </c>
      <c r="N1276" s="6">
        <f t="shared" si="321"/>
        <v>0.00153235134018412</v>
      </c>
      <c r="O1276" s="6">
        <f t="shared" si="322"/>
        <v>0.00210440813943976</v>
      </c>
      <c r="P1276" s="6">
        <f t="shared" si="323"/>
        <v>0.00328653512897202</v>
      </c>
      <c r="Q1276" s="6">
        <f t="shared" si="324"/>
        <v>0.00553939128679649</v>
      </c>
      <c r="R1276" s="6">
        <f t="shared" si="325"/>
        <v>0.00235508673857105</v>
      </c>
      <c r="S1276" s="6">
        <f t="shared" si="326"/>
        <v>0.00118757500408745</v>
      </c>
      <c r="T1276" s="6">
        <f t="shared" si="327"/>
        <v>0.000102655930468444</v>
      </c>
      <c r="U1276" s="6">
        <f t="shared" si="328"/>
        <v>0.000606924888467375</v>
      </c>
      <c r="V1276" s="6">
        <f t="shared" si="329"/>
        <v>0.000604173350279896</v>
      </c>
      <c r="W1276" s="12">
        <f t="shared" si="330"/>
        <v>0.00161731418333005</v>
      </c>
      <c r="X1276" s="12">
        <f t="shared" si="331"/>
        <v>0.00145211656858324</v>
      </c>
      <c r="Y1276" s="12">
        <f t="shared" si="332"/>
        <v>0.00209882491736705</v>
      </c>
    </row>
    <row r="1277" spans="1:25">
      <c r="A1277" t="s">
        <v>41</v>
      </c>
      <c r="B1277" s="6">
        <v>2015</v>
      </c>
      <c r="C1277" s="6">
        <f t="shared" si="310"/>
        <v>0.00573792413584755</v>
      </c>
      <c r="D1277" s="6">
        <f t="shared" si="311"/>
        <v>0.00240402028381305</v>
      </c>
      <c r="E1277" s="6">
        <f t="shared" si="312"/>
        <v>0.00657218889945421</v>
      </c>
      <c r="F1277" s="6">
        <f t="shared" si="313"/>
        <v>0.00406072250718405</v>
      </c>
      <c r="G1277" s="6">
        <f t="shared" si="314"/>
        <v>0.00913255989270889</v>
      </c>
      <c r="H1277" s="6">
        <f t="shared" si="315"/>
        <v>0.00223230206301109</v>
      </c>
      <c r="I1277" s="6">
        <f t="shared" si="316"/>
        <v>0.00185571927152494</v>
      </c>
      <c r="J1277" s="6">
        <f t="shared" si="317"/>
        <v>0.0025530693108262</v>
      </c>
      <c r="K1277" s="6">
        <f t="shared" si="318"/>
        <v>0.00222056087641231</v>
      </c>
      <c r="L1277" s="6">
        <f t="shared" si="319"/>
        <v>0.00333635622247714</v>
      </c>
      <c r="M1277" s="6">
        <f t="shared" si="320"/>
        <v>0.00471040279168863</v>
      </c>
      <c r="N1277" s="6">
        <f t="shared" si="321"/>
        <v>0.00169156501370312</v>
      </c>
      <c r="O1277" s="6">
        <f t="shared" si="322"/>
        <v>0.00198935852007338</v>
      </c>
      <c r="P1277" s="6">
        <f t="shared" si="323"/>
        <v>0.00365416025874233</v>
      </c>
      <c r="Q1277" s="6">
        <f t="shared" si="324"/>
        <v>0.00602477738177062</v>
      </c>
      <c r="R1277" s="6">
        <f t="shared" si="325"/>
        <v>0.00329082999962808</v>
      </c>
      <c r="S1277" s="6">
        <f t="shared" si="326"/>
        <v>0.00155837360678853</v>
      </c>
      <c r="T1277" s="6">
        <f t="shared" si="327"/>
        <v>0.000747302585105395</v>
      </c>
      <c r="U1277" s="6">
        <f t="shared" si="328"/>
        <v>0.000634827446662244</v>
      </c>
      <c r="V1277" s="6">
        <f t="shared" si="329"/>
        <v>0.000610391146912134</v>
      </c>
      <c r="W1277" s="12">
        <f t="shared" si="330"/>
        <v>0.00185577615781937</v>
      </c>
      <c r="X1277" s="12">
        <f t="shared" si="331"/>
        <v>0.00168292296719971</v>
      </c>
      <c r="Y1277" s="12">
        <f t="shared" si="332"/>
        <v>0.00328608703075</v>
      </c>
    </row>
    <row r="1278" spans="1:25">
      <c r="A1278" t="s">
        <v>41</v>
      </c>
      <c r="B1278" s="6">
        <v>2016</v>
      </c>
      <c r="C1278" s="6">
        <f t="shared" si="310"/>
        <v>0.00580021260706855</v>
      </c>
      <c r="D1278" s="6">
        <f t="shared" si="311"/>
        <v>0.00229708289249638</v>
      </c>
      <c r="E1278" s="6">
        <f t="shared" si="312"/>
        <v>0.00705932813497797</v>
      </c>
      <c r="F1278" s="6">
        <f t="shared" si="313"/>
        <v>0.00420644757399652</v>
      </c>
      <c r="G1278" s="6">
        <f t="shared" si="314"/>
        <v>0.0088922035202801</v>
      </c>
      <c r="H1278" s="6">
        <f t="shared" si="315"/>
        <v>0.00224470236453627</v>
      </c>
      <c r="I1278" s="6">
        <f t="shared" si="316"/>
        <v>0.00186648470039184</v>
      </c>
      <c r="J1278" s="6">
        <f t="shared" si="317"/>
        <v>0.0025587244691198</v>
      </c>
      <c r="K1278" s="6">
        <f t="shared" si="318"/>
        <v>3.07600927405168e-7</v>
      </c>
      <c r="L1278" s="6">
        <f t="shared" si="319"/>
        <v>0.00344223804471959</v>
      </c>
      <c r="M1278" s="6">
        <f t="shared" si="320"/>
        <v>0.00468230350539475</v>
      </c>
      <c r="N1278" s="6">
        <f t="shared" si="321"/>
        <v>0.00187424286317604</v>
      </c>
      <c r="O1278" s="6">
        <f t="shared" si="322"/>
        <v>0.00180876923990094</v>
      </c>
      <c r="P1278" s="6">
        <f t="shared" si="323"/>
        <v>0.00402209047160788</v>
      </c>
      <c r="Q1278" s="6">
        <f t="shared" si="324"/>
        <v>0.00592001779292729</v>
      </c>
      <c r="R1278" s="6">
        <f t="shared" si="325"/>
        <v>0.00387159886896373</v>
      </c>
      <c r="S1278" s="6">
        <f t="shared" si="326"/>
        <v>0.00156867356797467</v>
      </c>
      <c r="T1278" s="6">
        <f t="shared" si="327"/>
        <v>0.000359425983962824</v>
      </c>
      <c r="U1278" s="6">
        <f t="shared" si="328"/>
        <v>0.0006800074167195</v>
      </c>
      <c r="V1278" s="6">
        <f t="shared" si="329"/>
        <v>0.000610391146912134</v>
      </c>
      <c r="W1278" s="12">
        <f t="shared" si="330"/>
        <v>0.00203366950926293</v>
      </c>
      <c r="X1278" s="12">
        <f t="shared" si="331"/>
        <v>0.00213728667784699</v>
      </c>
      <c r="Y1278" s="12">
        <f t="shared" si="332"/>
        <v>0.00280605397278387</v>
      </c>
    </row>
    <row r="1279" spans="1:25">
      <c r="A1279" t="s">
        <v>41</v>
      </c>
      <c r="B1279" s="6">
        <v>2017</v>
      </c>
      <c r="C1279" s="6">
        <f t="shared" si="310"/>
        <v>0.00690062503006616</v>
      </c>
      <c r="D1279" s="6">
        <f t="shared" si="311"/>
        <v>0.0021823034258165</v>
      </c>
      <c r="E1279" s="6">
        <f t="shared" si="312"/>
        <v>0.00717839064495983</v>
      </c>
      <c r="F1279" s="6">
        <f t="shared" si="313"/>
        <v>0.00434269193404533</v>
      </c>
      <c r="G1279" s="6">
        <f t="shared" si="314"/>
        <v>0.00888522271427065</v>
      </c>
      <c r="H1279" s="6">
        <f t="shared" si="315"/>
        <v>0.00225221035960035</v>
      </c>
      <c r="I1279" s="6">
        <f t="shared" si="316"/>
        <v>0.00184962263917716</v>
      </c>
      <c r="J1279" s="6">
        <f t="shared" si="317"/>
        <v>0.00258911281972048</v>
      </c>
      <c r="K1279" s="6">
        <f t="shared" si="318"/>
        <v>0.00194728997070376</v>
      </c>
      <c r="L1279" s="6">
        <f t="shared" si="319"/>
        <v>0.00371167597098603</v>
      </c>
      <c r="M1279" s="6">
        <f t="shared" si="320"/>
        <v>0.00503436192159198</v>
      </c>
      <c r="N1279" s="6">
        <f t="shared" si="321"/>
        <v>0.00208081219112535</v>
      </c>
      <c r="O1279" s="6">
        <f t="shared" si="322"/>
        <v>0.00230733468286296</v>
      </c>
      <c r="P1279" s="6">
        <f t="shared" si="323"/>
        <v>0.0044821049320549</v>
      </c>
      <c r="Q1279" s="6">
        <f t="shared" si="324"/>
        <v>0.0058222421766735</v>
      </c>
      <c r="R1279" s="6">
        <f t="shared" si="325"/>
        <v>0.00393625207377012</v>
      </c>
      <c r="S1279" s="6">
        <f t="shared" si="326"/>
        <v>0.00195124355488849</v>
      </c>
      <c r="T1279" s="6">
        <f t="shared" si="327"/>
        <v>0.000756376295064212</v>
      </c>
      <c r="U1279" s="6">
        <f t="shared" si="328"/>
        <v>0.000701227219834122</v>
      </c>
      <c r="V1279" s="6">
        <f t="shared" si="329"/>
        <v>0.000635262333441083</v>
      </c>
      <c r="W1279" s="12">
        <f t="shared" si="330"/>
        <v>0.00240699128216707</v>
      </c>
      <c r="X1279" s="12">
        <f t="shared" si="331"/>
        <v>0.00287867355640238</v>
      </c>
      <c r="Y1279" s="12">
        <f t="shared" si="332"/>
        <v>0.00258382867835991</v>
      </c>
    </row>
    <row r="1280" spans="1:25">
      <c r="A1280" t="s">
        <v>41</v>
      </c>
      <c r="B1280" s="6">
        <v>2018</v>
      </c>
      <c r="C1280" s="6">
        <f t="shared" si="310"/>
        <v>0.0068563216886115</v>
      </c>
      <c r="D1280" s="6">
        <f t="shared" si="311"/>
        <v>0.00209033726928417</v>
      </c>
      <c r="E1280" s="6">
        <f t="shared" si="312"/>
        <v>0.00728578083517049</v>
      </c>
      <c r="F1280" s="6">
        <f t="shared" si="313"/>
        <v>0.00454831472469452</v>
      </c>
      <c r="G1280" s="6">
        <f t="shared" si="314"/>
        <v>0.00900136888322097</v>
      </c>
      <c r="H1280" s="6">
        <f t="shared" si="315"/>
        <v>0.00227914226447535</v>
      </c>
      <c r="I1280" s="6">
        <f t="shared" si="316"/>
        <v>0.00205441509231674</v>
      </c>
      <c r="J1280" s="6">
        <f t="shared" si="317"/>
        <v>0.00261445269567591</v>
      </c>
      <c r="K1280" s="6">
        <f t="shared" si="318"/>
        <v>5.0344144696534e-5</v>
      </c>
      <c r="L1280" s="6">
        <f t="shared" si="319"/>
        <v>0.00373776537138004</v>
      </c>
      <c r="M1280" s="6">
        <f t="shared" si="320"/>
        <v>0.00495118067293742</v>
      </c>
      <c r="N1280" s="6">
        <f t="shared" si="321"/>
        <v>0.00236323116878571</v>
      </c>
      <c r="O1280" s="6">
        <f t="shared" si="322"/>
        <v>0.00223572520021243</v>
      </c>
      <c r="P1280" s="6">
        <f t="shared" si="323"/>
        <v>0.00501929270380329</v>
      </c>
      <c r="Q1280" s="6">
        <f t="shared" si="324"/>
        <v>0.00610858505284529</v>
      </c>
      <c r="R1280" s="6">
        <f t="shared" si="325"/>
        <v>0.00402948312390434</v>
      </c>
      <c r="S1280" s="6">
        <f t="shared" si="326"/>
        <v>0.00190783657560404</v>
      </c>
      <c r="T1280" s="6">
        <f t="shared" si="327"/>
        <v>0.000541864173199871</v>
      </c>
      <c r="U1280" s="6">
        <f t="shared" si="328"/>
        <v>0.000729291465038399</v>
      </c>
      <c r="V1280" s="6">
        <f t="shared" si="329"/>
        <v>0.000622826740176608</v>
      </c>
      <c r="W1280" s="12">
        <f t="shared" si="330"/>
        <v>0.00273060364512556</v>
      </c>
      <c r="X1280" s="12">
        <f t="shared" si="331"/>
        <v>0.00265430257622135</v>
      </c>
      <c r="Y1280" s="12">
        <f t="shared" si="332"/>
        <v>0.00298018666350953</v>
      </c>
    </row>
    <row r="1281" spans="1:25">
      <c r="A1281" t="s">
        <v>41</v>
      </c>
      <c r="B1281" s="6">
        <v>2019</v>
      </c>
      <c r="C1281" s="6">
        <f t="shared" si="310"/>
        <v>0.00690179733976343</v>
      </c>
      <c r="D1281" s="6">
        <f t="shared" si="311"/>
        <v>0.00195844781999362</v>
      </c>
      <c r="E1281" s="6">
        <f t="shared" si="312"/>
        <v>0.00735610565273282</v>
      </c>
      <c r="F1281" s="6">
        <f t="shared" si="313"/>
        <v>0.00475662763742299</v>
      </c>
      <c r="G1281" s="6">
        <f t="shared" si="314"/>
        <v>0.00899679525169754</v>
      </c>
      <c r="H1281" s="6">
        <f t="shared" si="315"/>
        <v>0.00238751799348474</v>
      </c>
      <c r="I1281" s="6">
        <f t="shared" si="316"/>
        <v>0.00227912925487529</v>
      </c>
      <c r="J1281" s="6">
        <f t="shared" si="317"/>
        <v>0.00267512106051148</v>
      </c>
      <c r="K1281" s="6">
        <f t="shared" si="318"/>
        <v>0.00049775970273694</v>
      </c>
      <c r="L1281" s="6">
        <f t="shared" si="319"/>
        <v>0.00394955950166399</v>
      </c>
      <c r="M1281" s="6">
        <f t="shared" si="320"/>
        <v>0.00632598292589311</v>
      </c>
      <c r="N1281" s="6">
        <f t="shared" si="321"/>
        <v>0.00265548577464749</v>
      </c>
      <c r="O1281" s="6">
        <f t="shared" si="322"/>
        <v>0.00222606649504497</v>
      </c>
      <c r="P1281" s="6">
        <f t="shared" si="323"/>
        <v>0.00547573514967682</v>
      </c>
      <c r="Q1281" s="6">
        <f t="shared" si="324"/>
        <v>0.00477115430194536</v>
      </c>
      <c r="R1281" s="6">
        <f t="shared" si="325"/>
        <v>0.00425890348414286</v>
      </c>
      <c r="S1281" s="6">
        <f t="shared" si="326"/>
        <v>0.00268842649121089</v>
      </c>
      <c r="T1281" s="6">
        <f t="shared" si="327"/>
        <v>0.000818054656031391</v>
      </c>
      <c r="U1281" s="6">
        <f t="shared" si="328"/>
        <v>0.000755462586343958</v>
      </c>
      <c r="V1281" s="6">
        <f t="shared" si="329"/>
        <v>0.000622826740176608</v>
      </c>
      <c r="W1281" s="12">
        <f t="shared" si="330"/>
        <v>0.00294184144558295</v>
      </c>
      <c r="X1281" s="12">
        <f t="shared" si="331"/>
        <v>0.0028656299187472</v>
      </c>
      <c r="Y1281" s="12">
        <f t="shared" si="332"/>
        <v>0.00306294186058406</v>
      </c>
    </row>
    <row r="1282" spans="1:25">
      <c r="A1282" t="s">
        <v>41</v>
      </c>
      <c r="B1282" s="6">
        <v>2020</v>
      </c>
      <c r="C1282" s="6">
        <f t="shared" si="310"/>
        <v>0.00696762953304049</v>
      </c>
      <c r="D1282" s="6">
        <f t="shared" si="311"/>
        <v>0.0018472329330243</v>
      </c>
      <c r="E1282" s="6">
        <f t="shared" si="312"/>
        <v>0.00734885136053857</v>
      </c>
      <c r="F1282" s="6">
        <f t="shared" si="313"/>
        <v>0.00507240272933043</v>
      </c>
      <c r="G1282" s="6">
        <f t="shared" si="314"/>
        <v>0.00904229084948325</v>
      </c>
      <c r="H1282" s="6">
        <f t="shared" si="315"/>
        <v>0.00238291728786419</v>
      </c>
      <c r="I1282" s="6">
        <f t="shared" si="316"/>
        <v>0.00235886142067266</v>
      </c>
      <c r="J1282" s="6">
        <f t="shared" si="317"/>
        <v>0.00268952979715993</v>
      </c>
      <c r="K1282" s="6">
        <f t="shared" si="318"/>
        <v>0.000761198099844567</v>
      </c>
      <c r="L1282" s="6">
        <f t="shared" si="319"/>
        <v>0.00430163043339088</v>
      </c>
      <c r="M1282" s="6">
        <f t="shared" si="320"/>
        <v>0.00679575400869701</v>
      </c>
      <c r="N1282" s="6">
        <f t="shared" si="321"/>
        <v>0.0029496708105266</v>
      </c>
      <c r="O1282" s="6">
        <f t="shared" si="322"/>
        <v>0.00226128700079398</v>
      </c>
      <c r="P1282" s="6">
        <f t="shared" si="323"/>
        <v>0.00648225512807284</v>
      </c>
      <c r="Q1282" s="6">
        <f t="shared" si="324"/>
        <v>0.00624477251834163</v>
      </c>
      <c r="R1282" s="6">
        <f t="shared" si="325"/>
        <v>0.00441601235060218</v>
      </c>
      <c r="S1282" s="6">
        <f t="shared" si="326"/>
        <v>0.00361468728645031</v>
      </c>
      <c r="T1282" s="6">
        <f t="shared" si="327"/>
        <v>0.00192931716116409</v>
      </c>
      <c r="U1282" s="6">
        <f t="shared" si="328"/>
        <v>0.000793211421448852</v>
      </c>
      <c r="V1282" s="6">
        <f t="shared" si="329"/>
        <v>0.000622826740176608</v>
      </c>
      <c r="W1282" s="12">
        <f t="shared" si="330"/>
        <v>0.00309962976564503</v>
      </c>
      <c r="X1282" s="12">
        <f t="shared" si="331"/>
        <v>0.00306941796743636</v>
      </c>
      <c r="Y1282" s="12">
        <f t="shared" si="332"/>
        <v>0.00304400464247386</v>
      </c>
    </row>
    <row r="1283" spans="1:25">
      <c r="A1283" t="s">
        <v>41</v>
      </c>
      <c r="B1283" s="32">
        <v>2021</v>
      </c>
      <c r="C1283" s="6">
        <f t="shared" si="310"/>
        <v>0.00704043738626506</v>
      </c>
      <c r="D1283" s="6">
        <f t="shared" si="311"/>
        <v>0.00176881217939208</v>
      </c>
      <c r="E1283" s="6">
        <f t="shared" si="312"/>
        <v>0.00734884530014409</v>
      </c>
      <c r="F1283" s="6">
        <f t="shared" si="313"/>
        <v>0.00517642612940255</v>
      </c>
      <c r="G1283" s="6">
        <f t="shared" si="314"/>
        <v>0.00943574351922271</v>
      </c>
      <c r="H1283" s="6">
        <f t="shared" si="315"/>
        <v>0.00231147209326227</v>
      </c>
      <c r="I1283" s="6">
        <f t="shared" si="316"/>
        <v>0.00244178921903895</v>
      </c>
      <c r="J1283" s="6">
        <f t="shared" si="317"/>
        <v>0.00279236267555623</v>
      </c>
      <c r="K1283" s="6">
        <f t="shared" si="318"/>
        <v>0.00247059792846386</v>
      </c>
      <c r="L1283" s="6">
        <f t="shared" si="319"/>
        <v>0.00431677570907102</v>
      </c>
      <c r="M1283" s="6">
        <f t="shared" si="320"/>
        <v>0.00629747375867546</v>
      </c>
      <c r="N1283" s="6">
        <f t="shared" si="321"/>
        <v>0.00337643247119298</v>
      </c>
      <c r="O1283" s="6">
        <f t="shared" si="322"/>
        <v>0.00229663135113549</v>
      </c>
      <c r="P1283" s="6">
        <f t="shared" si="323"/>
        <v>0.00729732275240695</v>
      </c>
      <c r="Q1283" s="6">
        <f t="shared" si="324"/>
        <v>0.00853202354142116</v>
      </c>
      <c r="R1283" s="6">
        <f t="shared" si="325"/>
        <v>0.00419608446416863</v>
      </c>
      <c r="S1283" s="6">
        <f t="shared" si="326"/>
        <v>0.00296211117415693</v>
      </c>
      <c r="T1283" s="6">
        <f t="shared" si="327"/>
        <v>1.86914444946393e-5</v>
      </c>
      <c r="U1283" s="6">
        <f t="shared" si="328"/>
        <v>0.00104653863652137</v>
      </c>
      <c r="V1283" s="6">
        <f t="shared" si="329"/>
        <v>0.000616608943544371</v>
      </c>
      <c r="W1283" s="12">
        <f t="shared" si="330"/>
        <v>0.00349830504186505</v>
      </c>
      <c r="X1283" s="12">
        <f t="shared" si="331"/>
        <v>0.00351328782059611</v>
      </c>
      <c r="Y1283" s="12">
        <f t="shared" si="332"/>
        <v>0.00317959018752697</v>
      </c>
    </row>
    <row r="1284" spans="1:25">
      <c r="A1284" t="s">
        <v>41</v>
      </c>
      <c r="B1284" s="32">
        <v>2022</v>
      </c>
      <c r="C1284" s="6">
        <f t="shared" si="310"/>
        <v>0.00710830680668606</v>
      </c>
      <c r="D1284" s="6">
        <f t="shared" si="311"/>
        <v>0.00177594133881319</v>
      </c>
      <c r="E1284" s="6">
        <f t="shared" si="312"/>
        <v>0.00732616730399464</v>
      </c>
      <c r="F1284" s="6">
        <f t="shared" si="313"/>
        <v>0.0053121074842461</v>
      </c>
      <c r="G1284" s="6">
        <f t="shared" si="314"/>
        <v>0.00930984829360403</v>
      </c>
      <c r="H1284" s="6">
        <f t="shared" si="315"/>
        <v>0.00231370762059</v>
      </c>
      <c r="I1284" s="6">
        <f t="shared" si="316"/>
        <v>0.0024891571060533</v>
      </c>
      <c r="J1284" s="6">
        <f t="shared" si="317"/>
        <v>0.00282496108801877</v>
      </c>
      <c r="K1284" s="6">
        <f t="shared" si="318"/>
        <v>0.00300563206314803</v>
      </c>
      <c r="L1284" s="6">
        <f t="shared" si="319"/>
        <v>0.00449571801180925</v>
      </c>
      <c r="M1284" s="6">
        <f t="shared" si="320"/>
        <v>0.00614124606415219</v>
      </c>
      <c r="N1284" s="6">
        <f t="shared" si="321"/>
        <v>0.00354706369478219</v>
      </c>
      <c r="O1284" s="6">
        <f t="shared" si="322"/>
        <v>0.00234012841934228</v>
      </c>
      <c r="P1284" s="6">
        <f t="shared" si="323"/>
        <v>0.00871856506340173</v>
      </c>
      <c r="Q1284" s="6">
        <f t="shared" si="324"/>
        <v>0.00665333491483064</v>
      </c>
      <c r="R1284" s="6">
        <f t="shared" si="325"/>
        <v>0.00452735832963944</v>
      </c>
      <c r="S1284" s="6">
        <f t="shared" si="326"/>
        <v>0.00244784882636316</v>
      </c>
      <c r="T1284" s="6">
        <f t="shared" si="327"/>
        <v>0.000423508089355727</v>
      </c>
      <c r="U1284" s="6">
        <f t="shared" si="328"/>
        <v>0.000761348076639705</v>
      </c>
      <c r="V1284" s="6">
        <f t="shared" si="329"/>
        <v>0.000616608943544371</v>
      </c>
      <c r="W1284" s="12">
        <f t="shared" si="330"/>
        <v>0.00373552934908387</v>
      </c>
      <c r="X1284" s="12">
        <f t="shared" si="331"/>
        <v>0.00319403345040123</v>
      </c>
      <c r="Y1284" s="12">
        <f t="shared" si="332"/>
        <v>0.0033496759892009</v>
      </c>
    </row>
    <row r="1285" spans="1:25">
      <c r="A1285" t="s">
        <v>41</v>
      </c>
      <c r="B1285" s="6">
        <v>2023</v>
      </c>
      <c r="C1285" s="6">
        <f t="shared" si="310"/>
        <v>0.00715287155972522</v>
      </c>
      <c r="D1285" s="6">
        <f t="shared" si="311"/>
        <v>0.00161197067212764</v>
      </c>
      <c r="E1285" s="6">
        <f t="shared" si="312"/>
        <v>0.00742993337830541</v>
      </c>
      <c r="F1285" s="6">
        <f t="shared" si="313"/>
        <v>0.00550087784268988</v>
      </c>
      <c r="G1285" s="6">
        <f t="shared" si="314"/>
        <v>0.00934005833340354</v>
      </c>
      <c r="H1285" s="6">
        <f t="shared" si="315"/>
        <v>0.00231324741439965</v>
      </c>
      <c r="I1285" s="6">
        <f t="shared" si="316"/>
        <v>0.0024891571060533</v>
      </c>
      <c r="J1285" s="6">
        <f t="shared" si="317"/>
        <v>0.00284662836117434</v>
      </c>
      <c r="K1285" s="6">
        <f t="shared" si="318"/>
        <v>0.0027778965972713</v>
      </c>
      <c r="L1285" s="6">
        <f t="shared" si="319"/>
        <v>0.00433931489959432</v>
      </c>
      <c r="M1285" s="6">
        <f t="shared" si="320"/>
        <v>0.00599069113431331</v>
      </c>
      <c r="N1285" s="6">
        <f t="shared" si="321"/>
        <v>0.00383935625628359</v>
      </c>
      <c r="O1285" s="6">
        <f t="shared" si="322"/>
        <v>0.00231376144441026</v>
      </c>
      <c r="P1285" s="6">
        <f t="shared" si="323"/>
        <v>0.0101918494657271</v>
      </c>
      <c r="Q1285" s="6">
        <f t="shared" si="324"/>
        <v>0.00478163026082969</v>
      </c>
      <c r="R1285" s="6">
        <f t="shared" si="325"/>
        <v>1.11987586692543e-6</v>
      </c>
      <c r="S1285" s="6">
        <f t="shared" si="326"/>
        <v>0.000908740340548338</v>
      </c>
      <c r="T1285" s="6">
        <f t="shared" si="327"/>
        <v>0.000338024095709583</v>
      </c>
      <c r="U1285" s="6">
        <f t="shared" si="328"/>
        <v>0.00107480089740387</v>
      </c>
      <c r="V1285" s="6">
        <f t="shared" si="329"/>
        <v>0.000610391146912134</v>
      </c>
      <c r="W1285" s="12">
        <f t="shared" si="330"/>
        <v>0.00390090566711164</v>
      </c>
      <c r="X1285" s="12">
        <f t="shared" si="331"/>
        <v>0.00348115781510517</v>
      </c>
      <c r="Y1285" s="12">
        <f t="shared" si="332"/>
        <v>0.00327432088436298</v>
      </c>
    </row>
    <row r="1286" spans="1:25">
      <c r="A1286" t="s">
        <v>42</v>
      </c>
      <c r="B1286" s="6">
        <v>2011</v>
      </c>
      <c r="C1286" s="6">
        <f t="shared" si="310"/>
        <v>0.000147409044955469</v>
      </c>
      <c r="D1286" s="6">
        <f t="shared" si="311"/>
        <v>6.23765803550085e-5</v>
      </c>
      <c r="E1286" s="6">
        <f t="shared" si="312"/>
        <v>0.000110322252331984</v>
      </c>
      <c r="F1286" s="6">
        <f t="shared" si="313"/>
        <v>9.89508348310263e-6</v>
      </c>
      <c r="G1286" s="6">
        <f t="shared" si="314"/>
        <v>0.000113117811052308</v>
      </c>
      <c r="H1286" s="6">
        <f t="shared" si="315"/>
        <v>0.00341100884939278</v>
      </c>
      <c r="I1286" s="6">
        <f t="shared" si="316"/>
        <v>0.00359301018597402</v>
      </c>
      <c r="J1286" s="6">
        <f t="shared" si="317"/>
        <v>0.00323134162968792</v>
      </c>
      <c r="K1286" s="6">
        <f t="shared" si="318"/>
        <v>0.00305887327638709</v>
      </c>
      <c r="L1286" s="6">
        <f t="shared" si="319"/>
        <v>5.88856822041638e-5</v>
      </c>
      <c r="M1286" s="6">
        <f t="shared" si="320"/>
        <v>0.000122806176039983</v>
      </c>
      <c r="N1286" s="6">
        <f t="shared" si="321"/>
        <v>0.00284268261173483</v>
      </c>
      <c r="O1286" s="6">
        <f t="shared" si="322"/>
        <v>0.00168554616898872</v>
      </c>
      <c r="P1286" s="6">
        <f t="shared" si="323"/>
        <v>0.000697027951918787</v>
      </c>
      <c r="Q1286" s="6">
        <f t="shared" si="324"/>
        <v>1.10102327874347e-6</v>
      </c>
      <c r="R1286" s="6">
        <f t="shared" si="325"/>
        <v>0.000780521861608477</v>
      </c>
      <c r="S1286" s="6">
        <f t="shared" si="326"/>
        <v>0.0011081181606515</v>
      </c>
      <c r="T1286" s="6">
        <f t="shared" si="327"/>
        <v>0.00218508366063085</v>
      </c>
      <c r="U1286" s="6">
        <f t="shared" si="328"/>
        <v>0.0018516469224313</v>
      </c>
      <c r="V1286" s="6">
        <f t="shared" si="329"/>
        <v>2.59182634818184e-5</v>
      </c>
      <c r="W1286" s="12">
        <f t="shared" si="330"/>
        <v>0.00104124590892183</v>
      </c>
      <c r="X1286" s="12">
        <f t="shared" si="331"/>
        <v>0.000850608141419645</v>
      </c>
      <c r="Y1286" s="12">
        <f t="shared" si="332"/>
        <v>3.83457177522423e-7</v>
      </c>
    </row>
    <row r="1287" spans="1:25">
      <c r="A1287" t="s">
        <v>42</v>
      </c>
      <c r="B1287" s="6">
        <v>2012</v>
      </c>
      <c r="C1287" s="6">
        <f t="shared" si="310"/>
        <v>0.000141429983468146</v>
      </c>
      <c r="D1287" s="6">
        <f t="shared" si="311"/>
        <v>9.23903415178848e-5</v>
      </c>
      <c r="E1287" s="6">
        <f t="shared" si="312"/>
        <v>0.000109607125783177</v>
      </c>
      <c r="F1287" s="6">
        <f t="shared" si="313"/>
        <v>1.52464832175954e-5</v>
      </c>
      <c r="G1287" s="6">
        <f t="shared" si="314"/>
        <v>0.000129968032454426</v>
      </c>
      <c r="H1287" s="6">
        <f t="shared" si="315"/>
        <v>0.00341575583982038</v>
      </c>
      <c r="I1287" s="6">
        <f t="shared" si="316"/>
        <v>0.00360384360702323</v>
      </c>
      <c r="J1287" s="6">
        <f t="shared" si="317"/>
        <v>0.0032442228235789</v>
      </c>
      <c r="K1287" s="6">
        <f t="shared" si="318"/>
        <v>0.0030658652825033</v>
      </c>
      <c r="L1287" s="6">
        <f t="shared" si="319"/>
        <v>6.38379616873696e-5</v>
      </c>
      <c r="M1287" s="6">
        <f t="shared" si="320"/>
        <v>0.000117994623626727</v>
      </c>
      <c r="N1287" s="6">
        <f t="shared" si="321"/>
        <v>0.0032679862445791</v>
      </c>
      <c r="O1287" s="6">
        <f t="shared" si="322"/>
        <v>0.00160392481345237</v>
      </c>
      <c r="P1287" s="6">
        <f t="shared" si="323"/>
        <v>0.000556321086032634</v>
      </c>
      <c r="Q1287" s="6">
        <f t="shared" si="324"/>
        <v>1.15769821630772e-5</v>
      </c>
      <c r="R1287" s="6">
        <f t="shared" si="325"/>
        <v>0.00105295697026808</v>
      </c>
      <c r="S1287" s="6">
        <f t="shared" si="326"/>
        <v>0.00129425317351534</v>
      </c>
      <c r="T1287" s="6">
        <f t="shared" si="327"/>
        <v>0.00187694697241088</v>
      </c>
      <c r="U1287" s="6">
        <f t="shared" si="328"/>
        <v>0.00189505665071699</v>
      </c>
      <c r="V1287" s="6">
        <f t="shared" si="329"/>
        <v>2.59182634818184e-5</v>
      </c>
      <c r="W1287" s="12">
        <f t="shared" si="330"/>
        <v>0.00158369319323313</v>
      </c>
      <c r="X1287" s="12">
        <f t="shared" si="331"/>
        <v>0.00179693576651628</v>
      </c>
      <c r="Y1287" s="12">
        <f t="shared" si="332"/>
        <v>0.000853061690971781</v>
      </c>
    </row>
    <row r="1288" spans="1:25">
      <c r="A1288" t="s">
        <v>42</v>
      </c>
      <c r="B1288" s="6">
        <v>2013</v>
      </c>
      <c r="C1288" s="6">
        <f t="shared" si="310"/>
        <v>0.000136447432228709</v>
      </c>
      <c r="D1288" s="6">
        <f t="shared" si="311"/>
        <v>9.47429641268513e-5</v>
      </c>
      <c r="E1288" s="6">
        <f t="shared" si="312"/>
        <v>9.15107878616741e-5</v>
      </c>
      <c r="F1288" s="6">
        <f t="shared" si="313"/>
        <v>1.55804712861312e-5</v>
      </c>
      <c r="G1288" s="6">
        <f t="shared" si="314"/>
        <v>0.000103729830556842</v>
      </c>
      <c r="H1288" s="6">
        <f t="shared" si="315"/>
        <v>0.00341675706729119</v>
      </c>
      <c r="I1288" s="6">
        <f t="shared" si="316"/>
        <v>0.00362192952751962</v>
      </c>
      <c r="J1288" s="6">
        <f t="shared" si="317"/>
        <v>0.00324274944900433</v>
      </c>
      <c r="K1288" s="6">
        <f t="shared" si="318"/>
        <v>0.00305617844069646</v>
      </c>
      <c r="L1288" s="6">
        <f t="shared" si="319"/>
        <v>6.50558000733497e-5</v>
      </c>
      <c r="M1288" s="6">
        <f t="shared" si="320"/>
        <v>0.000106882871510891</v>
      </c>
      <c r="N1288" s="6">
        <f t="shared" si="321"/>
        <v>0.0037034574861386</v>
      </c>
      <c r="O1288" s="6">
        <f t="shared" si="322"/>
        <v>0.00174543731421038</v>
      </c>
      <c r="P1288" s="6">
        <f t="shared" si="323"/>
        <v>0.000624163939337756</v>
      </c>
      <c r="Q1288" s="6">
        <f t="shared" si="324"/>
        <v>1.15769821630772e-5</v>
      </c>
      <c r="R1288" s="6">
        <f t="shared" si="325"/>
        <v>0.000904631816536196</v>
      </c>
      <c r="S1288" s="6">
        <f t="shared" si="326"/>
        <v>0.00142741695742188</v>
      </c>
      <c r="T1288" s="6">
        <f t="shared" si="327"/>
        <v>0.0030110232862546</v>
      </c>
      <c r="U1288" s="6">
        <f t="shared" si="328"/>
        <v>0.00804286425482336</v>
      </c>
      <c r="V1288" s="6">
        <f t="shared" si="329"/>
        <v>2.59182634818184e-5</v>
      </c>
      <c r="W1288" s="12">
        <f t="shared" si="330"/>
        <v>0.0019914416865491</v>
      </c>
      <c r="X1288" s="12">
        <f t="shared" si="331"/>
        <v>0.00293289255970698</v>
      </c>
      <c r="Y1288" s="12">
        <f t="shared" si="332"/>
        <v>0.00182012757590747</v>
      </c>
    </row>
    <row r="1289" spans="1:25">
      <c r="A1289" t="s">
        <v>42</v>
      </c>
      <c r="B1289" s="6">
        <v>2014</v>
      </c>
      <c r="C1289" s="6">
        <f t="shared" si="310"/>
        <v>0.000126892215097081</v>
      </c>
      <c r="D1289" s="6">
        <f t="shared" si="311"/>
        <v>8.92178655754905e-5</v>
      </c>
      <c r="E1289" s="6">
        <f t="shared" si="312"/>
        <v>9.15107878616741e-5</v>
      </c>
      <c r="F1289" s="6">
        <f t="shared" si="313"/>
        <v>1.90645740919924e-5</v>
      </c>
      <c r="G1289" s="6">
        <f t="shared" si="314"/>
        <v>0.000101683732243728</v>
      </c>
      <c r="H1289" s="6">
        <f t="shared" si="315"/>
        <v>0.00341980628206076</v>
      </c>
      <c r="I1289" s="6">
        <f t="shared" si="316"/>
        <v>0.00362992994097229</v>
      </c>
      <c r="J1289" s="6">
        <f t="shared" si="317"/>
        <v>0.00324436366085442</v>
      </c>
      <c r="K1289" s="6">
        <f t="shared" si="318"/>
        <v>0.00306775895082644</v>
      </c>
      <c r="L1289" s="6">
        <f t="shared" si="319"/>
        <v>6.41809269266369e-5</v>
      </c>
      <c r="M1289" s="6">
        <f t="shared" si="320"/>
        <v>8.90637685765421e-5</v>
      </c>
      <c r="N1289" s="6">
        <f t="shared" si="321"/>
        <v>0.00419538219520678</v>
      </c>
      <c r="O1289" s="6">
        <f t="shared" si="322"/>
        <v>0.00158994245243846</v>
      </c>
      <c r="P1289" s="6">
        <f t="shared" si="323"/>
        <v>0.00078058258462903</v>
      </c>
      <c r="Q1289" s="6">
        <f t="shared" si="324"/>
        <v>1.10102327874347e-6</v>
      </c>
      <c r="R1289" s="6">
        <f t="shared" si="325"/>
        <v>0.00097749177937814</v>
      </c>
      <c r="S1289" s="6">
        <f t="shared" si="326"/>
        <v>0.00153998081895614</v>
      </c>
      <c r="T1289" s="6">
        <f t="shared" si="327"/>
        <v>0.0028084355358626</v>
      </c>
      <c r="U1289" s="6">
        <f t="shared" si="328"/>
        <v>0.00814689829630489</v>
      </c>
      <c r="V1289" s="6">
        <f t="shared" si="329"/>
        <v>2.59182634818184e-5</v>
      </c>
      <c r="W1289" s="12">
        <f t="shared" si="330"/>
        <v>0.0025254031618583</v>
      </c>
      <c r="X1289" s="12">
        <f t="shared" si="331"/>
        <v>0.00252486363907592</v>
      </c>
      <c r="Y1289" s="12">
        <f t="shared" si="332"/>
        <v>0.00191474250449445</v>
      </c>
    </row>
    <row r="1290" spans="1:25">
      <c r="A1290" t="s">
        <v>42</v>
      </c>
      <c r="B1290" s="6">
        <v>2015</v>
      </c>
      <c r="C1290" s="6">
        <f t="shared" si="310"/>
        <v>0.000119008972942686</v>
      </c>
      <c r="D1290" s="6">
        <f t="shared" si="311"/>
        <v>9.34953612281569e-5</v>
      </c>
      <c r="E1290" s="6">
        <f t="shared" si="312"/>
        <v>9.65045529143593e-5</v>
      </c>
      <c r="F1290" s="6">
        <f t="shared" si="313"/>
        <v>2.00134038321507e-5</v>
      </c>
      <c r="G1290" s="6">
        <f t="shared" si="314"/>
        <v>0.000117210007678536</v>
      </c>
      <c r="H1290" s="6">
        <f t="shared" si="315"/>
        <v>0.0034209518567915</v>
      </c>
      <c r="I1290" s="6">
        <f t="shared" si="316"/>
        <v>0.00363561862022616</v>
      </c>
      <c r="J1290" s="6">
        <f t="shared" si="317"/>
        <v>0.00325798154203269</v>
      </c>
      <c r="K1290" s="6">
        <f t="shared" si="318"/>
        <v>0.00306761328403235</v>
      </c>
      <c r="L1290" s="6">
        <f t="shared" si="319"/>
        <v>5.06019977443015e-5</v>
      </c>
      <c r="M1290" s="6">
        <f t="shared" si="320"/>
        <v>6.44653515726242e-5</v>
      </c>
      <c r="N1290" s="6">
        <f t="shared" si="321"/>
        <v>0.00469472476836986</v>
      </c>
      <c r="O1290" s="6">
        <f t="shared" si="322"/>
        <v>0.00140468901184335</v>
      </c>
      <c r="P1290" s="6">
        <f t="shared" si="323"/>
        <v>0.00100054749630072</v>
      </c>
      <c r="Q1290" s="6">
        <f t="shared" si="324"/>
        <v>1.50689684578551e-5</v>
      </c>
      <c r="R1290" s="6">
        <f t="shared" si="325"/>
        <v>0.00129147679919092</v>
      </c>
      <c r="S1290" s="6">
        <f t="shared" si="326"/>
        <v>0.00168859454464189</v>
      </c>
      <c r="T1290" s="6">
        <f t="shared" si="327"/>
        <v>0.00405016354202958</v>
      </c>
      <c r="U1290" s="6">
        <f t="shared" si="328"/>
        <v>0.008456875391483</v>
      </c>
      <c r="V1290" s="6">
        <f t="shared" si="329"/>
        <v>2.59182634818184e-5</v>
      </c>
      <c r="W1290" s="12">
        <f t="shared" si="330"/>
        <v>0.00276128716905585</v>
      </c>
      <c r="X1290" s="12">
        <f t="shared" si="331"/>
        <v>0.0027070060379841</v>
      </c>
      <c r="Y1290" s="12">
        <f t="shared" si="332"/>
        <v>0.0029986472045246</v>
      </c>
    </row>
    <row r="1291" spans="1:25">
      <c r="A1291" t="s">
        <v>42</v>
      </c>
      <c r="B1291" s="6">
        <v>2016</v>
      </c>
      <c r="C1291" s="6">
        <f t="shared" si="310"/>
        <v>9.76150260453565e-5</v>
      </c>
      <c r="D1291" s="6">
        <f t="shared" si="311"/>
        <v>9.14991965902459e-5</v>
      </c>
      <c r="E1291" s="6">
        <f t="shared" si="312"/>
        <v>9.84438791484119e-5</v>
      </c>
      <c r="F1291" s="6">
        <f t="shared" si="313"/>
        <v>2.25183143461686e-5</v>
      </c>
      <c r="G1291" s="6">
        <f t="shared" si="314"/>
        <v>0.000100841221173622</v>
      </c>
      <c r="H1291" s="6">
        <f t="shared" si="315"/>
        <v>0.00342461672715633</v>
      </c>
      <c r="I1291" s="6">
        <f t="shared" si="316"/>
        <v>0.00364699597873392</v>
      </c>
      <c r="J1291" s="6">
        <f t="shared" si="317"/>
        <v>0.00326846850223998</v>
      </c>
      <c r="K1291" s="6">
        <f t="shared" si="318"/>
        <v>0.00307431395656038</v>
      </c>
      <c r="L1291" s="6">
        <f t="shared" si="319"/>
        <v>3.84516053908973e-5</v>
      </c>
      <c r="M1291" s="6">
        <f t="shared" si="320"/>
        <v>5.11909307013724e-5</v>
      </c>
      <c r="N1291" s="6">
        <f t="shared" si="321"/>
        <v>0.00526887366069043</v>
      </c>
      <c r="O1291" s="6">
        <f t="shared" si="322"/>
        <v>0.00104557419045485</v>
      </c>
      <c r="P1291" s="6">
        <f t="shared" si="323"/>
        <v>0.000790663038567752</v>
      </c>
      <c r="Q1291" s="6">
        <f t="shared" si="324"/>
        <v>1.10102327874347e-6</v>
      </c>
      <c r="R1291" s="6">
        <f t="shared" si="325"/>
        <v>0.00158135428622153</v>
      </c>
      <c r="S1291" s="6">
        <f t="shared" si="326"/>
        <v>0.00199612195719954</v>
      </c>
      <c r="T1291" s="6">
        <f t="shared" si="327"/>
        <v>0.00443596181581476</v>
      </c>
      <c r="U1291" s="6">
        <f t="shared" si="328"/>
        <v>0.00904846506076032</v>
      </c>
      <c r="V1291" s="6">
        <f t="shared" si="329"/>
        <v>2.59182634818184e-5</v>
      </c>
      <c r="W1291" s="12">
        <f t="shared" si="330"/>
        <v>0.00292526128720177</v>
      </c>
      <c r="X1291" s="12">
        <f t="shared" si="331"/>
        <v>0.00293872249120401</v>
      </c>
      <c r="Y1291" s="12">
        <f t="shared" si="332"/>
        <v>0.00247086608769961</v>
      </c>
    </row>
    <row r="1292" spans="1:25">
      <c r="A1292" t="s">
        <v>42</v>
      </c>
      <c r="B1292" s="6">
        <v>2017</v>
      </c>
      <c r="C1292" s="6">
        <f t="shared" si="310"/>
        <v>9.30320190090825e-5</v>
      </c>
      <c r="D1292" s="6">
        <f t="shared" si="311"/>
        <v>8.07698116614742e-5</v>
      </c>
      <c r="E1292" s="6">
        <f t="shared" si="312"/>
        <v>9.95892937053991e-5</v>
      </c>
      <c r="F1292" s="6">
        <f t="shared" si="313"/>
        <v>2.21615543638691e-5</v>
      </c>
      <c r="G1292" s="6">
        <f t="shared" si="314"/>
        <v>8.63981742575205e-5</v>
      </c>
      <c r="H1292" s="6">
        <f t="shared" si="315"/>
        <v>0.00342589744579822</v>
      </c>
      <c r="I1292" s="6">
        <f t="shared" si="316"/>
        <v>0.00365583496243516</v>
      </c>
      <c r="J1292" s="6">
        <f t="shared" si="317"/>
        <v>0.00328361392617572</v>
      </c>
      <c r="K1292" s="6">
        <f t="shared" si="318"/>
        <v>0.00306775895082644</v>
      </c>
      <c r="L1292" s="6">
        <f t="shared" si="319"/>
        <v>4.36672406063169e-5</v>
      </c>
      <c r="M1292" s="6">
        <f t="shared" si="320"/>
        <v>4.38628122508245e-5</v>
      </c>
      <c r="N1292" s="6">
        <f t="shared" si="321"/>
        <v>0.00584040083762845</v>
      </c>
      <c r="O1292" s="6">
        <f t="shared" si="322"/>
        <v>0.000962768533780234</v>
      </c>
      <c r="P1292" s="6">
        <f t="shared" si="323"/>
        <v>0.000844739017199941</v>
      </c>
      <c r="Q1292" s="6">
        <f t="shared" si="324"/>
        <v>1.50689684578551e-5</v>
      </c>
      <c r="R1292" s="6">
        <f t="shared" si="325"/>
        <v>0.00220477048764311</v>
      </c>
      <c r="S1292" s="6">
        <f t="shared" si="326"/>
        <v>0.00221536398816169</v>
      </c>
      <c r="T1292" s="6">
        <f t="shared" si="327"/>
        <v>0.00543780531280392</v>
      </c>
      <c r="U1292" s="6">
        <f t="shared" si="328"/>
        <v>0.00932543398394936</v>
      </c>
      <c r="V1292" s="6">
        <f t="shared" si="329"/>
        <v>3.21360601140557e-5</v>
      </c>
      <c r="W1292" s="12">
        <f t="shared" si="330"/>
        <v>0.00326515293694981</v>
      </c>
      <c r="X1292" s="12">
        <f t="shared" si="331"/>
        <v>0.00416413765592675</v>
      </c>
      <c r="Y1292" s="12">
        <f t="shared" si="332"/>
        <v>0.00263727396946523</v>
      </c>
    </row>
    <row r="1293" spans="1:25">
      <c r="A1293" t="s">
        <v>42</v>
      </c>
      <c r="B1293" s="6">
        <v>2018</v>
      </c>
      <c r="C1293" s="6">
        <f t="shared" si="310"/>
        <v>9.17727496911157e-5</v>
      </c>
      <c r="D1293" s="6">
        <f t="shared" si="311"/>
        <v>7.50308383274801e-5</v>
      </c>
      <c r="E1293" s="6">
        <f t="shared" si="312"/>
        <v>9.95892937053991e-5</v>
      </c>
      <c r="F1293" s="6">
        <f t="shared" si="313"/>
        <v>1.00644647729967e-6</v>
      </c>
      <c r="G1293" s="6">
        <f t="shared" si="314"/>
        <v>9.10921645052534e-5</v>
      </c>
      <c r="H1293" s="6">
        <f t="shared" si="315"/>
        <v>0.00342844677341256</v>
      </c>
      <c r="I1293" s="6">
        <f t="shared" si="316"/>
        <v>0.00366367672746242</v>
      </c>
      <c r="J1293" s="6">
        <f t="shared" si="317"/>
        <v>0.0032931800272739</v>
      </c>
      <c r="K1293" s="6">
        <f t="shared" si="318"/>
        <v>0.00307125495388454</v>
      </c>
      <c r="L1293" s="6">
        <f t="shared" si="319"/>
        <v>4.15661454788858e-5</v>
      </c>
      <c r="M1293" s="6">
        <f t="shared" si="320"/>
        <v>3.23271324593194e-5</v>
      </c>
      <c r="N1293" s="6">
        <f t="shared" si="321"/>
        <v>0.00647270040516066</v>
      </c>
      <c r="O1293" s="6">
        <f t="shared" si="322"/>
        <v>0.000942992082142796</v>
      </c>
      <c r="P1293" s="6">
        <f t="shared" si="323"/>
        <v>0.000914755587558684</v>
      </c>
      <c r="Q1293" s="6">
        <f t="shared" si="324"/>
        <v>1.15769821630772e-5</v>
      </c>
      <c r="R1293" s="6">
        <f t="shared" si="325"/>
        <v>0.00226919146215093</v>
      </c>
      <c r="S1293" s="6">
        <f t="shared" si="326"/>
        <v>0.00266341229975883</v>
      </c>
      <c r="T1293" s="6">
        <f t="shared" si="327"/>
        <v>0.00259991833704888</v>
      </c>
      <c r="U1293" s="6">
        <f t="shared" si="328"/>
        <v>0.0096971025265854</v>
      </c>
      <c r="V1293" s="6">
        <f t="shared" si="329"/>
        <v>3.21360601140557e-5</v>
      </c>
      <c r="W1293" s="12">
        <f t="shared" si="330"/>
        <v>0.00369958554128762</v>
      </c>
      <c r="X1293" s="12">
        <f t="shared" si="331"/>
        <v>0.00421064036614974</v>
      </c>
      <c r="Y1293" s="12">
        <f t="shared" si="332"/>
        <v>0.00353561958057846</v>
      </c>
    </row>
    <row r="1294" spans="1:25">
      <c r="A1294" t="s">
        <v>42</v>
      </c>
      <c r="B1294" s="6">
        <v>2019</v>
      </c>
      <c r="C1294" s="6">
        <f t="shared" si="310"/>
        <v>8.1960884165456e-5</v>
      </c>
      <c r="D1294" s="6">
        <f t="shared" si="311"/>
        <v>7.49239009361634e-5</v>
      </c>
      <c r="E1294" s="6">
        <f t="shared" si="312"/>
        <v>9.95892937053991e-5</v>
      </c>
      <c r="F1294" s="6">
        <f t="shared" si="313"/>
        <v>4.09439389005006e-6</v>
      </c>
      <c r="G1294" s="6">
        <f t="shared" si="314"/>
        <v>8.17041840097876e-5</v>
      </c>
      <c r="H1294" s="6">
        <f t="shared" si="315"/>
        <v>0.00343250205952072</v>
      </c>
      <c r="I1294" s="6">
        <f t="shared" si="316"/>
        <v>0.00367287833613602</v>
      </c>
      <c r="J1294" s="6">
        <f t="shared" si="317"/>
        <v>0.00331016716942786</v>
      </c>
      <c r="K1294" s="6">
        <f t="shared" si="318"/>
        <v>0.00307023528632593</v>
      </c>
      <c r="L1294" s="6">
        <f t="shared" si="319"/>
        <v>3.82831713511689e-5</v>
      </c>
      <c r="M1294" s="6">
        <f t="shared" si="320"/>
        <v>1.94677311421953e-5</v>
      </c>
      <c r="N1294" s="6">
        <f t="shared" si="321"/>
        <v>0.00717215015364949</v>
      </c>
      <c r="O1294" s="6">
        <f t="shared" si="322"/>
        <v>0.000788899640380985</v>
      </c>
      <c r="P1294" s="6">
        <f t="shared" si="323"/>
        <v>0.00107525471924886</v>
      </c>
      <c r="Q1294" s="6">
        <f t="shared" si="324"/>
        <v>4.59300957352137e-6</v>
      </c>
      <c r="R1294" s="6">
        <f t="shared" si="325"/>
        <v>0.00252617722086467</v>
      </c>
      <c r="S1294" s="6">
        <f t="shared" si="326"/>
        <v>0.00308276786233744</v>
      </c>
      <c r="T1294" s="6">
        <f t="shared" si="327"/>
        <v>0.010881555045682</v>
      </c>
      <c r="U1294" s="6">
        <f t="shared" si="328"/>
        <v>0.0101462367013172</v>
      </c>
      <c r="V1294" s="6">
        <f t="shared" si="329"/>
        <v>3.21360601140557e-5</v>
      </c>
      <c r="W1294" s="12">
        <f t="shared" si="330"/>
        <v>0.00404243868376857</v>
      </c>
      <c r="X1294" s="12">
        <f t="shared" si="331"/>
        <v>0.00463326410947159</v>
      </c>
      <c r="Y1294" s="12">
        <f t="shared" si="332"/>
        <v>0.00371510467184547</v>
      </c>
    </row>
    <row r="1295" spans="1:25">
      <c r="A1295" t="s">
        <v>42</v>
      </c>
      <c r="B1295" s="6">
        <v>2020</v>
      </c>
      <c r="C1295" s="6">
        <f t="shared" si="310"/>
        <v>7.90305799742632e-5</v>
      </c>
      <c r="D1295" s="6">
        <f t="shared" si="311"/>
        <v>7.4959546733269e-5</v>
      </c>
      <c r="E1295" s="6">
        <f t="shared" si="312"/>
        <v>6.84279573608638e-5</v>
      </c>
      <c r="F1295" s="6">
        <f t="shared" si="313"/>
        <v>7.1941067915784e-6</v>
      </c>
      <c r="G1295" s="6">
        <f t="shared" si="314"/>
        <v>7.62880414162497e-5</v>
      </c>
      <c r="H1295" s="6">
        <f t="shared" si="315"/>
        <v>0.00343559777542101</v>
      </c>
      <c r="I1295" s="6">
        <f t="shared" si="316"/>
        <v>0.00367575667185412</v>
      </c>
      <c r="J1295" s="6">
        <f t="shared" si="317"/>
        <v>0.0033139481085935</v>
      </c>
      <c r="K1295" s="6">
        <f t="shared" si="318"/>
        <v>0.00307293012201655</v>
      </c>
      <c r="L1295" s="6">
        <f t="shared" si="319"/>
        <v>3.48050188236502e-5</v>
      </c>
      <c r="M1295" s="6">
        <f t="shared" si="320"/>
        <v>1.82021646242478e-5</v>
      </c>
      <c r="N1295" s="6">
        <f t="shared" si="321"/>
        <v>0.00759772063338929</v>
      </c>
      <c r="O1295" s="6">
        <f t="shared" si="322"/>
        <v>0.00103628570379764</v>
      </c>
      <c r="P1295" s="6">
        <f t="shared" si="323"/>
        <v>0.00102105162266032</v>
      </c>
      <c r="Q1295" s="6">
        <f t="shared" si="324"/>
        <v>8.08499586829927e-6</v>
      </c>
      <c r="R1295" s="6">
        <f t="shared" si="325"/>
        <v>0.00228813585394991</v>
      </c>
      <c r="S1295" s="6">
        <f t="shared" si="326"/>
        <v>0.00434745595369293</v>
      </c>
      <c r="T1295" s="6">
        <f t="shared" si="327"/>
        <v>0.0147562639553184</v>
      </c>
      <c r="U1295" s="6">
        <f t="shared" si="328"/>
        <v>0.0100086937200803</v>
      </c>
      <c r="V1295" s="6">
        <f t="shared" si="329"/>
        <v>3.21360601140557e-5</v>
      </c>
      <c r="W1295" s="12">
        <f t="shared" si="330"/>
        <v>0.00422454233378909</v>
      </c>
      <c r="X1295" s="12">
        <f t="shared" si="331"/>
        <v>0.00515489465154396</v>
      </c>
      <c r="Y1295" s="12">
        <f t="shared" si="332"/>
        <v>0.00361585057789457</v>
      </c>
    </row>
    <row r="1296" spans="1:25">
      <c r="A1296" t="s">
        <v>42</v>
      </c>
      <c r="B1296" s="32">
        <v>2021</v>
      </c>
      <c r="C1296" s="6">
        <f t="shared" si="310"/>
        <v>8.33484447783654e-5</v>
      </c>
      <c r="D1296" s="6">
        <f t="shared" si="311"/>
        <v>1.86035415093885e-5</v>
      </c>
      <c r="E1296" s="6">
        <f t="shared" si="312"/>
        <v>6.83722017316348e-5</v>
      </c>
      <c r="F1296" s="6">
        <f t="shared" si="313"/>
        <v>7.66470736610211e-6</v>
      </c>
      <c r="G1296" s="6">
        <f t="shared" si="314"/>
        <v>7.94173682480716e-5</v>
      </c>
      <c r="H1296" s="6">
        <f t="shared" si="315"/>
        <v>0.00343705054824656</v>
      </c>
      <c r="I1296" s="6">
        <f t="shared" si="316"/>
        <v>0.00368164932765495</v>
      </c>
      <c r="J1296" s="6">
        <f t="shared" si="317"/>
        <v>0.00332642845793111</v>
      </c>
      <c r="K1296" s="6">
        <f t="shared" si="318"/>
        <v>0.00305836344260778</v>
      </c>
      <c r="L1296" s="6">
        <f t="shared" si="319"/>
        <v>2.72582606555356e-5</v>
      </c>
      <c r="M1296" s="6">
        <f t="shared" si="320"/>
        <v>8.31734551759258e-6</v>
      </c>
      <c r="N1296" s="6">
        <f t="shared" si="321"/>
        <v>0.00849282277478672</v>
      </c>
      <c r="O1296" s="6">
        <f t="shared" si="322"/>
        <v>0.0011152880613448</v>
      </c>
      <c r="P1296" s="6">
        <f t="shared" si="323"/>
        <v>0.00134105836598113</v>
      </c>
      <c r="Q1296" s="6">
        <f t="shared" si="324"/>
        <v>1.10102327874347e-6</v>
      </c>
      <c r="R1296" s="6">
        <f t="shared" si="325"/>
        <v>0.00220108763376058</v>
      </c>
      <c r="S1296" s="6">
        <f t="shared" si="326"/>
        <v>0.00421723501583957</v>
      </c>
      <c r="T1296" s="6">
        <f t="shared" si="327"/>
        <v>0.00583528847466913</v>
      </c>
      <c r="U1296" s="6">
        <f t="shared" si="328"/>
        <v>6.8817586198935e-5</v>
      </c>
      <c r="V1296" s="6">
        <f t="shared" si="329"/>
        <v>3.83538567462931e-5</v>
      </c>
      <c r="W1296" s="12">
        <f t="shared" si="330"/>
        <v>0.00463507551008341</v>
      </c>
      <c r="X1296" s="12">
        <f t="shared" si="331"/>
        <v>0.0053903118219636</v>
      </c>
      <c r="Y1296" s="12">
        <f t="shared" si="332"/>
        <v>0.00360999685155863</v>
      </c>
    </row>
    <row r="1297" spans="1:25">
      <c r="A1297" t="s">
        <v>42</v>
      </c>
      <c r="B1297" s="32">
        <v>2022</v>
      </c>
      <c r="C1297" s="6">
        <f t="shared" si="310"/>
        <v>8.56165438431748e-5</v>
      </c>
      <c r="D1297" s="6">
        <f t="shared" si="311"/>
        <v>4.345222667167e-6</v>
      </c>
      <c r="E1297" s="6">
        <f t="shared" si="312"/>
        <v>6.30572357714346e-5</v>
      </c>
      <c r="F1297" s="6">
        <f t="shared" si="313"/>
        <v>5.7297679857628e-6</v>
      </c>
      <c r="G1297" s="6">
        <f t="shared" si="314"/>
        <v>8.13431078368851e-5</v>
      </c>
      <c r="H1297" s="6">
        <f t="shared" si="315"/>
        <v>0.0034372340339582</v>
      </c>
      <c r="I1297" s="6">
        <f t="shared" si="316"/>
        <v>0.00369035232699156</v>
      </c>
      <c r="J1297" s="6">
        <f t="shared" si="317"/>
        <v>0.00332330837059671</v>
      </c>
      <c r="K1297" s="6">
        <f t="shared" si="318"/>
        <v>0.0030735127891929</v>
      </c>
      <c r="L1297" s="6">
        <f t="shared" si="319"/>
        <v>3.04457290105738e-5</v>
      </c>
      <c r="M1297" s="6">
        <f t="shared" si="320"/>
        <v>4.4497737488041e-6</v>
      </c>
      <c r="N1297" s="6">
        <f t="shared" si="321"/>
        <v>0.00879257389085607</v>
      </c>
      <c r="O1297" s="6">
        <f t="shared" si="322"/>
        <v>0.00121918400092012</v>
      </c>
      <c r="P1297" s="6">
        <f t="shared" si="323"/>
        <v>0.00164971347579969</v>
      </c>
      <c r="Q1297" s="6">
        <f t="shared" si="324"/>
        <v>4.59300957352137e-6</v>
      </c>
      <c r="R1297" s="6">
        <f t="shared" si="325"/>
        <v>0.00187687192782159</v>
      </c>
      <c r="S1297" s="6">
        <f t="shared" si="326"/>
        <v>0.00320121741597806</v>
      </c>
      <c r="T1297" s="6">
        <f t="shared" si="327"/>
        <v>0.010076108152699</v>
      </c>
      <c r="U1297" s="6">
        <f t="shared" si="328"/>
        <v>2.05313777095216e-5</v>
      </c>
      <c r="V1297" s="6">
        <f t="shared" si="329"/>
        <v>3.83538567462931e-5</v>
      </c>
      <c r="W1297" s="12">
        <f t="shared" si="330"/>
        <v>0.00487663753644921</v>
      </c>
      <c r="X1297" s="12">
        <f t="shared" si="331"/>
        <v>0.00491039863567357</v>
      </c>
      <c r="Y1297" s="12">
        <f t="shared" si="332"/>
        <v>0.00375550371848669</v>
      </c>
    </row>
    <row r="1298" spans="1:25">
      <c r="A1298" t="s">
        <v>42</v>
      </c>
      <c r="B1298" s="6">
        <v>2023</v>
      </c>
      <c r="C1298" s="6">
        <f t="shared" si="310"/>
        <v>8.75085197039799e-5</v>
      </c>
      <c r="D1298" s="6">
        <f t="shared" si="311"/>
        <v>7.80642956611627e-7</v>
      </c>
      <c r="E1298" s="6">
        <f t="shared" si="312"/>
        <v>6.42511334842732e-5</v>
      </c>
      <c r="F1298" s="6">
        <f t="shared" si="313"/>
        <v>9.66301642806333e-6</v>
      </c>
      <c r="G1298" s="6">
        <f t="shared" si="314"/>
        <v>8.89257074678382e-5</v>
      </c>
      <c r="H1298" s="6">
        <f t="shared" si="315"/>
        <v>0.0034377981265809</v>
      </c>
      <c r="I1298" s="6">
        <f t="shared" si="316"/>
        <v>0.00369035232699156</v>
      </c>
      <c r="J1298" s="6">
        <f t="shared" si="317"/>
        <v>0.00332330837059671</v>
      </c>
      <c r="K1298" s="6">
        <f t="shared" si="318"/>
        <v>0.00307631687497909</v>
      </c>
      <c r="L1298" s="6">
        <f t="shared" si="319"/>
        <v>2.77221977025718e-5</v>
      </c>
      <c r="M1298" s="6">
        <f t="shared" si="320"/>
        <v>7.07687352403672e-7</v>
      </c>
      <c r="N1298" s="6">
        <f t="shared" si="321"/>
        <v>0.00960067054097052</v>
      </c>
      <c r="O1298" s="6">
        <f t="shared" si="322"/>
        <v>0.0012398732622068</v>
      </c>
      <c r="P1298" s="6">
        <f t="shared" si="323"/>
        <v>0.00191955947354395</v>
      </c>
      <c r="Q1298" s="6">
        <f t="shared" si="324"/>
        <v>1.8560954752633e-5</v>
      </c>
      <c r="R1298" s="6">
        <f t="shared" si="325"/>
        <v>7.87699634660385e-7</v>
      </c>
      <c r="S1298" s="6">
        <f t="shared" si="326"/>
        <v>0.00145537399492712</v>
      </c>
      <c r="T1298" s="6">
        <f t="shared" si="327"/>
        <v>0.01298846354889</v>
      </c>
      <c r="U1298" s="6">
        <f t="shared" si="328"/>
        <v>7.88089194545416e-5</v>
      </c>
      <c r="V1298" s="6">
        <f t="shared" si="329"/>
        <v>3.83538567462931e-5</v>
      </c>
      <c r="W1298" s="12">
        <f t="shared" si="330"/>
        <v>0.00499080073930572</v>
      </c>
      <c r="X1298" s="12">
        <f t="shared" si="331"/>
        <v>0.00511997807874943</v>
      </c>
      <c r="Y1298" s="12">
        <f t="shared" si="332"/>
        <v>0.00383495523240175</v>
      </c>
    </row>
    <row r="1299" spans="1:25">
      <c r="A1299" t="s">
        <v>43</v>
      </c>
      <c r="B1299" s="6">
        <v>2011</v>
      </c>
      <c r="C1299" s="6">
        <f t="shared" si="310"/>
        <v>0.00356121671805924</v>
      </c>
      <c r="D1299" s="6">
        <f t="shared" si="311"/>
        <v>0.00346765522364566</v>
      </c>
      <c r="E1299" s="6">
        <f t="shared" si="312"/>
        <v>0.0044960030797778</v>
      </c>
      <c r="F1299" s="6">
        <f t="shared" si="313"/>
        <v>0.00304647664942027</v>
      </c>
      <c r="G1299" s="6">
        <f t="shared" si="314"/>
        <v>0.00394750604982857</v>
      </c>
      <c r="H1299" s="6">
        <f t="shared" si="315"/>
        <v>0.00183558929156103</v>
      </c>
      <c r="I1299" s="6">
        <f t="shared" si="316"/>
        <v>0.00177523919172208</v>
      </c>
      <c r="J1299" s="6">
        <f t="shared" si="317"/>
        <v>0.00230017973219105</v>
      </c>
      <c r="K1299" s="6">
        <f t="shared" si="318"/>
        <v>0.00232485830097911</v>
      </c>
      <c r="L1299" s="6">
        <f t="shared" si="319"/>
        <v>0.00346973983832624</v>
      </c>
      <c r="M1299" s="6">
        <f t="shared" si="320"/>
        <v>0.00164843296812437</v>
      </c>
      <c r="N1299" s="6">
        <f t="shared" si="321"/>
        <v>0.0016044662625853</v>
      </c>
      <c r="O1299" s="6">
        <f t="shared" si="322"/>
        <v>0.00168570552257959</v>
      </c>
      <c r="P1299" s="6">
        <f t="shared" si="323"/>
        <v>0.00110533082772177</v>
      </c>
      <c r="Q1299" s="6">
        <f t="shared" si="324"/>
        <v>0.00244898341591805</v>
      </c>
      <c r="R1299" s="6">
        <f t="shared" si="325"/>
        <v>0.00298497159184345</v>
      </c>
      <c r="S1299" s="6">
        <f t="shared" si="326"/>
        <v>0.00272962633595545</v>
      </c>
      <c r="T1299" s="6">
        <f t="shared" si="327"/>
        <v>0.00695324107720505</v>
      </c>
      <c r="U1299" s="6">
        <f t="shared" si="328"/>
        <v>0.014810191804175</v>
      </c>
      <c r="V1299" s="6">
        <f t="shared" si="329"/>
        <v>0.00483849285683356</v>
      </c>
      <c r="W1299" s="12">
        <f t="shared" si="330"/>
        <v>0.000695905707127612</v>
      </c>
      <c r="X1299" s="12">
        <f t="shared" si="331"/>
        <v>0.000775526541869708</v>
      </c>
      <c r="Y1299" s="12">
        <f t="shared" si="332"/>
        <v>6.68100003046528e-5</v>
      </c>
    </row>
    <row r="1300" spans="1:25">
      <c r="A1300" t="s">
        <v>43</v>
      </c>
      <c r="B1300" s="6">
        <v>2012</v>
      </c>
      <c r="C1300" s="6">
        <f t="shared" si="310"/>
        <v>0.00355572322029176</v>
      </c>
      <c r="D1300" s="6">
        <f t="shared" si="311"/>
        <v>0.00334749324160284</v>
      </c>
      <c r="E1300" s="6">
        <f t="shared" si="312"/>
        <v>0.00463150986414553</v>
      </c>
      <c r="F1300" s="6">
        <f t="shared" si="313"/>
        <v>0.00312885784277978</v>
      </c>
      <c r="G1300" s="6">
        <f t="shared" si="314"/>
        <v>0.00409651015051301</v>
      </c>
      <c r="H1300" s="6">
        <f t="shared" si="315"/>
        <v>0.00186591190388432</v>
      </c>
      <c r="I1300" s="6">
        <f t="shared" si="316"/>
        <v>0.00183926516340416</v>
      </c>
      <c r="J1300" s="6">
        <f t="shared" si="317"/>
        <v>0.00223398621270081</v>
      </c>
      <c r="K1300" s="6">
        <f t="shared" si="318"/>
        <v>0.00256855884748785</v>
      </c>
      <c r="L1300" s="6">
        <f t="shared" si="319"/>
        <v>0.00386561713113452</v>
      </c>
      <c r="M1300" s="6">
        <f t="shared" si="320"/>
        <v>0.00167102114735667</v>
      </c>
      <c r="N1300" s="6">
        <f t="shared" si="321"/>
        <v>0.00194892500662069</v>
      </c>
      <c r="O1300" s="6">
        <f t="shared" si="322"/>
        <v>0.00160110844527953</v>
      </c>
      <c r="P1300" s="6">
        <f t="shared" si="323"/>
        <v>0.00148570588851419</v>
      </c>
      <c r="Q1300" s="6">
        <f t="shared" si="324"/>
        <v>0.00252580711440317</v>
      </c>
      <c r="R1300" s="6">
        <f t="shared" si="325"/>
        <v>0.0036413924984839</v>
      </c>
      <c r="S1300" s="6">
        <f t="shared" si="326"/>
        <v>0.00378757949207482</v>
      </c>
      <c r="T1300" s="6">
        <f t="shared" si="327"/>
        <v>0.00453233637955239</v>
      </c>
      <c r="U1300" s="6">
        <f t="shared" si="328"/>
        <v>0.0156378417354097</v>
      </c>
      <c r="V1300" s="6">
        <f t="shared" si="329"/>
        <v>0.00531726319751584</v>
      </c>
      <c r="W1300" s="12">
        <f t="shared" si="330"/>
        <v>0.00112545950711986</v>
      </c>
      <c r="X1300" s="12">
        <f t="shared" si="331"/>
        <v>0.00160260062921965</v>
      </c>
      <c r="Y1300" s="12">
        <f t="shared" si="332"/>
        <v>0.000836720597951577</v>
      </c>
    </row>
    <row r="1301" spans="1:25">
      <c r="A1301" t="s">
        <v>43</v>
      </c>
      <c r="B1301" s="6">
        <v>2013</v>
      </c>
      <c r="C1301" s="6">
        <f t="shared" si="310"/>
        <v>0.00357079778805107</v>
      </c>
      <c r="D1301" s="6">
        <f t="shared" si="311"/>
        <v>0.0032432292850691</v>
      </c>
      <c r="E1301" s="6">
        <f t="shared" si="312"/>
        <v>0.00445642373429069</v>
      </c>
      <c r="F1301" s="6">
        <f t="shared" si="313"/>
        <v>0.00327382384580012</v>
      </c>
      <c r="G1301" s="6">
        <f t="shared" si="314"/>
        <v>0.00408615930022314</v>
      </c>
      <c r="H1301" s="6">
        <f t="shared" si="315"/>
        <v>0.0018858686391514</v>
      </c>
      <c r="I1301" s="6">
        <f t="shared" si="316"/>
        <v>0.00189633326842911</v>
      </c>
      <c r="J1301" s="6">
        <f t="shared" si="317"/>
        <v>0.00218744490996266</v>
      </c>
      <c r="K1301" s="6">
        <f t="shared" si="318"/>
        <v>0.00272180031486812</v>
      </c>
      <c r="L1301" s="6">
        <f t="shared" si="319"/>
        <v>0.00410757266384825</v>
      </c>
      <c r="M1301" s="6">
        <f t="shared" si="320"/>
        <v>0.00161057501544537</v>
      </c>
      <c r="N1301" s="6">
        <f t="shared" si="321"/>
        <v>0.00229313576019961</v>
      </c>
      <c r="O1301" s="6">
        <f t="shared" si="322"/>
        <v>0.00171767070631954</v>
      </c>
      <c r="P1301" s="6">
        <f t="shared" si="323"/>
        <v>0.00197340663985471</v>
      </c>
      <c r="Q1301" s="6">
        <f t="shared" si="324"/>
        <v>0.00200899314277604</v>
      </c>
      <c r="R1301" s="6">
        <f t="shared" si="325"/>
        <v>0.0041929964288471</v>
      </c>
      <c r="S1301" s="6">
        <f t="shared" si="326"/>
        <v>0.00500518204657938</v>
      </c>
      <c r="T1301" s="6">
        <f t="shared" si="327"/>
        <v>0.00572728163639421</v>
      </c>
      <c r="U1301" s="6">
        <f t="shared" si="328"/>
        <v>0.0166120909682597</v>
      </c>
      <c r="V1301" s="6">
        <f t="shared" si="329"/>
        <v>0.00575250896177246</v>
      </c>
      <c r="W1301" s="12">
        <f t="shared" si="330"/>
        <v>0.00153353024634731</v>
      </c>
      <c r="X1301" s="12">
        <f t="shared" si="331"/>
        <v>0.00231427151726135</v>
      </c>
      <c r="Y1301" s="12">
        <f t="shared" si="332"/>
        <v>0.00177110429684686</v>
      </c>
    </row>
    <row r="1302" spans="1:25">
      <c r="A1302" t="s">
        <v>43</v>
      </c>
      <c r="B1302" s="6">
        <v>2014</v>
      </c>
      <c r="C1302" s="6">
        <f t="shared" si="310"/>
        <v>0.00356844282751243</v>
      </c>
      <c r="D1302" s="6">
        <f t="shared" si="311"/>
        <v>0.00310328388563269</v>
      </c>
      <c r="E1302" s="6">
        <f t="shared" si="312"/>
        <v>0.00458401152239745</v>
      </c>
      <c r="F1302" s="6">
        <f t="shared" si="313"/>
        <v>0.00345930867404418</v>
      </c>
      <c r="G1302" s="6">
        <f t="shared" si="314"/>
        <v>0.00416752179785051</v>
      </c>
      <c r="H1302" s="6">
        <f t="shared" si="315"/>
        <v>0.00190146589341354</v>
      </c>
      <c r="I1302" s="6">
        <f t="shared" si="316"/>
        <v>0.00193318503124507</v>
      </c>
      <c r="J1302" s="6">
        <f t="shared" si="317"/>
        <v>0.00215494400022932</v>
      </c>
      <c r="K1302" s="6">
        <f t="shared" si="318"/>
        <v>0.00267300193884874</v>
      </c>
      <c r="L1302" s="6">
        <f t="shared" si="319"/>
        <v>0.0043052716849433</v>
      </c>
      <c r="M1302" s="6">
        <f t="shared" si="320"/>
        <v>0.00146914248853534</v>
      </c>
      <c r="N1302" s="6">
        <f t="shared" si="321"/>
        <v>0.00264960759766693</v>
      </c>
      <c r="O1302" s="6">
        <f t="shared" si="322"/>
        <v>0.00163851980196153</v>
      </c>
      <c r="P1302" s="6">
        <f t="shared" si="323"/>
        <v>0.00203291055522313</v>
      </c>
      <c r="Q1302" s="6">
        <f t="shared" si="324"/>
        <v>0.00243850745703372</v>
      </c>
      <c r="R1302" s="6">
        <f t="shared" si="325"/>
        <v>0.00434253439445011</v>
      </c>
      <c r="S1302" s="6">
        <f t="shared" si="326"/>
        <v>0.00542821616672446</v>
      </c>
      <c r="T1302" s="6">
        <f t="shared" si="327"/>
        <v>0.00976739553838915</v>
      </c>
      <c r="U1302" s="6">
        <f t="shared" si="328"/>
        <v>0.0169176332197512</v>
      </c>
      <c r="V1302" s="6">
        <f t="shared" si="329"/>
        <v>0.00615666574286789</v>
      </c>
      <c r="W1302" s="12">
        <f t="shared" si="330"/>
        <v>0.0020544944698938</v>
      </c>
      <c r="X1302" s="12">
        <f t="shared" si="331"/>
        <v>0.00207897305713335</v>
      </c>
      <c r="Y1302" s="12">
        <f t="shared" si="332"/>
        <v>0.00194856856704628</v>
      </c>
    </row>
    <row r="1303" spans="1:25">
      <c r="A1303" t="s">
        <v>43</v>
      </c>
      <c r="B1303" s="6">
        <v>2015</v>
      </c>
      <c r="C1303" s="6">
        <f t="shared" si="310"/>
        <v>0.00359966274149553</v>
      </c>
      <c r="D1303" s="6">
        <f t="shared" si="311"/>
        <v>0.00294401846416508</v>
      </c>
      <c r="E1303" s="6">
        <f t="shared" si="312"/>
        <v>0.00465912380918432</v>
      </c>
      <c r="F1303" s="6">
        <f t="shared" si="313"/>
        <v>0.00359253196020034</v>
      </c>
      <c r="G1303" s="6">
        <f t="shared" si="314"/>
        <v>0.00429281522984769</v>
      </c>
      <c r="H1303" s="6">
        <f t="shared" si="315"/>
        <v>0.00191900069478899</v>
      </c>
      <c r="I1303" s="6">
        <f t="shared" si="316"/>
        <v>0.0019656173022104</v>
      </c>
      <c r="J1303" s="6">
        <f t="shared" si="317"/>
        <v>0.00222647850255241</v>
      </c>
      <c r="K1303" s="6">
        <f t="shared" si="318"/>
        <v>0.00262828223306381</v>
      </c>
      <c r="L1303" s="6">
        <f t="shared" si="319"/>
        <v>0.00471225239076547</v>
      </c>
      <c r="M1303" s="6">
        <f t="shared" si="320"/>
        <v>0.00149676773937329</v>
      </c>
      <c r="N1303" s="6">
        <f t="shared" si="321"/>
        <v>0.00297156330304932</v>
      </c>
      <c r="O1303" s="6">
        <f t="shared" si="322"/>
        <v>0.00161860792675204</v>
      </c>
      <c r="P1303" s="6">
        <f t="shared" si="323"/>
        <v>0.00207426202642447</v>
      </c>
      <c r="Q1303" s="6">
        <f t="shared" si="324"/>
        <v>0.00241057156667549</v>
      </c>
      <c r="R1303" s="6">
        <f t="shared" si="325"/>
        <v>0.00487018915281686</v>
      </c>
      <c r="S1303" s="6">
        <f t="shared" si="326"/>
        <v>0.00591746432306617</v>
      </c>
      <c r="T1303" s="6">
        <f t="shared" si="327"/>
        <v>0.00890843265059948</v>
      </c>
      <c r="U1303" s="6">
        <f t="shared" si="328"/>
        <v>0.0169292746844286</v>
      </c>
      <c r="V1303" s="6">
        <f t="shared" si="329"/>
        <v>0.00658569371049227</v>
      </c>
      <c r="W1303" s="12">
        <f t="shared" si="330"/>
        <v>0.00229897170139727</v>
      </c>
      <c r="X1303" s="12">
        <f t="shared" si="331"/>
        <v>0.00226646314831716</v>
      </c>
      <c r="Y1303" s="12">
        <f t="shared" si="332"/>
        <v>0.00306646274055845</v>
      </c>
    </row>
    <row r="1304" spans="1:25">
      <c r="A1304" t="s">
        <v>43</v>
      </c>
      <c r="B1304" s="6">
        <v>2016</v>
      </c>
      <c r="C1304" s="6">
        <f t="shared" si="310"/>
        <v>0.00356764373910611</v>
      </c>
      <c r="D1304" s="6">
        <f t="shared" si="311"/>
        <v>0.00283405118009445</v>
      </c>
      <c r="E1304" s="6">
        <f t="shared" si="312"/>
        <v>0.00478223187489831</v>
      </c>
      <c r="F1304" s="6">
        <f t="shared" si="313"/>
        <v>0.00365406167119012</v>
      </c>
      <c r="G1304" s="6">
        <f t="shared" si="314"/>
        <v>0.00422986761703834</v>
      </c>
      <c r="H1304" s="6">
        <f t="shared" si="315"/>
        <v>0.00195518438713004</v>
      </c>
      <c r="I1304" s="6">
        <f t="shared" si="316"/>
        <v>0.00200904164265036</v>
      </c>
      <c r="J1304" s="6">
        <f t="shared" si="317"/>
        <v>0.00221891662422112</v>
      </c>
      <c r="K1304" s="6">
        <f t="shared" si="318"/>
        <v>0.00285727043336969</v>
      </c>
      <c r="L1304" s="6">
        <f t="shared" si="319"/>
        <v>0.00485380675504615</v>
      </c>
      <c r="M1304" s="6">
        <f t="shared" si="320"/>
        <v>0.00138310861211416</v>
      </c>
      <c r="N1304" s="6">
        <f t="shared" si="321"/>
        <v>0.00330608842281941</v>
      </c>
      <c r="O1304" s="6">
        <f t="shared" si="322"/>
        <v>0.00152581738677384</v>
      </c>
      <c r="P1304" s="6">
        <f t="shared" si="323"/>
        <v>0.00212794393939197</v>
      </c>
      <c r="Q1304" s="6">
        <f t="shared" si="324"/>
        <v>0.00246993533368672</v>
      </c>
      <c r="R1304" s="6">
        <f t="shared" si="325"/>
        <v>0.00475924004135844</v>
      </c>
      <c r="S1304" s="6">
        <f t="shared" si="326"/>
        <v>0.00722040941311304</v>
      </c>
      <c r="T1304" s="6">
        <f t="shared" si="327"/>
        <v>0.00777053812189193</v>
      </c>
      <c r="U1304" s="6">
        <f t="shared" si="328"/>
        <v>0.0172349093284969</v>
      </c>
      <c r="V1304" s="6">
        <f t="shared" si="329"/>
        <v>0.00700850388148441</v>
      </c>
      <c r="W1304" s="12">
        <f t="shared" si="330"/>
        <v>0.00248457473115895</v>
      </c>
      <c r="X1304" s="12">
        <f t="shared" si="331"/>
        <v>0.00263499431361169</v>
      </c>
      <c r="Y1304" s="12">
        <f t="shared" si="332"/>
        <v>0.00257589974324308</v>
      </c>
    </row>
    <row r="1305" spans="1:25">
      <c r="A1305" t="s">
        <v>43</v>
      </c>
      <c r="B1305" s="6">
        <v>2017</v>
      </c>
      <c r="C1305" s="6">
        <f t="shared" si="310"/>
        <v>0.00351099260156572</v>
      </c>
      <c r="D1305" s="6">
        <f t="shared" si="311"/>
        <v>0.00267385896790209</v>
      </c>
      <c r="E1305" s="6">
        <f t="shared" si="312"/>
        <v>0.00487654373381807</v>
      </c>
      <c r="F1305" s="6">
        <f t="shared" si="313"/>
        <v>0.00371847582458999</v>
      </c>
      <c r="G1305" s="6">
        <f t="shared" si="314"/>
        <v>0.00431219298446012</v>
      </c>
      <c r="H1305" s="6">
        <f t="shared" si="315"/>
        <v>0.00199717926765068</v>
      </c>
      <c r="I1305" s="6">
        <f t="shared" si="316"/>
        <v>0.00207741911400075</v>
      </c>
      <c r="J1305" s="6">
        <f t="shared" si="317"/>
        <v>0.00220652294397613</v>
      </c>
      <c r="K1305" s="6">
        <f t="shared" si="318"/>
        <v>0.00301051190074997</v>
      </c>
      <c r="L1305" s="6">
        <f t="shared" si="319"/>
        <v>0.00480263405491253</v>
      </c>
      <c r="M1305" s="6">
        <f t="shared" si="320"/>
        <v>0.00123090285738119</v>
      </c>
      <c r="N1305" s="6">
        <f t="shared" si="321"/>
        <v>0.00369106623710159</v>
      </c>
      <c r="O1305" s="6">
        <f t="shared" si="322"/>
        <v>0.00143452823714153</v>
      </c>
      <c r="P1305" s="6">
        <f t="shared" si="323"/>
        <v>0.00220613419434415</v>
      </c>
      <c r="Q1305" s="6">
        <f t="shared" si="324"/>
        <v>0.00264453464842561</v>
      </c>
      <c r="R1305" s="6">
        <f t="shared" si="325"/>
        <v>0.00443382069688653</v>
      </c>
      <c r="S1305" s="6">
        <f t="shared" si="326"/>
        <v>0.00823054132086818</v>
      </c>
      <c r="T1305" s="6">
        <f t="shared" si="327"/>
        <v>0.0144351307634332</v>
      </c>
      <c r="U1305" s="6">
        <f t="shared" si="328"/>
        <v>0.0174079042653793</v>
      </c>
      <c r="V1305" s="6">
        <f t="shared" si="329"/>
        <v>0.00735048269625747</v>
      </c>
      <c r="W1305" s="12">
        <f t="shared" si="330"/>
        <v>0.00290460651556123</v>
      </c>
      <c r="X1305" s="12">
        <f t="shared" si="331"/>
        <v>0.00344626670731162</v>
      </c>
      <c r="Y1305" s="12">
        <f t="shared" si="332"/>
        <v>0.00259136756653781</v>
      </c>
    </row>
    <row r="1306" spans="1:25">
      <c r="A1306" t="s">
        <v>43</v>
      </c>
      <c r="B1306" s="6">
        <v>2018</v>
      </c>
      <c r="C1306" s="6">
        <f t="shared" si="310"/>
        <v>0.00349399035053915</v>
      </c>
      <c r="D1306" s="6">
        <f t="shared" si="311"/>
        <v>0.00255986370875853</v>
      </c>
      <c r="E1306" s="6">
        <f t="shared" si="312"/>
        <v>0.00493465928065815</v>
      </c>
      <c r="F1306" s="6">
        <f t="shared" si="313"/>
        <v>0.00373843821553999</v>
      </c>
      <c r="G1306" s="6">
        <f t="shared" si="314"/>
        <v>0.00437177055298904</v>
      </c>
      <c r="H1306" s="6">
        <f t="shared" si="315"/>
        <v>0.00205240081354033</v>
      </c>
      <c r="I1306" s="6">
        <f t="shared" si="316"/>
        <v>0.00215826181877597</v>
      </c>
      <c r="J1306" s="6">
        <f t="shared" si="317"/>
        <v>0.00219591681376649</v>
      </c>
      <c r="K1306" s="6">
        <f t="shared" si="318"/>
        <v>0.00279980488310209</v>
      </c>
      <c r="L1306" s="6">
        <f t="shared" si="319"/>
        <v>0.00482429054298164</v>
      </c>
      <c r="M1306" s="6">
        <f t="shared" si="320"/>
        <v>0.00116597535619225</v>
      </c>
      <c r="N1306" s="6">
        <f t="shared" si="321"/>
        <v>0.00410943552186758</v>
      </c>
      <c r="O1306" s="6">
        <f t="shared" si="322"/>
        <v>0.00139280166795619</v>
      </c>
      <c r="P1306" s="6">
        <f t="shared" si="323"/>
        <v>0.00237540446502262</v>
      </c>
      <c r="Q1306" s="6">
        <f t="shared" si="324"/>
        <v>0.00256072697735095</v>
      </c>
      <c r="R1306" s="6">
        <f t="shared" si="325"/>
        <v>0.00481261100579686</v>
      </c>
      <c r="S1306" s="6">
        <f t="shared" si="326"/>
        <v>0.00993739203171445</v>
      </c>
      <c r="T1306" s="6">
        <f t="shared" si="327"/>
        <v>0.000353678271946191</v>
      </c>
      <c r="U1306" s="6">
        <f t="shared" si="328"/>
        <v>0.017825017944768</v>
      </c>
      <c r="V1306" s="6">
        <f t="shared" si="329"/>
        <v>0.00761784795144368</v>
      </c>
      <c r="W1306" s="12">
        <f t="shared" si="330"/>
        <v>0.00333027666449983</v>
      </c>
      <c r="X1306" s="12">
        <f t="shared" si="331"/>
        <v>0.00349071466302091</v>
      </c>
      <c r="Y1306" s="12">
        <f t="shared" si="332"/>
        <v>0.0032770894048117</v>
      </c>
    </row>
    <row r="1307" spans="1:25">
      <c r="A1307" t="s">
        <v>43</v>
      </c>
      <c r="B1307" s="6">
        <v>2019</v>
      </c>
      <c r="C1307" s="6">
        <f t="shared" si="310"/>
        <v>0.00345751525515446</v>
      </c>
      <c r="D1307" s="6">
        <f t="shared" si="311"/>
        <v>0.00244629619918023</v>
      </c>
      <c r="E1307" s="6">
        <f t="shared" si="312"/>
        <v>0.00496570789366533</v>
      </c>
      <c r="F1307" s="6">
        <f t="shared" si="313"/>
        <v>0.00380997481631414</v>
      </c>
      <c r="G1307" s="6">
        <f t="shared" si="314"/>
        <v>0.00442701520744313</v>
      </c>
      <c r="H1307" s="6">
        <f t="shared" si="315"/>
        <v>0.00208262654850795</v>
      </c>
      <c r="I1307" s="6">
        <f t="shared" si="316"/>
        <v>0.00220821340871839</v>
      </c>
      <c r="J1307" s="6">
        <f t="shared" si="317"/>
        <v>0.00221661989326663</v>
      </c>
      <c r="K1307" s="6">
        <f t="shared" si="318"/>
        <v>0.00291327931569642</v>
      </c>
      <c r="L1307" s="6">
        <f t="shared" si="319"/>
        <v>0.00503955589720243</v>
      </c>
      <c r="M1307" s="6">
        <f t="shared" si="320"/>
        <v>0.00112210042075466</v>
      </c>
      <c r="N1307" s="6">
        <f t="shared" si="321"/>
        <v>0.0045633437558196</v>
      </c>
      <c r="O1307" s="6">
        <f t="shared" si="322"/>
        <v>0.00135138654561683</v>
      </c>
      <c r="P1307" s="6">
        <f t="shared" si="323"/>
        <v>0.00443995261772854</v>
      </c>
      <c r="Q1307" s="6">
        <f t="shared" si="324"/>
        <v>0.00238961964890683</v>
      </c>
      <c r="R1307" s="6">
        <f t="shared" si="325"/>
        <v>0.0049849563041944</v>
      </c>
      <c r="S1307" s="6">
        <f t="shared" si="326"/>
        <v>0.012716910128946</v>
      </c>
      <c r="T1307" s="6">
        <f t="shared" si="327"/>
        <v>0.00161965584434215</v>
      </c>
      <c r="U1307" s="6">
        <f t="shared" si="328"/>
        <v>0.0179725273132648</v>
      </c>
      <c r="V1307" s="6">
        <f t="shared" si="329"/>
        <v>0.00787899540999765</v>
      </c>
      <c r="W1307" s="12">
        <f t="shared" si="330"/>
        <v>0.00364766437783376</v>
      </c>
      <c r="X1307" s="12">
        <f t="shared" si="331"/>
        <v>0.00383735448693194</v>
      </c>
      <c r="Y1307" s="12">
        <f t="shared" si="332"/>
        <v>0.00339391872516423</v>
      </c>
    </row>
    <row r="1308" spans="1:25">
      <c r="A1308" t="s">
        <v>43</v>
      </c>
      <c r="B1308" s="6">
        <v>2020</v>
      </c>
      <c r="C1308" s="6">
        <f t="shared" si="310"/>
        <v>0.00347433042548355</v>
      </c>
      <c r="D1308" s="6">
        <f t="shared" si="311"/>
        <v>0.00233640020670381</v>
      </c>
      <c r="E1308" s="6">
        <f t="shared" si="312"/>
        <v>0.00498908889557462</v>
      </c>
      <c r="F1308" s="6">
        <f t="shared" si="313"/>
        <v>0.00388731036083462</v>
      </c>
      <c r="G1308" s="6">
        <f t="shared" si="314"/>
        <v>0.00445457735530802</v>
      </c>
      <c r="H1308" s="6">
        <f t="shared" si="315"/>
        <v>0.00210907406660463</v>
      </c>
      <c r="I1308" s="6">
        <f t="shared" si="316"/>
        <v>0.00224658366360609</v>
      </c>
      <c r="J1308" s="6">
        <f t="shared" si="317"/>
        <v>0.00224237144741201</v>
      </c>
      <c r="K1308" s="6">
        <f t="shared" si="318"/>
        <v>0.0029775183718891</v>
      </c>
      <c r="L1308" s="6">
        <f t="shared" si="319"/>
        <v>0.00535095343798714</v>
      </c>
      <c r="M1308" s="6">
        <f t="shared" si="320"/>
        <v>0.00115061204215003</v>
      </c>
      <c r="N1308" s="6">
        <f t="shared" si="321"/>
        <v>0.00494104840541178</v>
      </c>
      <c r="O1308" s="6">
        <f t="shared" si="322"/>
        <v>0.00135193128106045</v>
      </c>
      <c r="P1308" s="6">
        <f t="shared" si="323"/>
        <v>0.00564642914146644</v>
      </c>
      <c r="Q1308" s="6">
        <f t="shared" si="324"/>
        <v>0.00206835690978726</v>
      </c>
      <c r="R1308" s="6">
        <f t="shared" si="325"/>
        <v>0.00526922936439381</v>
      </c>
      <c r="S1308" s="6">
        <f t="shared" si="326"/>
        <v>0.0158789982130914</v>
      </c>
      <c r="T1308" s="6">
        <f t="shared" si="327"/>
        <v>0.0134002450911535</v>
      </c>
      <c r="U1308" s="6">
        <f t="shared" si="328"/>
        <v>0.0185440373038252</v>
      </c>
      <c r="V1308" s="6">
        <f t="shared" si="329"/>
        <v>0.00797226235948121</v>
      </c>
      <c r="W1308" s="12">
        <f t="shared" si="330"/>
        <v>0.00386905072242341</v>
      </c>
      <c r="X1308" s="12">
        <f t="shared" si="331"/>
        <v>0.00415297418490978</v>
      </c>
      <c r="Y1308" s="12">
        <f t="shared" si="332"/>
        <v>0.00338396354965507</v>
      </c>
    </row>
    <row r="1309" spans="1:25">
      <c r="A1309" t="s">
        <v>43</v>
      </c>
      <c r="B1309" s="32">
        <v>2021</v>
      </c>
      <c r="C1309" s="6">
        <f t="shared" si="310"/>
        <v>0.00349127313408255</v>
      </c>
      <c r="D1309" s="6">
        <f t="shared" si="311"/>
        <v>0.00217517426639539</v>
      </c>
      <c r="E1309" s="6">
        <f t="shared" si="312"/>
        <v>0.00498904889697104</v>
      </c>
      <c r="F1309" s="6">
        <f t="shared" si="313"/>
        <v>0.0038375186233194</v>
      </c>
      <c r="G1309" s="6">
        <f t="shared" si="314"/>
        <v>0.00447503833843916</v>
      </c>
      <c r="H1309" s="6">
        <f t="shared" si="315"/>
        <v>0.00213423748019582</v>
      </c>
      <c r="I1309" s="6">
        <f t="shared" si="316"/>
        <v>0.00229544737863143</v>
      </c>
      <c r="J1309" s="6">
        <f t="shared" si="317"/>
        <v>0.00230738410051528</v>
      </c>
      <c r="K1309" s="6">
        <f t="shared" si="318"/>
        <v>0.00301247840247015</v>
      </c>
      <c r="L1309" s="6">
        <f t="shared" si="319"/>
        <v>0.00557760939530601</v>
      </c>
      <c r="M1309" s="6">
        <f t="shared" si="320"/>
        <v>0.00105280867573081</v>
      </c>
      <c r="N1309" s="6">
        <f t="shared" si="321"/>
        <v>0.00558391951945144</v>
      </c>
      <c r="O1309" s="6">
        <f t="shared" si="322"/>
        <v>0.00136396489050063</v>
      </c>
      <c r="P1309" s="6">
        <f t="shared" si="323"/>
        <v>0.00673167327023132</v>
      </c>
      <c r="Q1309" s="6">
        <f t="shared" si="324"/>
        <v>0.00204391300572382</v>
      </c>
      <c r="R1309" s="6">
        <f t="shared" si="325"/>
        <v>0.00534141822512554</v>
      </c>
      <c r="S1309" s="6">
        <f t="shared" si="326"/>
        <v>0.0129832376967591</v>
      </c>
      <c r="T1309" s="6">
        <f t="shared" si="327"/>
        <v>0.00740597793507927</v>
      </c>
      <c r="U1309" s="6">
        <f t="shared" si="328"/>
        <v>0.00477070261361217</v>
      </c>
      <c r="V1309" s="6">
        <f t="shared" si="329"/>
        <v>0.00798469795274568</v>
      </c>
      <c r="W1309" s="12">
        <f t="shared" si="330"/>
        <v>0.00426162444721919</v>
      </c>
      <c r="X1309" s="12">
        <f t="shared" si="331"/>
        <v>0.00451654089967146</v>
      </c>
      <c r="Y1309" s="12">
        <f t="shared" si="332"/>
        <v>0.00345860508199128</v>
      </c>
    </row>
    <row r="1310" spans="1:25">
      <c r="A1310" t="s">
        <v>43</v>
      </c>
      <c r="B1310" s="32">
        <v>2022</v>
      </c>
      <c r="C1310" s="6">
        <f t="shared" si="310"/>
        <v>0.00350057677969687</v>
      </c>
      <c r="D1310" s="6">
        <f t="shared" si="311"/>
        <v>0.00216091594755317</v>
      </c>
      <c r="E1310" s="6">
        <f t="shared" si="312"/>
        <v>0.00453698831557671</v>
      </c>
      <c r="F1310" s="6">
        <f t="shared" si="313"/>
        <v>0.00392544824584285</v>
      </c>
      <c r="G1310" s="6">
        <f t="shared" si="314"/>
        <v>0.00450272084502836</v>
      </c>
      <c r="H1310" s="6">
        <f t="shared" si="315"/>
        <v>0.00216047961345461</v>
      </c>
      <c r="I1310" s="6">
        <f t="shared" si="316"/>
        <v>0.00235317274141878</v>
      </c>
      <c r="J1310" s="6">
        <f t="shared" si="317"/>
        <v>0.0023482810785964</v>
      </c>
      <c r="K1310" s="6">
        <f t="shared" si="318"/>
        <v>0.0030190334082041</v>
      </c>
      <c r="L1310" s="6">
        <f t="shared" si="319"/>
        <v>0.00589221875359203</v>
      </c>
      <c r="M1310" s="6">
        <f t="shared" si="320"/>
        <v>0.00104675545669326</v>
      </c>
      <c r="N1310" s="6">
        <f t="shared" si="321"/>
        <v>0.00600443660703424</v>
      </c>
      <c r="O1310" s="6">
        <f t="shared" si="322"/>
        <v>0.00161372894968197</v>
      </c>
      <c r="P1310" s="6">
        <f t="shared" si="323"/>
        <v>0.00814554273975769</v>
      </c>
      <c r="Q1310" s="6">
        <f t="shared" si="324"/>
        <v>0.00183788581433192</v>
      </c>
      <c r="R1310" s="6">
        <f t="shared" si="325"/>
        <v>0.00535183189520843</v>
      </c>
      <c r="S1310" s="6">
        <f t="shared" si="326"/>
        <v>0.010657653603231</v>
      </c>
      <c r="T1310" s="6">
        <f t="shared" si="327"/>
        <v>0.0184677129633533</v>
      </c>
      <c r="U1310" s="6">
        <f t="shared" si="328"/>
        <v>0.00497205837587042</v>
      </c>
      <c r="V1310" s="6">
        <f t="shared" si="329"/>
        <v>0.0079038665965266</v>
      </c>
      <c r="W1310" s="12">
        <f t="shared" si="330"/>
        <v>0.00454209849614389</v>
      </c>
      <c r="X1310" s="12">
        <f t="shared" si="331"/>
        <v>0.00422745685008864</v>
      </c>
      <c r="Y1310" s="12">
        <f t="shared" si="332"/>
        <v>0.00371259989141147</v>
      </c>
    </row>
    <row r="1311" spans="1:25">
      <c r="A1311" t="s">
        <v>43</v>
      </c>
      <c r="B1311" s="6">
        <v>2023</v>
      </c>
      <c r="C1311" s="6">
        <f t="shared" ref="C1311:C1374" si="333">C919/SUM($C$790:$C$1179)</f>
        <v>0.0035267690293546</v>
      </c>
      <c r="D1311" s="6">
        <f t="shared" ref="D1311:D1374" si="334">D919/SUM($D$790:$D$1179)</f>
        <v>0.00213952846928984</v>
      </c>
      <c r="E1311" s="6">
        <f t="shared" ref="E1311:E1374" si="335">E919/SUM($E$790:$E$1179)</f>
        <v>0.00454300386313896</v>
      </c>
      <c r="F1311" s="6">
        <f t="shared" ref="F1311:F1374" si="336">F919/SUM($F$790:$F$1179)</f>
        <v>0.0039984159911457</v>
      </c>
      <c r="G1311" s="6">
        <f t="shared" ref="G1311:G1374" si="337">G919/SUM($G$790:$G$1179)</f>
        <v>0.0045371434401784</v>
      </c>
      <c r="H1311" s="6">
        <f t="shared" ref="H1311:H1374" si="338">H919/SUM($H$790:$H$1179)</f>
        <v>0.00217549716330818</v>
      </c>
      <c r="I1311" s="6">
        <f t="shared" ref="I1311:I1374" si="339">I919/SUM($I$790:$I$1179)</f>
        <v>0.0023758368021912</v>
      </c>
      <c r="J1311" s="6">
        <f t="shared" ref="J1311:J1374" si="340">J919/SUM($J$790:$J$1179)</f>
        <v>0.00236994835175196</v>
      </c>
      <c r="K1311" s="6">
        <f t="shared" ref="K1311:K1374" si="341">K919/SUM($K$790:$K$1179)</f>
        <v>0.00305498397298494</v>
      </c>
      <c r="L1311" s="6">
        <f t="shared" ref="L1311:L1374" si="342">L919/SUM($L$790:$L$1179)</f>
        <v>0.0060319696057155</v>
      </c>
      <c r="M1311" s="6">
        <f t="shared" ref="M1311:M1374" si="343">M919/SUM($M$790:$M$1179)</f>
        <v>0.00102559818599682</v>
      </c>
      <c r="N1311" s="6">
        <f t="shared" ref="N1311:N1374" si="344">N919/SUM($N$790:$N$1179)</f>
        <v>0.00650078983510849</v>
      </c>
      <c r="O1311" s="6">
        <f t="shared" ref="O1311:O1374" si="345">O919/SUM($O$790:$O$1179)</f>
        <v>0.00163052961648881</v>
      </c>
      <c r="P1311" s="6">
        <f t="shared" ref="P1311:P1374" si="346">P919/SUM($P$790:$P$1179)</f>
        <v>0.00942100617840787</v>
      </c>
      <c r="Q1311" s="6">
        <f t="shared" ref="Q1311:Q1374" si="347">Q919/SUM($Q$790:$Q$1179)</f>
        <v>0.00224644821082093</v>
      </c>
      <c r="R1311" s="6">
        <f t="shared" ref="R1311:R1374" si="348">R919/SUM($R$790:$R$1179)</f>
        <v>1.16848007515223e-6</v>
      </c>
      <c r="S1311" s="6">
        <f t="shared" ref="S1311:S1374" si="349">S919/SUM($S$790:$S$1179)</f>
        <v>0.00403036429146244</v>
      </c>
      <c r="T1311" s="6">
        <f t="shared" ref="T1311:T1374" si="350">T919/SUM($T$790:$T$1179)</f>
        <v>0.0163809676649947</v>
      </c>
      <c r="U1311" s="6">
        <f t="shared" ref="U1311:U1374" si="351">U919/SUM($U$790:$U$1179)</f>
        <v>0.00560480893811401</v>
      </c>
      <c r="V1311" s="6">
        <f t="shared" ref="V1311:V1374" si="352">V919/SUM($V$790:$V$1179)</f>
        <v>0.00783547083357199</v>
      </c>
      <c r="W1311" s="12">
        <f t="shared" ref="W1311:W1374" si="353">W919/SUM($W$790:$W$1179)</f>
        <v>0.00471252995742279</v>
      </c>
      <c r="X1311" s="12">
        <f t="shared" ref="X1311:X1374" si="354">X919/SUM($X$790:$X$1179)</f>
        <v>0.00443924582279694</v>
      </c>
      <c r="Y1311" s="12">
        <f t="shared" ref="Y1311:Y1374" si="355">Y919/SUM($Y$790:$Y$1179)</f>
        <v>0.0037175747008424</v>
      </c>
    </row>
    <row r="1312" spans="1:25">
      <c r="A1312" t="s">
        <v>44</v>
      </c>
      <c r="B1312" s="6">
        <v>2011</v>
      </c>
      <c r="C1312" s="6">
        <f t="shared" si="333"/>
        <v>0.0011166929406832</v>
      </c>
      <c r="D1312" s="6">
        <f t="shared" si="334"/>
        <v>0.00183928392026976</v>
      </c>
      <c r="E1312" s="6">
        <f t="shared" si="335"/>
        <v>0.00163414056826538</v>
      </c>
      <c r="F1312" s="6">
        <f t="shared" si="336"/>
        <v>0.00179792123445612</v>
      </c>
      <c r="G1312" s="6">
        <f t="shared" si="337"/>
        <v>0.000907003956540669</v>
      </c>
      <c r="H1312" s="6">
        <f t="shared" si="338"/>
        <v>0.0030230150399526</v>
      </c>
      <c r="I1312" s="6">
        <f t="shared" si="339"/>
        <v>0.0022884895119743</v>
      </c>
      <c r="J1312" s="6">
        <f t="shared" si="340"/>
        <v>0.00282045429520242</v>
      </c>
      <c r="K1312" s="6">
        <f t="shared" si="341"/>
        <v>0.00276258701721268</v>
      </c>
      <c r="L1312" s="6">
        <f t="shared" si="342"/>
        <v>0.00159725730222619</v>
      </c>
      <c r="M1312" s="6">
        <f t="shared" si="343"/>
        <v>0.00128204687212147</v>
      </c>
      <c r="N1312" s="6">
        <f t="shared" si="344"/>
        <v>0.00246077730877263</v>
      </c>
      <c r="O1312" s="6">
        <f t="shared" si="345"/>
        <v>0.00123975562866732</v>
      </c>
      <c r="P1312" s="6">
        <f t="shared" si="346"/>
        <v>0.000349144240769962</v>
      </c>
      <c r="Q1312" s="6">
        <f t="shared" si="347"/>
        <v>0.00132805581529435</v>
      </c>
      <c r="R1312" s="6">
        <f t="shared" si="348"/>
        <v>0.0018030111055016</v>
      </c>
      <c r="S1312" s="6">
        <f t="shared" si="349"/>
        <v>0.00262000532047438</v>
      </c>
      <c r="T1312" s="6">
        <f t="shared" si="350"/>
        <v>0.00291670938622793</v>
      </c>
      <c r="U1312" s="6">
        <f t="shared" si="351"/>
        <v>0.00779911970225312</v>
      </c>
      <c r="V1312" s="6">
        <f t="shared" si="352"/>
        <v>0.000492253010899623</v>
      </c>
      <c r="W1312" s="12">
        <f t="shared" si="353"/>
        <v>0.000898168724228239</v>
      </c>
      <c r="X1312" s="12">
        <f t="shared" si="354"/>
        <v>0.000928470540952912</v>
      </c>
      <c r="Y1312" s="12">
        <f t="shared" si="355"/>
        <v>0.000111829711575316</v>
      </c>
    </row>
    <row r="1313" spans="1:25">
      <c r="A1313" t="s">
        <v>44</v>
      </c>
      <c r="B1313" s="6">
        <v>2012</v>
      </c>
      <c r="C1313" s="6">
        <f t="shared" si="333"/>
        <v>0.00105156958582776</v>
      </c>
      <c r="D1313" s="6">
        <f t="shared" si="334"/>
        <v>0.00170817867851553</v>
      </c>
      <c r="E1313" s="6">
        <f t="shared" si="335"/>
        <v>0.00165137148185494</v>
      </c>
      <c r="F1313" s="6">
        <f t="shared" si="336"/>
        <v>0.00181929062605122</v>
      </c>
      <c r="G1313" s="6">
        <f t="shared" si="337"/>
        <v>0.000746445418323344</v>
      </c>
      <c r="H1313" s="6">
        <f t="shared" si="338"/>
        <v>0.00302262510859605</v>
      </c>
      <c r="I1313" s="6">
        <f t="shared" si="339"/>
        <v>0.00231070029153127</v>
      </c>
      <c r="J1313" s="6">
        <f t="shared" si="340"/>
        <v>0.00277851728800983</v>
      </c>
      <c r="K1313" s="6">
        <f t="shared" si="341"/>
        <v>0.00267292910545169</v>
      </c>
      <c r="L1313" s="6">
        <f t="shared" si="342"/>
        <v>0.00168300540206189</v>
      </c>
      <c r="M1313" s="6">
        <f t="shared" si="343"/>
        <v>0.00125835170077005</v>
      </c>
      <c r="N1313" s="6">
        <f t="shared" si="344"/>
        <v>0.00285979395323119</v>
      </c>
      <c r="O1313" s="6">
        <f t="shared" si="345"/>
        <v>0.00108412609645927</v>
      </c>
      <c r="P1313" s="6">
        <f t="shared" si="346"/>
        <v>0.000659095953743317</v>
      </c>
      <c r="Q1313" s="6">
        <f t="shared" si="347"/>
        <v>0.00145376732190635</v>
      </c>
      <c r="R1313" s="6">
        <f t="shared" si="348"/>
        <v>0.00197143262918712</v>
      </c>
      <c r="S1313" s="6">
        <f t="shared" si="349"/>
        <v>0.00400314296547049</v>
      </c>
      <c r="T1313" s="6">
        <f t="shared" si="350"/>
        <v>0.00751175164104122</v>
      </c>
      <c r="U1313" s="6">
        <f t="shared" si="351"/>
        <v>0.0080011970505362</v>
      </c>
      <c r="V1313" s="6">
        <f t="shared" si="352"/>
        <v>0.000504688604164098</v>
      </c>
      <c r="W1313" s="12">
        <f t="shared" si="353"/>
        <v>0.00135973228476005</v>
      </c>
      <c r="X1313" s="12">
        <f t="shared" si="354"/>
        <v>0.00207180714948399</v>
      </c>
      <c r="Y1313" s="12">
        <f t="shared" si="355"/>
        <v>0.000813271129467584</v>
      </c>
    </row>
    <row r="1314" spans="1:25">
      <c r="A1314" t="s">
        <v>44</v>
      </c>
      <c r="B1314" s="6">
        <v>2013</v>
      </c>
      <c r="C1314" s="6">
        <f t="shared" si="333"/>
        <v>0.00104582367013428</v>
      </c>
      <c r="D1314" s="6">
        <f t="shared" si="334"/>
        <v>0.00157268900371732</v>
      </c>
      <c r="E1314" s="6">
        <f t="shared" si="335"/>
        <v>0.0015766737260506</v>
      </c>
      <c r="F1314" s="6">
        <f t="shared" si="336"/>
        <v>0.00179864409090536</v>
      </c>
      <c r="G1314" s="6">
        <f t="shared" si="337"/>
        <v>0.000849713203773467</v>
      </c>
      <c r="H1314" s="6">
        <f t="shared" si="338"/>
        <v>0.00302128190405974</v>
      </c>
      <c r="I1314" s="6">
        <f t="shared" si="339"/>
        <v>0.00232602119661342</v>
      </c>
      <c r="J1314" s="6">
        <f t="shared" si="340"/>
        <v>0.00275277656750102</v>
      </c>
      <c r="K1314" s="6">
        <f t="shared" si="341"/>
        <v>0.00211014544649382</v>
      </c>
      <c r="L1314" s="6">
        <f t="shared" si="342"/>
        <v>0.0018068360156363</v>
      </c>
      <c r="M1314" s="6">
        <f t="shared" si="343"/>
        <v>0.00123522553376333</v>
      </c>
      <c r="N1314" s="6">
        <f t="shared" si="344"/>
        <v>0.0032784018437508</v>
      </c>
      <c r="O1314" s="6">
        <f t="shared" si="345"/>
        <v>0.00116919746188031</v>
      </c>
      <c r="P1314" s="6">
        <f t="shared" si="346"/>
        <v>0.000806959560572093</v>
      </c>
      <c r="Q1314" s="6">
        <f t="shared" si="347"/>
        <v>0.00238961964890683</v>
      </c>
      <c r="R1314" s="6">
        <f t="shared" si="348"/>
        <v>0.00247752907717598</v>
      </c>
      <c r="S1314" s="6">
        <f t="shared" si="349"/>
        <v>0.00420767076616672</v>
      </c>
      <c r="T1314" s="6">
        <f t="shared" si="350"/>
        <v>9.45216899719855e-5</v>
      </c>
      <c r="U1314" s="6">
        <f t="shared" si="351"/>
        <v>0.0083249387918066</v>
      </c>
      <c r="V1314" s="6">
        <f t="shared" si="352"/>
        <v>0.000504688604164098</v>
      </c>
      <c r="W1314" s="12">
        <f t="shared" si="353"/>
        <v>0.00178359307364963</v>
      </c>
      <c r="X1314" s="12">
        <f t="shared" si="354"/>
        <v>0.00276764886838981</v>
      </c>
      <c r="Y1314" s="12">
        <f t="shared" si="355"/>
        <v>0.00175329250545483</v>
      </c>
    </row>
    <row r="1315" spans="1:25">
      <c r="A1315" t="s">
        <v>44</v>
      </c>
      <c r="B1315" s="6">
        <v>2014</v>
      </c>
      <c r="C1315" s="6">
        <f t="shared" si="333"/>
        <v>0.00102799177732115</v>
      </c>
      <c r="D1315" s="6">
        <f t="shared" si="334"/>
        <v>0.00144621771558682</v>
      </c>
      <c r="E1315" s="6">
        <f t="shared" si="335"/>
        <v>0.00159604529217888</v>
      </c>
      <c r="F1315" s="6">
        <f t="shared" si="336"/>
        <v>0.0017667102771706</v>
      </c>
      <c r="G1315" s="6">
        <f t="shared" si="337"/>
        <v>0.000877877145259865</v>
      </c>
      <c r="H1315" s="6">
        <f t="shared" si="338"/>
        <v>0.00303489704762497</v>
      </c>
      <c r="I1315" s="6">
        <f t="shared" si="339"/>
        <v>0.00240421220627827</v>
      </c>
      <c r="J1315" s="6">
        <f t="shared" si="340"/>
        <v>0.00274179126001115</v>
      </c>
      <c r="K1315" s="6">
        <f t="shared" si="341"/>
        <v>0.00292799166189928</v>
      </c>
      <c r="L1315" s="6">
        <f t="shared" si="342"/>
        <v>0.00181182737237101</v>
      </c>
      <c r="M1315" s="6">
        <f t="shared" si="343"/>
        <v>0.00115257199884167</v>
      </c>
      <c r="N1315" s="6">
        <f t="shared" si="344"/>
        <v>0.00374444585215752</v>
      </c>
      <c r="O1315" s="6">
        <f t="shared" si="345"/>
        <v>0.00110581957761987</v>
      </c>
      <c r="P1315" s="6">
        <f t="shared" si="346"/>
        <v>0.000955382486408819</v>
      </c>
      <c r="Q1315" s="6">
        <f t="shared" si="347"/>
        <v>0.00144678334931679</v>
      </c>
      <c r="R1315" s="6">
        <f t="shared" si="348"/>
        <v>0.00253334980572031</v>
      </c>
      <c r="S1315" s="6">
        <f t="shared" si="349"/>
        <v>0.00509273171666158</v>
      </c>
      <c r="T1315" s="6">
        <f t="shared" si="350"/>
        <v>0.00173733718030609</v>
      </c>
      <c r="U1315" s="6">
        <f t="shared" si="351"/>
        <v>0.00832891167260918</v>
      </c>
      <c r="V1315" s="6">
        <f t="shared" si="352"/>
        <v>0.000504688604164098</v>
      </c>
      <c r="W1315" s="12">
        <f t="shared" si="353"/>
        <v>0.00231551365818617</v>
      </c>
      <c r="X1315" s="12">
        <f t="shared" si="354"/>
        <v>0.00242742868581382</v>
      </c>
      <c r="Y1315" s="12">
        <f t="shared" si="355"/>
        <v>0.00182347749997661</v>
      </c>
    </row>
    <row r="1316" spans="1:25">
      <c r="A1316" t="s">
        <v>44</v>
      </c>
      <c r="B1316" s="6">
        <v>2015</v>
      </c>
      <c r="C1316" s="6">
        <f t="shared" si="333"/>
        <v>0.00103576831767069</v>
      </c>
      <c r="D1316" s="6">
        <f t="shared" si="334"/>
        <v>0.0013113340193394</v>
      </c>
      <c r="E1316" s="6">
        <f t="shared" si="335"/>
        <v>0.00160426221743256</v>
      </c>
      <c r="F1316" s="6">
        <f t="shared" si="336"/>
        <v>0.00172162188791828</v>
      </c>
      <c r="G1316" s="6">
        <f t="shared" si="337"/>
        <v>0.000669175117322203</v>
      </c>
      <c r="H1316" s="6">
        <f t="shared" si="338"/>
        <v>0.00304503671605569</v>
      </c>
      <c r="I1316" s="6">
        <f t="shared" si="339"/>
        <v>0.00245611290544711</v>
      </c>
      <c r="J1316" s="6">
        <f t="shared" si="340"/>
        <v>0.00272249655326612</v>
      </c>
      <c r="K1316" s="6">
        <f t="shared" si="341"/>
        <v>0.0027901908746923</v>
      </c>
      <c r="L1316" s="6">
        <f t="shared" si="342"/>
        <v>0.00187338956353357</v>
      </c>
      <c r="M1316" s="6">
        <f t="shared" si="343"/>
        <v>0.00111164536185646</v>
      </c>
      <c r="N1316" s="6">
        <f t="shared" si="344"/>
        <v>0.00417885465789768</v>
      </c>
      <c r="O1316" s="6">
        <f t="shared" si="345"/>
        <v>0.00111145224818018</v>
      </c>
      <c r="P1316" s="6">
        <f t="shared" si="346"/>
        <v>0.00106676323976454</v>
      </c>
      <c r="Q1316" s="6">
        <f t="shared" si="347"/>
        <v>0.00187629766357448</v>
      </c>
      <c r="R1316" s="6">
        <f t="shared" si="348"/>
        <v>0.00356892698918443</v>
      </c>
      <c r="S1316" s="6">
        <f t="shared" si="349"/>
        <v>0.00626839871490827</v>
      </c>
      <c r="T1316" s="6">
        <f t="shared" si="350"/>
        <v>0.00150890492499655</v>
      </c>
      <c r="U1316" s="6">
        <f t="shared" si="351"/>
        <v>0.00833094430929887</v>
      </c>
      <c r="V1316" s="6">
        <f t="shared" si="352"/>
        <v>0.000504688604164098</v>
      </c>
      <c r="W1316" s="12">
        <f t="shared" si="353"/>
        <v>0.00255021609704165</v>
      </c>
      <c r="X1316" s="12">
        <f t="shared" si="354"/>
        <v>0.00261588136160725</v>
      </c>
      <c r="Y1316" s="12">
        <f t="shared" si="355"/>
        <v>0.00299235588371182</v>
      </c>
    </row>
    <row r="1317" spans="1:25">
      <c r="A1317" t="s">
        <v>44</v>
      </c>
      <c r="B1317" s="6">
        <v>2016</v>
      </c>
      <c r="C1317" s="6">
        <f t="shared" si="333"/>
        <v>0.00102819907025479</v>
      </c>
      <c r="D1317" s="6">
        <f t="shared" si="334"/>
        <v>0.0011829378581652</v>
      </c>
      <c r="E1317" s="6">
        <f t="shared" si="335"/>
        <v>0.00162142101232779</v>
      </c>
      <c r="F1317" s="6">
        <f t="shared" si="336"/>
        <v>0.00155156123593023</v>
      </c>
      <c r="G1317" s="6">
        <f t="shared" si="337"/>
        <v>0.000646066242256441</v>
      </c>
      <c r="H1317" s="6">
        <f t="shared" si="338"/>
        <v>0.00305979355925743</v>
      </c>
      <c r="I1317" s="6">
        <f t="shared" si="339"/>
        <v>0.00261421739339552</v>
      </c>
      <c r="J1317" s="6">
        <f t="shared" si="340"/>
        <v>0.00272420826784541</v>
      </c>
      <c r="K1317" s="6">
        <f t="shared" si="341"/>
        <v>0.00274445150134876</v>
      </c>
      <c r="L1317" s="6">
        <f t="shared" si="342"/>
        <v>0.00202070477383125</v>
      </c>
      <c r="M1317" s="6">
        <f t="shared" si="343"/>
        <v>0.00108029280721208</v>
      </c>
      <c r="N1317" s="6">
        <f t="shared" si="344"/>
        <v>0.00461062365302087</v>
      </c>
      <c r="O1317" s="6">
        <f t="shared" si="345"/>
        <v>0.00107372974909244</v>
      </c>
      <c r="P1317" s="6">
        <f t="shared" si="346"/>
        <v>0.00106959797019119</v>
      </c>
      <c r="Q1317" s="6">
        <f t="shared" si="347"/>
        <v>0.00163185862294002</v>
      </c>
      <c r="R1317" s="6">
        <f t="shared" si="348"/>
        <v>0.00348844301668609</v>
      </c>
      <c r="S1317" s="6">
        <f t="shared" si="349"/>
        <v>0.00661124028010412</v>
      </c>
      <c r="T1317" s="6">
        <f t="shared" si="350"/>
        <v>0.00394753011748714</v>
      </c>
      <c r="U1317" s="6">
        <f t="shared" si="351"/>
        <v>0.0085206262694779</v>
      </c>
      <c r="V1317" s="6">
        <f t="shared" si="352"/>
        <v>0.000504688604164098</v>
      </c>
      <c r="W1317" s="12">
        <f t="shared" si="353"/>
        <v>0.00271254638661136</v>
      </c>
      <c r="X1317" s="12">
        <f t="shared" si="354"/>
        <v>0.00282266887664235</v>
      </c>
      <c r="Y1317" s="12">
        <f t="shared" si="355"/>
        <v>0.00246034094785555</v>
      </c>
    </row>
    <row r="1318" spans="1:25">
      <c r="A1318" t="s">
        <v>44</v>
      </c>
      <c r="B1318" s="6">
        <v>2017</v>
      </c>
      <c r="C1318" s="6">
        <f t="shared" si="333"/>
        <v>0.000890318245951484</v>
      </c>
      <c r="D1318" s="6">
        <f t="shared" si="334"/>
        <v>0.00106737418394899</v>
      </c>
      <c r="E1318" s="6">
        <f t="shared" si="335"/>
        <v>0.00161946956530477</v>
      </c>
      <c r="F1318" s="6">
        <f t="shared" si="336"/>
        <v>0.00150266234644143</v>
      </c>
      <c r="G1318" s="6">
        <f t="shared" si="337"/>
        <v>0.00066448112707447</v>
      </c>
      <c r="H1318" s="6">
        <f t="shared" si="338"/>
        <v>0.00306874066743992</v>
      </c>
      <c r="I1318" s="6">
        <f t="shared" si="339"/>
        <v>0.00268626644259104</v>
      </c>
      <c r="J1318" s="6">
        <f t="shared" si="340"/>
        <v>0.00271780558862794</v>
      </c>
      <c r="K1318" s="6">
        <f t="shared" si="341"/>
        <v>0.00299842155684069</v>
      </c>
      <c r="L1318" s="6">
        <f t="shared" si="342"/>
        <v>0.00198418770587355</v>
      </c>
      <c r="M1318" s="6">
        <f t="shared" si="343"/>
        <v>0.000964768806774825</v>
      </c>
      <c r="N1318" s="6">
        <f t="shared" si="344"/>
        <v>0.00512885002922337</v>
      </c>
      <c r="O1318" s="6">
        <f t="shared" si="345"/>
        <v>0.000790285902646431</v>
      </c>
      <c r="P1318" s="6">
        <f t="shared" si="346"/>
        <v>0.00118268210416203</v>
      </c>
      <c r="Q1318" s="6">
        <f t="shared" si="347"/>
        <v>0.000521406981200651</v>
      </c>
      <c r="R1318" s="6">
        <f t="shared" si="348"/>
        <v>0.00336427802172919</v>
      </c>
      <c r="S1318" s="6">
        <f t="shared" si="349"/>
        <v>0.00797304229121465</v>
      </c>
      <c r="T1318" s="6">
        <f t="shared" si="350"/>
        <v>0.00344593367215656</v>
      </c>
      <c r="U1318" s="6">
        <f t="shared" si="351"/>
        <v>0.00898778254024109</v>
      </c>
      <c r="V1318" s="6">
        <f t="shared" si="352"/>
        <v>0.000510906400796335</v>
      </c>
      <c r="W1318" s="12">
        <f t="shared" si="353"/>
        <v>0.00309508440638412</v>
      </c>
      <c r="X1318" s="12">
        <f t="shared" si="354"/>
        <v>0.00384701302166396</v>
      </c>
      <c r="Y1318" s="12">
        <f t="shared" si="355"/>
        <v>0.0025747760733409</v>
      </c>
    </row>
    <row r="1319" spans="1:25">
      <c r="A1319" t="s">
        <v>44</v>
      </c>
      <c r="B1319" s="6">
        <v>2018</v>
      </c>
      <c r="C1319" s="6">
        <f t="shared" si="333"/>
        <v>0.000889176959686452</v>
      </c>
      <c r="D1319" s="6">
        <f t="shared" si="334"/>
        <v>0.000920905603642271</v>
      </c>
      <c r="E1319" s="6">
        <f t="shared" si="335"/>
        <v>0.00161473882137258</v>
      </c>
      <c r="F1319" s="6">
        <f t="shared" si="336"/>
        <v>0.00145488687136498</v>
      </c>
      <c r="G1319" s="6">
        <f t="shared" si="337"/>
        <v>0.00068734928469163</v>
      </c>
      <c r="H1319" s="6">
        <f t="shared" si="338"/>
        <v>0.00309232594406345</v>
      </c>
      <c r="I1319" s="6">
        <f t="shared" si="339"/>
        <v>0.00274469439126234</v>
      </c>
      <c r="J1319" s="6">
        <f t="shared" si="340"/>
        <v>0.0027087053339026</v>
      </c>
      <c r="K1319" s="6">
        <f t="shared" si="341"/>
        <v>0.0029537746844528</v>
      </c>
      <c r="L1319" s="6">
        <f t="shared" si="342"/>
        <v>0.00202845675824138</v>
      </c>
      <c r="M1319" s="6">
        <f t="shared" si="343"/>
        <v>0.000900484487577388</v>
      </c>
      <c r="N1319" s="6">
        <f t="shared" si="344"/>
        <v>0.00571078409096672</v>
      </c>
      <c r="O1319" s="6">
        <f t="shared" si="345"/>
        <v>0.000793143834212735</v>
      </c>
      <c r="P1319" s="6">
        <f t="shared" si="346"/>
        <v>0.00129466031191261</v>
      </c>
      <c r="Q1319" s="6">
        <f t="shared" si="347"/>
        <v>0.00197756526612304</v>
      </c>
      <c r="R1319" s="6">
        <f t="shared" si="348"/>
        <v>0.00349834877351722</v>
      </c>
      <c r="S1319" s="6">
        <f t="shared" si="349"/>
        <v>0.00884486043447018</v>
      </c>
      <c r="T1319" s="6">
        <f t="shared" si="350"/>
        <v>0.00534132332217413</v>
      </c>
      <c r="U1319" s="6">
        <f t="shared" si="351"/>
        <v>0.00928032146047317</v>
      </c>
      <c r="V1319" s="6">
        <f t="shared" si="352"/>
        <v>0.000510906400796335</v>
      </c>
      <c r="W1319" s="12">
        <f t="shared" si="353"/>
        <v>0.00352596467733183</v>
      </c>
      <c r="X1319" s="12">
        <f t="shared" si="354"/>
        <v>0.00390700429177304</v>
      </c>
      <c r="Y1319" s="12">
        <f t="shared" si="355"/>
        <v>0.00337882586978053</v>
      </c>
    </row>
    <row r="1320" spans="1:25">
      <c r="A1320" t="s">
        <v>44</v>
      </c>
      <c r="B1320" s="6">
        <v>2019</v>
      </c>
      <c r="C1320" s="6">
        <f t="shared" si="333"/>
        <v>0.000899017498384334</v>
      </c>
      <c r="D1320" s="6">
        <f t="shared" si="334"/>
        <v>0.000800707975802343</v>
      </c>
      <c r="E1320" s="6">
        <f t="shared" si="335"/>
        <v>0.00157186759081106</v>
      </c>
      <c r="F1320" s="6">
        <f t="shared" si="336"/>
        <v>0.00137800114804771</v>
      </c>
      <c r="G1320" s="6">
        <f t="shared" si="337"/>
        <v>0.000678924173990571</v>
      </c>
      <c r="H1320" s="6">
        <f t="shared" si="338"/>
        <v>0.00311780614176381</v>
      </c>
      <c r="I1320" s="6">
        <f t="shared" si="339"/>
        <v>0.00286148229642262</v>
      </c>
      <c r="J1320" s="6">
        <f t="shared" si="340"/>
        <v>0.0027303076052387</v>
      </c>
      <c r="K1320" s="6">
        <f t="shared" si="341"/>
        <v>0.00281888723312758</v>
      </c>
      <c r="L1320" s="6">
        <f t="shared" si="342"/>
        <v>0.00216564042894155</v>
      </c>
      <c r="M1320" s="6">
        <f t="shared" si="343"/>
        <v>0.000863254050935457</v>
      </c>
      <c r="N1320" s="6">
        <f t="shared" si="344"/>
        <v>0.00634897617269824</v>
      </c>
      <c r="O1320" s="6">
        <f t="shared" si="345"/>
        <v>0.000862788501876236</v>
      </c>
      <c r="P1320" s="6">
        <f t="shared" si="346"/>
        <v>0.00154787928096601</v>
      </c>
      <c r="Q1320" s="6">
        <f t="shared" si="347"/>
        <v>0.00125821608939879</v>
      </c>
      <c r="R1320" s="6">
        <f t="shared" si="348"/>
        <v>0.0035938499834516</v>
      </c>
      <c r="S1320" s="6">
        <f t="shared" si="349"/>
        <v>0.00814814163137905</v>
      </c>
      <c r="T1320" s="6">
        <f t="shared" si="350"/>
        <v>0.00534426958088718</v>
      </c>
      <c r="U1320" s="6">
        <f t="shared" si="351"/>
        <v>0.00945044668392005</v>
      </c>
      <c r="V1320" s="6">
        <f t="shared" si="352"/>
        <v>0.000504688604164098</v>
      </c>
      <c r="W1320" s="12">
        <f t="shared" si="353"/>
        <v>0.00387221854479873</v>
      </c>
      <c r="X1320" s="12">
        <f t="shared" si="354"/>
        <v>0.00425610026073365</v>
      </c>
      <c r="Y1320" s="12">
        <f t="shared" si="355"/>
        <v>0.00352659236283326</v>
      </c>
    </row>
    <row r="1321" spans="1:25">
      <c r="A1321" t="s">
        <v>44</v>
      </c>
      <c r="B1321" s="6">
        <v>2020</v>
      </c>
      <c r="C1321" s="6">
        <f t="shared" si="333"/>
        <v>0.000906012342251699</v>
      </c>
      <c r="D1321" s="6">
        <f t="shared" si="334"/>
        <v>0.000670921628541022</v>
      </c>
      <c r="E1321" s="6">
        <f t="shared" si="335"/>
        <v>0.00158431442899699</v>
      </c>
      <c r="F1321" s="6">
        <f t="shared" si="336"/>
        <v>0.00130598542620797</v>
      </c>
      <c r="G1321" s="6">
        <f t="shared" si="337"/>
        <v>0.000695292960495486</v>
      </c>
      <c r="H1321" s="6">
        <f t="shared" si="338"/>
        <v>0.00313180298211035</v>
      </c>
      <c r="I1321" s="6">
        <f t="shared" si="339"/>
        <v>0.00290705972263595</v>
      </c>
      <c r="J1321" s="6">
        <f t="shared" si="340"/>
        <v>0.00272862839156914</v>
      </c>
      <c r="K1321" s="6">
        <f t="shared" si="341"/>
        <v>0.00299354171923875</v>
      </c>
      <c r="L1321" s="6">
        <f t="shared" si="342"/>
        <v>0.00226381225403347</v>
      </c>
      <c r="M1321" s="6">
        <f t="shared" si="343"/>
        <v>0.000861469182867198</v>
      </c>
      <c r="N1321" s="6">
        <f t="shared" si="344"/>
        <v>0.00685850817258214</v>
      </c>
      <c r="O1321" s="6">
        <f t="shared" si="345"/>
        <v>0.000863057486257081</v>
      </c>
      <c r="P1321" s="6">
        <f t="shared" si="346"/>
        <v>0.0018736571795052</v>
      </c>
      <c r="Q1321" s="6">
        <f t="shared" si="347"/>
        <v>0.0061225529980244</v>
      </c>
      <c r="R1321" s="6">
        <f t="shared" si="348"/>
        <v>0.0036935395464839</v>
      </c>
      <c r="S1321" s="6">
        <f t="shared" si="349"/>
        <v>0.00969534294384013</v>
      </c>
      <c r="T1321" s="6">
        <f t="shared" si="350"/>
        <v>0.00706511487391092</v>
      </c>
      <c r="U1321" s="6">
        <f t="shared" si="351"/>
        <v>0.00955588416864324</v>
      </c>
      <c r="V1321" s="6">
        <f t="shared" si="352"/>
        <v>0.000504688604164098</v>
      </c>
      <c r="W1321" s="12">
        <f t="shared" si="353"/>
        <v>0.00408348617793228</v>
      </c>
      <c r="X1321" s="12">
        <f t="shared" si="354"/>
        <v>0.00462622269320028</v>
      </c>
      <c r="Y1321" s="12">
        <f t="shared" si="355"/>
        <v>0.00345161791790486</v>
      </c>
    </row>
    <row r="1322" spans="1:25">
      <c r="A1322" t="s">
        <v>44</v>
      </c>
      <c r="B1322" s="32">
        <v>2021</v>
      </c>
      <c r="C1322" s="6">
        <f t="shared" si="333"/>
        <v>0.000906055126486352</v>
      </c>
      <c r="D1322" s="6">
        <f t="shared" si="334"/>
        <v>0.000663792469119911</v>
      </c>
      <c r="E1322" s="6">
        <f t="shared" si="335"/>
        <v>0.00158431927731257</v>
      </c>
      <c r="F1322" s="6">
        <f t="shared" si="336"/>
        <v>0.00127599185543226</v>
      </c>
      <c r="G1322" s="6">
        <f t="shared" si="337"/>
        <v>0.000713587486589214</v>
      </c>
      <c r="H1322" s="6">
        <f t="shared" si="338"/>
        <v>0.00313832870375826</v>
      </c>
      <c r="I1322" s="6">
        <f t="shared" si="339"/>
        <v>0.00295234251605925</v>
      </c>
      <c r="J1322" s="6">
        <f t="shared" si="340"/>
        <v>0.00269834837733424</v>
      </c>
      <c r="K1322" s="6">
        <f t="shared" si="341"/>
        <v>0.0029680500302734</v>
      </c>
      <c r="L1322" s="6">
        <f t="shared" si="342"/>
        <v>0.00232081626187284</v>
      </c>
      <c r="M1322" s="6">
        <f t="shared" si="343"/>
        <v>0.000765310494115873</v>
      </c>
      <c r="N1322" s="6">
        <f t="shared" si="344"/>
        <v>0.00768107561362687</v>
      </c>
      <c r="O1322" s="6">
        <f t="shared" si="345"/>
        <v>0.000863142360031103</v>
      </c>
      <c r="P1322" s="6">
        <f t="shared" si="346"/>
        <v>0.00223856198500958</v>
      </c>
      <c r="Q1322" s="6">
        <f t="shared" si="347"/>
        <v>0.00232676389560083</v>
      </c>
      <c r="R1322" s="6">
        <f t="shared" si="348"/>
        <v>0.0038401951526639</v>
      </c>
      <c r="S1322" s="6">
        <f t="shared" si="349"/>
        <v>0.00851231883046048</v>
      </c>
      <c r="T1322" s="6">
        <f t="shared" si="350"/>
        <v>0.00797489274282323</v>
      </c>
      <c r="U1322" s="6">
        <f t="shared" si="351"/>
        <v>0.00388597469073446</v>
      </c>
      <c r="V1322" s="6">
        <f t="shared" si="352"/>
        <v>0.00049847080753186</v>
      </c>
      <c r="W1322" s="12">
        <f t="shared" si="353"/>
        <v>0.00444717842685104</v>
      </c>
      <c r="X1322" s="12">
        <f t="shared" si="354"/>
        <v>0.00493971976423698</v>
      </c>
      <c r="Y1322" s="12">
        <f t="shared" si="355"/>
        <v>0.00348945210544087</v>
      </c>
    </row>
    <row r="1323" spans="1:25">
      <c r="A1323" t="s">
        <v>44</v>
      </c>
      <c r="B1323" s="32">
        <v>2022</v>
      </c>
      <c r="C1323" s="6">
        <f t="shared" si="333"/>
        <v>0.000911960693631078</v>
      </c>
      <c r="D1323" s="6">
        <f t="shared" si="334"/>
        <v>0.000653098729988245</v>
      </c>
      <c r="E1323" s="6">
        <f t="shared" si="335"/>
        <v>0.0013545563896543</v>
      </c>
      <c r="F1323" s="6">
        <f t="shared" si="336"/>
        <v>0.00127136551343201</v>
      </c>
      <c r="G1323" s="6">
        <f t="shared" si="337"/>
        <v>0.000713707845313515</v>
      </c>
      <c r="H1323" s="6">
        <f t="shared" si="338"/>
        <v>0.00314421587769177</v>
      </c>
      <c r="I1323" s="6">
        <f t="shared" si="339"/>
        <v>0.00298776644304654</v>
      </c>
      <c r="J1323" s="6">
        <f t="shared" si="340"/>
        <v>0.00270579108566318</v>
      </c>
      <c r="K1323" s="6">
        <f t="shared" si="341"/>
        <v>0.00300002389157565</v>
      </c>
      <c r="L1323" s="6">
        <f t="shared" si="342"/>
        <v>0.00244075231115482</v>
      </c>
      <c r="M1323" s="6">
        <f t="shared" si="343"/>
        <v>0.000761624154611787</v>
      </c>
      <c r="N1323" s="6">
        <f t="shared" si="344"/>
        <v>0.00825582968821582</v>
      </c>
      <c r="O1323" s="6">
        <f t="shared" si="345"/>
        <v>0.00118736774638777</v>
      </c>
      <c r="P1323" s="6">
        <f t="shared" si="346"/>
        <v>0.00263590729297501</v>
      </c>
      <c r="Q1323" s="6">
        <f t="shared" si="347"/>
        <v>0.0061225529980244</v>
      </c>
      <c r="R1323" s="6">
        <f t="shared" si="348"/>
        <v>0.00401368808395064</v>
      </c>
      <c r="S1323" s="6">
        <f t="shared" si="349"/>
        <v>0.00752131542205103</v>
      </c>
      <c r="T1323" s="6">
        <f t="shared" si="350"/>
        <v>0.00986050592286107</v>
      </c>
      <c r="U1323" s="6">
        <f t="shared" si="351"/>
        <v>0.0052826778211995</v>
      </c>
      <c r="V1323" s="6">
        <f t="shared" si="352"/>
        <v>0.00049847080753186</v>
      </c>
      <c r="W1323" s="12">
        <f t="shared" si="353"/>
        <v>0.00472203024556869</v>
      </c>
      <c r="X1323" s="12">
        <f t="shared" si="354"/>
        <v>0.00446433259622127</v>
      </c>
      <c r="Y1323" s="12">
        <f t="shared" si="355"/>
        <v>0.00373079392204952</v>
      </c>
    </row>
    <row r="1324" spans="1:25">
      <c r="A1324" t="s">
        <v>44</v>
      </c>
      <c r="B1324" s="6">
        <v>2023</v>
      </c>
      <c r="C1324" s="6">
        <f t="shared" si="333"/>
        <v>0.000918648684760405</v>
      </c>
      <c r="D1324" s="6">
        <f t="shared" si="334"/>
        <v>0.000631711251724913</v>
      </c>
      <c r="E1324" s="6">
        <f t="shared" si="335"/>
        <v>0.00137220547046308</v>
      </c>
      <c r="F1324" s="6">
        <f t="shared" si="336"/>
        <v>0.0012914601773203</v>
      </c>
      <c r="G1324" s="6">
        <f t="shared" si="337"/>
        <v>0.000735131698239065</v>
      </c>
      <c r="H1324" s="6">
        <f t="shared" si="338"/>
        <v>0.00315019515292731</v>
      </c>
      <c r="I1324" s="6">
        <f t="shared" si="339"/>
        <v>0.00303309456459138</v>
      </c>
      <c r="J1324" s="6">
        <f t="shared" si="340"/>
        <v>0.00272745835881874</v>
      </c>
      <c r="K1324" s="6">
        <f t="shared" si="341"/>
        <v>0.00306942683561874</v>
      </c>
      <c r="L1324" s="6">
        <f t="shared" si="342"/>
        <v>0.00259712077002341</v>
      </c>
      <c r="M1324" s="6">
        <f t="shared" si="343"/>
        <v>0.000716157974940372</v>
      </c>
      <c r="N1324" s="6">
        <f t="shared" si="344"/>
        <v>0.00893680008900311</v>
      </c>
      <c r="O1324" s="6">
        <f t="shared" si="345"/>
        <v>0.00117619364892194</v>
      </c>
      <c r="P1324" s="6">
        <f t="shared" si="346"/>
        <v>0.00309458701488033</v>
      </c>
      <c r="Q1324" s="6">
        <f t="shared" si="347"/>
        <v>0.000783305953308993</v>
      </c>
      <c r="R1324" s="6">
        <f t="shared" si="348"/>
        <v>1.03466038314644e-6</v>
      </c>
      <c r="S1324" s="6">
        <f t="shared" si="349"/>
        <v>0.00334100260350427</v>
      </c>
      <c r="T1324" s="6">
        <f t="shared" si="350"/>
        <v>0.00474278697734226</v>
      </c>
      <c r="U1324" s="6">
        <f t="shared" si="351"/>
        <v>0.00526942388431475</v>
      </c>
      <c r="V1324" s="6">
        <f t="shared" si="352"/>
        <v>0.000486035214267386</v>
      </c>
      <c r="W1324" s="12">
        <f t="shared" si="353"/>
        <v>0.00486851913117875</v>
      </c>
      <c r="X1324" s="12">
        <f t="shared" si="354"/>
        <v>0.00467474056679011</v>
      </c>
      <c r="Y1324" s="12">
        <f t="shared" si="355"/>
        <v>0.0037575233312772</v>
      </c>
    </row>
    <row r="1325" spans="1:25">
      <c r="A1325" t="s">
        <v>45</v>
      </c>
      <c r="B1325" s="6">
        <v>2011</v>
      </c>
      <c r="C1325" s="6">
        <f t="shared" si="333"/>
        <v>0.00420034266710183</v>
      </c>
      <c r="D1325" s="6">
        <f t="shared" si="334"/>
        <v>0.00562889554795249</v>
      </c>
      <c r="E1325" s="6">
        <f t="shared" si="335"/>
        <v>0.00416841281956899</v>
      </c>
      <c r="F1325" s="6">
        <f t="shared" si="336"/>
        <v>0.00422375832740148</v>
      </c>
      <c r="G1325" s="6">
        <f t="shared" si="337"/>
        <v>0.00374012796785821</v>
      </c>
      <c r="H1325" s="6">
        <f t="shared" si="338"/>
        <v>0.00187210672639234</v>
      </c>
      <c r="I1325" s="6">
        <f t="shared" si="339"/>
        <v>0.00107321990929637</v>
      </c>
      <c r="J1325" s="6">
        <f t="shared" si="340"/>
        <v>0.00252038422927103</v>
      </c>
      <c r="K1325" s="6">
        <f t="shared" si="341"/>
        <v>0.00211721028600707</v>
      </c>
      <c r="L1325" s="6">
        <f t="shared" si="342"/>
        <v>0.00223798343793538</v>
      </c>
      <c r="M1325" s="6">
        <f t="shared" si="343"/>
        <v>0.00354009219675422</v>
      </c>
      <c r="N1325" s="6">
        <f t="shared" si="344"/>
        <v>0.000629119797292873</v>
      </c>
      <c r="O1325" s="6">
        <f t="shared" si="345"/>
        <v>0.00244072992018821</v>
      </c>
      <c r="P1325" s="6">
        <f t="shared" si="346"/>
        <v>0.00173258167154563</v>
      </c>
      <c r="Q1325" s="6">
        <f t="shared" si="347"/>
        <v>0.00251882314181361</v>
      </c>
      <c r="R1325" s="6">
        <f t="shared" si="348"/>
        <v>0.00169944894532827</v>
      </c>
      <c r="S1325" s="6">
        <f t="shared" si="349"/>
        <v>0.00108163254617285</v>
      </c>
      <c r="T1325" s="6">
        <f t="shared" si="350"/>
        <v>0.00151895987839721</v>
      </c>
      <c r="U1325" s="6">
        <f t="shared" si="351"/>
        <v>0.00104778623187208</v>
      </c>
      <c r="V1325" s="6">
        <f t="shared" si="352"/>
        <v>0.000461164027738436</v>
      </c>
      <c r="W1325" s="12">
        <f t="shared" si="353"/>
        <v>0.000196424544345924</v>
      </c>
      <c r="X1325" s="12">
        <f t="shared" si="354"/>
        <v>0.000522687651077615</v>
      </c>
      <c r="Y1325" s="12">
        <f t="shared" si="355"/>
        <v>0.000221641856671088</v>
      </c>
    </row>
    <row r="1326" spans="1:25">
      <c r="A1326" t="s">
        <v>45</v>
      </c>
      <c r="B1326" s="6">
        <v>2012</v>
      </c>
      <c r="C1326" s="6">
        <f t="shared" si="333"/>
        <v>0.00417526962317138</v>
      </c>
      <c r="D1326" s="6">
        <f t="shared" si="334"/>
        <v>0.00538757350154789</v>
      </c>
      <c r="E1326" s="6">
        <f t="shared" si="335"/>
        <v>0.00421379111411958</v>
      </c>
      <c r="F1326" s="6">
        <f t="shared" si="336"/>
        <v>0.00441025620218252</v>
      </c>
      <c r="G1326" s="6">
        <f t="shared" si="337"/>
        <v>0.00423046941065985</v>
      </c>
      <c r="H1326" s="6">
        <f t="shared" si="338"/>
        <v>0.00185343506924816</v>
      </c>
      <c r="I1326" s="6">
        <f t="shared" si="339"/>
        <v>0.00108985532990332</v>
      </c>
      <c r="J1326" s="6">
        <f t="shared" si="340"/>
        <v>0.00246559852909719</v>
      </c>
      <c r="K1326" s="6">
        <f t="shared" si="341"/>
        <v>0.0022371668909383</v>
      </c>
      <c r="L1326" s="6">
        <f t="shared" si="342"/>
        <v>0.00242411067328575</v>
      </c>
      <c r="M1326" s="6">
        <f t="shared" si="343"/>
        <v>0.0034000125960978</v>
      </c>
      <c r="N1326" s="6">
        <f t="shared" si="344"/>
        <v>0.000880830110608869</v>
      </c>
      <c r="O1326" s="6">
        <f t="shared" si="345"/>
        <v>0.00238237817099758</v>
      </c>
      <c r="P1326" s="6">
        <f t="shared" si="346"/>
        <v>0.00220637571846122</v>
      </c>
      <c r="Q1326" s="6">
        <f t="shared" si="347"/>
        <v>0.00270389841543684</v>
      </c>
      <c r="R1326" s="6">
        <f t="shared" si="348"/>
        <v>0.0020789436700507</v>
      </c>
      <c r="S1326" s="6">
        <f t="shared" si="349"/>
        <v>0.00184750823151378</v>
      </c>
      <c r="T1326" s="6">
        <f t="shared" si="350"/>
        <v>0.00254697388193385</v>
      </c>
      <c r="U1326" s="6">
        <f t="shared" si="351"/>
        <v>0.0011542261760536</v>
      </c>
      <c r="V1326" s="6">
        <f t="shared" si="352"/>
        <v>0.000467381824370673</v>
      </c>
      <c r="W1326" s="12">
        <f t="shared" si="353"/>
        <v>0.000689031127682875</v>
      </c>
      <c r="X1326" s="12">
        <f t="shared" si="354"/>
        <v>0.00140484296886661</v>
      </c>
      <c r="Y1326" s="12">
        <f t="shared" si="355"/>
        <v>0.00093779025828154</v>
      </c>
    </row>
    <row r="1327" spans="1:25">
      <c r="A1327" t="s">
        <v>45</v>
      </c>
      <c r="B1327" s="6">
        <v>2013</v>
      </c>
      <c r="C1327" s="6">
        <f t="shared" si="333"/>
        <v>0.00416400905737025</v>
      </c>
      <c r="D1327" s="6">
        <f t="shared" si="334"/>
        <v>0.00516835184934874</v>
      </c>
      <c r="E1327" s="6">
        <f t="shared" si="335"/>
        <v>0.00508702232502859</v>
      </c>
      <c r="F1327" s="6">
        <f t="shared" si="336"/>
        <v>0.00459054144345052</v>
      </c>
      <c r="G1327" s="6">
        <f t="shared" si="337"/>
        <v>0.00391356488957573</v>
      </c>
      <c r="H1327" s="6">
        <f t="shared" si="338"/>
        <v>0.00182980522904102</v>
      </c>
      <c r="I1327" s="6">
        <f t="shared" si="339"/>
        <v>0.00106644335512541</v>
      </c>
      <c r="J1327" s="6">
        <f t="shared" si="340"/>
        <v>0.00242539490375705</v>
      </c>
      <c r="K1327" s="6">
        <f t="shared" si="341"/>
        <v>0.00178763916438363</v>
      </c>
      <c r="L1327" s="6">
        <f t="shared" si="342"/>
        <v>0.00261876693449238</v>
      </c>
      <c r="M1327" s="6">
        <f t="shared" si="343"/>
        <v>0.00327795919811379</v>
      </c>
      <c r="N1327" s="6">
        <f t="shared" si="344"/>
        <v>0.00113477233803309</v>
      </c>
      <c r="O1327" s="6">
        <f t="shared" si="345"/>
        <v>0.00178502641055276</v>
      </c>
      <c r="P1327" s="6">
        <f t="shared" si="346"/>
        <v>0.00234663767150014</v>
      </c>
      <c r="Q1327" s="6">
        <f t="shared" si="347"/>
        <v>0.00367117861909032</v>
      </c>
      <c r="R1327" s="6">
        <f t="shared" si="348"/>
        <v>0.00230924225671978</v>
      </c>
      <c r="S1327" s="6">
        <f t="shared" si="349"/>
        <v>0.002581748321783</v>
      </c>
      <c r="T1327" s="6">
        <f t="shared" si="350"/>
        <v>0.00102507525931154</v>
      </c>
      <c r="U1327" s="6">
        <f t="shared" si="351"/>
        <v>0.00124286299461071</v>
      </c>
      <c r="V1327" s="6">
        <f t="shared" si="352"/>
        <v>0.000473599621002911</v>
      </c>
      <c r="W1327" s="12">
        <f t="shared" si="353"/>
        <v>0.00112352603165103</v>
      </c>
      <c r="X1327" s="12">
        <f t="shared" si="354"/>
        <v>0.00196955927317382</v>
      </c>
      <c r="Y1327" s="12">
        <f t="shared" si="355"/>
        <v>0.00177232987882337</v>
      </c>
    </row>
    <row r="1328" spans="1:25">
      <c r="A1328" t="s">
        <v>45</v>
      </c>
      <c r="B1328" s="6">
        <v>2014</v>
      </c>
      <c r="C1328" s="6">
        <f t="shared" si="333"/>
        <v>0.00416395829175385</v>
      </c>
      <c r="D1328" s="6">
        <f t="shared" si="334"/>
        <v>0.00497443871309453</v>
      </c>
      <c r="E1328" s="6">
        <f t="shared" si="335"/>
        <v>0.00511873188465792</v>
      </c>
      <c r="F1328" s="6">
        <f t="shared" si="336"/>
        <v>0.00476174828176469</v>
      </c>
      <c r="G1328" s="6">
        <f t="shared" si="337"/>
        <v>0.00407749347207348</v>
      </c>
      <c r="H1328" s="6">
        <f t="shared" si="338"/>
        <v>0.0018153361115856</v>
      </c>
      <c r="I1328" s="6">
        <f t="shared" si="339"/>
        <v>0.00115256678606061</v>
      </c>
      <c r="J1328" s="6">
        <f t="shared" si="340"/>
        <v>0.00241160368439353</v>
      </c>
      <c r="K1328" s="6">
        <f t="shared" si="341"/>
        <v>0.0026094912166265</v>
      </c>
      <c r="L1328" s="6">
        <f t="shared" si="342"/>
        <v>0.00276737612838773</v>
      </c>
      <c r="M1328" s="6">
        <f t="shared" si="343"/>
        <v>0.00307708047832834</v>
      </c>
      <c r="N1328" s="6">
        <f t="shared" si="344"/>
        <v>0.00139923449297217</v>
      </c>
      <c r="O1328" s="6">
        <f t="shared" si="345"/>
        <v>0.00176732123755901</v>
      </c>
      <c r="P1328" s="6">
        <f t="shared" si="346"/>
        <v>0.00235779862806786</v>
      </c>
      <c r="Q1328" s="6">
        <f t="shared" si="347"/>
        <v>0.00436259190545634</v>
      </c>
      <c r="R1328" s="6">
        <f t="shared" si="348"/>
        <v>0.00242760342544151</v>
      </c>
      <c r="S1328" s="6">
        <f t="shared" si="349"/>
        <v>0.00264354808889984</v>
      </c>
      <c r="T1328" s="6">
        <f t="shared" si="350"/>
        <v>0.00180152072880701</v>
      </c>
      <c r="U1328" s="6">
        <f t="shared" si="351"/>
        <v>0.00132730980980976</v>
      </c>
      <c r="V1328" s="6">
        <f t="shared" si="352"/>
        <v>0.000486035214267386</v>
      </c>
      <c r="W1328" s="12">
        <f t="shared" si="353"/>
        <v>0.00166113962729025</v>
      </c>
      <c r="X1328" s="12">
        <f t="shared" si="354"/>
        <v>0.00178752382811116</v>
      </c>
      <c r="Y1328" s="12">
        <f t="shared" si="355"/>
        <v>0.00216263688561095</v>
      </c>
    </row>
    <row r="1329" spans="1:25">
      <c r="A1329" t="s">
        <v>45</v>
      </c>
      <c r="B1329" s="6">
        <v>2015</v>
      </c>
      <c r="C1329" s="6">
        <f t="shared" si="333"/>
        <v>0.00416627564813219</v>
      </c>
      <c r="D1329" s="6">
        <f t="shared" si="334"/>
        <v>0.00490635524062292</v>
      </c>
      <c r="E1329" s="6">
        <f t="shared" si="335"/>
        <v>0.0052019367374037</v>
      </c>
      <c r="F1329" s="6">
        <f t="shared" si="336"/>
        <v>0.00492506844727865</v>
      </c>
      <c r="G1329" s="6">
        <f t="shared" si="337"/>
        <v>0.00487354607459925</v>
      </c>
      <c r="H1329" s="6">
        <f t="shared" si="338"/>
        <v>0.00182839905422353</v>
      </c>
      <c r="I1329" s="6">
        <f t="shared" si="339"/>
        <v>0.00121888182788071</v>
      </c>
      <c r="J1329" s="6">
        <f t="shared" si="340"/>
        <v>0.00239223314219246</v>
      </c>
      <c r="K1329" s="6">
        <f t="shared" si="341"/>
        <v>0.00237249134264579</v>
      </c>
      <c r="L1329" s="6">
        <f t="shared" si="342"/>
        <v>0.00288313015307807</v>
      </c>
      <c r="M1329" s="6">
        <f t="shared" si="343"/>
        <v>0.00299217975702726</v>
      </c>
      <c r="N1329" s="6">
        <f t="shared" si="344"/>
        <v>0.00162349389015502</v>
      </c>
      <c r="O1329" s="6">
        <f t="shared" si="345"/>
        <v>0.00172353274224576</v>
      </c>
      <c r="P1329" s="6">
        <f t="shared" si="346"/>
        <v>0.00245561589548081</v>
      </c>
      <c r="Q1329" s="6">
        <f t="shared" si="347"/>
        <v>0.00491781772632603</v>
      </c>
      <c r="R1329" s="6">
        <f t="shared" si="348"/>
        <v>0.00278996573406253</v>
      </c>
      <c r="S1329" s="6">
        <f t="shared" si="349"/>
        <v>0.00279731179517867</v>
      </c>
      <c r="T1329" s="6">
        <f t="shared" si="350"/>
        <v>0.00260799087258801</v>
      </c>
      <c r="U1329" s="6">
        <f t="shared" si="351"/>
        <v>0.00141249576562323</v>
      </c>
      <c r="V1329" s="6">
        <f t="shared" si="352"/>
        <v>0.000504688604164098</v>
      </c>
      <c r="W1329" s="12">
        <f t="shared" si="353"/>
        <v>0.00182322932076069</v>
      </c>
      <c r="X1329" s="12">
        <f t="shared" si="354"/>
        <v>0.00195800825785845</v>
      </c>
      <c r="Y1329" s="12">
        <f t="shared" si="355"/>
        <v>0.00305330816067719</v>
      </c>
    </row>
    <row r="1330" spans="1:25">
      <c r="A1330" t="s">
        <v>45</v>
      </c>
      <c r="B1330" s="6">
        <v>2016</v>
      </c>
      <c r="C1330" s="6">
        <f t="shared" si="333"/>
        <v>0.00413955319172069</v>
      </c>
      <c r="D1330" s="6">
        <f t="shared" si="334"/>
        <v>0.00486108507829887</v>
      </c>
      <c r="E1330" s="6">
        <f t="shared" si="335"/>
        <v>0.00524693080294418</v>
      </c>
      <c r="F1330" s="6">
        <f t="shared" si="336"/>
        <v>0.00514254022372294</v>
      </c>
      <c r="G1330" s="6">
        <f t="shared" si="337"/>
        <v>0.00473465210675608</v>
      </c>
      <c r="H1330" s="6">
        <f t="shared" si="338"/>
        <v>0.00188500546191242</v>
      </c>
      <c r="I1330" s="6">
        <f t="shared" si="339"/>
        <v>0.00133999856864852</v>
      </c>
      <c r="J1330" s="6">
        <f t="shared" si="340"/>
        <v>0.00240281760512895</v>
      </c>
      <c r="K1330" s="6">
        <f t="shared" si="341"/>
        <v>0.00209973027071655</v>
      </c>
      <c r="L1330" s="6">
        <f t="shared" si="342"/>
        <v>0.00306655212019263</v>
      </c>
      <c r="M1330" s="6">
        <f t="shared" si="343"/>
        <v>0.00281647570876185</v>
      </c>
      <c r="N1330" s="6">
        <f t="shared" si="344"/>
        <v>0.00184662247276025</v>
      </c>
      <c r="O1330" s="6">
        <f t="shared" si="345"/>
        <v>0.00168153150304778</v>
      </c>
      <c r="P1330" s="6">
        <f t="shared" si="346"/>
        <v>0.00276644472235299</v>
      </c>
      <c r="Q1330" s="6">
        <f t="shared" si="347"/>
        <v>0.00419846854960178</v>
      </c>
      <c r="R1330" s="6">
        <f t="shared" si="348"/>
        <v>0.00301731967917032</v>
      </c>
      <c r="S1330" s="6">
        <f t="shared" si="349"/>
        <v>0.00288265433072098</v>
      </c>
      <c r="T1330" s="6">
        <f t="shared" si="350"/>
        <v>0.00276060605241218</v>
      </c>
      <c r="U1330" s="6">
        <f t="shared" si="351"/>
        <v>0.00145749095052688</v>
      </c>
      <c r="V1330" s="6">
        <f t="shared" si="352"/>
        <v>0.000510906400796335</v>
      </c>
      <c r="W1330" s="12">
        <f t="shared" si="353"/>
        <v>0.00207291535850059</v>
      </c>
      <c r="X1330" s="12">
        <f t="shared" si="354"/>
        <v>0.00238768706468027</v>
      </c>
      <c r="Y1330" s="12">
        <f t="shared" si="355"/>
        <v>0.00270449112631776</v>
      </c>
    </row>
    <row r="1331" spans="1:25">
      <c r="A1331" t="s">
        <v>45</v>
      </c>
      <c r="B1331" s="6">
        <v>2017</v>
      </c>
      <c r="C1331" s="6">
        <f t="shared" si="333"/>
        <v>0.00406108694068764</v>
      </c>
      <c r="D1331" s="6">
        <f t="shared" si="334"/>
        <v>0.00478908056814565</v>
      </c>
      <c r="E1331" s="6">
        <f t="shared" si="335"/>
        <v>0.00532775222374832</v>
      </c>
      <c r="F1331" s="6">
        <f t="shared" si="336"/>
        <v>0.00472154067269574</v>
      </c>
      <c r="G1331" s="6">
        <f t="shared" si="337"/>
        <v>0.00480433980812627</v>
      </c>
      <c r="H1331" s="6">
        <f t="shared" si="338"/>
        <v>0.00192513448456295</v>
      </c>
      <c r="I1331" s="6">
        <f t="shared" si="339"/>
        <v>0.00148300879212249</v>
      </c>
      <c r="J1331" s="6">
        <f t="shared" si="340"/>
        <v>0.00239593824590206</v>
      </c>
      <c r="K1331" s="6">
        <f t="shared" si="341"/>
        <v>0.00278538387048741</v>
      </c>
      <c r="L1331" s="6">
        <f t="shared" si="342"/>
        <v>0.00302665306854622</v>
      </c>
      <c r="M1331" s="6">
        <f t="shared" si="343"/>
        <v>0.00255375804567288</v>
      </c>
      <c r="N1331" s="6">
        <f t="shared" si="344"/>
        <v>0.00210397471244837</v>
      </c>
      <c r="O1331" s="6">
        <f t="shared" si="345"/>
        <v>0.00158756174799699</v>
      </c>
      <c r="P1331" s="6">
        <f t="shared" si="346"/>
        <v>0.00305215504105</v>
      </c>
      <c r="Q1331" s="6">
        <f t="shared" si="347"/>
        <v>0.00415656471406445</v>
      </c>
      <c r="R1331" s="6">
        <f t="shared" si="348"/>
        <v>0.0032929022084461</v>
      </c>
      <c r="S1331" s="6">
        <f t="shared" si="349"/>
        <v>0.00373607968614411</v>
      </c>
      <c r="T1331" s="6">
        <f t="shared" si="350"/>
        <v>0.00204132548671781</v>
      </c>
      <c r="U1331" s="6">
        <f t="shared" si="351"/>
        <v>0.0015470526187778</v>
      </c>
      <c r="V1331" s="6">
        <f t="shared" si="352"/>
        <v>0.000510906400796335</v>
      </c>
      <c r="W1331" s="12">
        <f t="shared" si="353"/>
        <v>0.00250050153727709</v>
      </c>
      <c r="X1331" s="12">
        <f t="shared" si="354"/>
        <v>0.00323896261929897</v>
      </c>
      <c r="Y1331" s="12">
        <f t="shared" si="355"/>
        <v>0.00258959505680196</v>
      </c>
    </row>
    <row r="1332" spans="1:25">
      <c r="A1332" t="s">
        <v>45</v>
      </c>
      <c r="B1332" s="6">
        <v>2018</v>
      </c>
      <c r="C1332" s="6">
        <f t="shared" si="333"/>
        <v>0.00408197088116093</v>
      </c>
      <c r="D1332" s="6">
        <f t="shared" si="334"/>
        <v>0.00475450414495326</v>
      </c>
      <c r="E1332" s="6">
        <f t="shared" si="335"/>
        <v>0.00536914471805638</v>
      </c>
      <c r="F1332" s="6">
        <f t="shared" si="336"/>
        <v>0.00489684645548738</v>
      </c>
      <c r="G1332" s="6">
        <f t="shared" si="337"/>
        <v>0.00478941532631296</v>
      </c>
      <c r="H1332" s="6">
        <f t="shared" si="338"/>
        <v>0.001958671971934</v>
      </c>
      <c r="I1332" s="6">
        <f t="shared" si="339"/>
        <v>0.00160124719717221</v>
      </c>
      <c r="J1332" s="6">
        <f t="shared" si="340"/>
        <v>0.0023934790103989</v>
      </c>
      <c r="K1332" s="6">
        <f t="shared" si="341"/>
        <v>0.00244787390858618</v>
      </c>
      <c r="L1332" s="6">
        <f t="shared" si="342"/>
        <v>0.00307845973472818</v>
      </c>
      <c r="M1332" s="6">
        <f t="shared" si="343"/>
        <v>0.00234462916107786</v>
      </c>
      <c r="N1332" s="6">
        <f t="shared" si="344"/>
        <v>0.00241093656197425</v>
      </c>
      <c r="O1332" s="6">
        <f t="shared" si="345"/>
        <v>0.00158081742923768</v>
      </c>
      <c r="P1332" s="6">
        <f t="shared" si="346"/>
        <v>0.00332130189003432</v>
      </c>
      <c r="Q1332" s="6">
        <f t="shared" si="347"/>
        <v>0.00344419950992975</v>
      </c>
      <c r="R1332" s="6">
        <f t="shared" si="348"/>
        <v>0.0034036910278897</v>
      </c>
      <c r="S1332" s="6">
        <f t="shared" si="349"/>
        <v>0.00457699794584122</v>
      </c>
      <c r="T1332" s="6">
        <f t="shared" si="350"/>
        <v>0.00222425166830437</v>
      </c>
      <c r="U1332" s="6">
        <f t="shared" si="351"/>
        <v>0.00163460474848324</v>
      </c>
      <c r="V1332" s="6">
        <f t="shared" si="352"/>
        <v>0.000510906400796335</v>
      </c>
      <c r="W1332" s="12">
        <f t="shared" si="353"/>
        <v>0.00291625179610976</v>
      </c>
      <c r="X1332" s="12">
        <f t="shared" si="354"/>
        <v>0.00323974877066619</v>
      </c>
      <c r="Y1332" s="12">
        <f t="shared" si="355"/>
        <v>0.0031558925881378</v>
      </c>
    </row>
    <row r="1333" spans="1:25">
      <c r="A1333" t="s">
        <v>45</v>
      </c>
      <c r="B1333" s="6">
        <v>2019</v>
      </c>
      <c r="C1333" s="6">
        <f t="shared" si="333"/>
        <v>0.00408706859514128</v>
      </c>
      <c r="D1333" s="6">
        <f t="shared" si="334"/>
        <v>0.00473062146089254</v>
      </c>
      <c r="E1333" s="6">
        <f t="shared" si="335"/>
        <v>0.00542071382677763</v>
      </c>
      <c r="F1333" s="6">
        <f t="shared" si="336"/>
        <v>0.00497781009721508</v>
      </c>
      <c r="G1333" s="6">
        <f t="shared" si="337"/>
        <v>0.00484562285056146</v>
      </c>
      <c r="H1333" s="6">
        <f t="shared" si="338"/>
        <v>0.00202541078225193</v>
      </c>
      <c r="I1333" s="6">
        <f t="shared" si="339"/>
        <v>0.00173510114009412</v>
      </c>
      <c r="J1333" s="6">
        <f t="shared" si="340"/>
        <v>0.00232948471913395</v>
      </c>
      <c r="K1333" s="6">
        <f t="shared" si="341"/>
        <v>0.0023788278481886</v>
      </c>
      <c r="L1333" s="6">
        <f t="shared" si="342"/>
        <v>0.00341755861253145</v>
      </c>
      <c r="M1333" s="6">
        <f t="shared" si="343"/>
        <v>0.00208935367092971</v>
      </c>
      <c r="N1333" s="6">
        <f t="shared" si="344"/>
        <v>0.00276306740009978</v>
      </c>
      <c r="O1333" s="6">
        <f t="shared" si="345"/>
        <v>0.00155887406169239</v>
      </c>
      <c r="P1333" s="6">
        <f t="shared" si="346"/>
        <v>0.00341594120853847</v>
      </c>
      <c r="Q1333" s="6">
        <f t="shared" si="347"/>
        <v>0.00272834231950028</v>
      </c>
      <c r="R1333" s="6">
        <f t="shared" si="348"/>
        <v>0.00355537652024539</v>
      </c>
      <c r="S1333" s="6">
        <f t="shared" si="349"/>
        <v>0.00492866804919661</v>
      </c>
      <c r="T1333" s="6">
        <f t="shared" si="350"/>
        <v>0.00403789075595573</v>
      </c>
      <c r="U1333" s="6">
        <f t="shared" si="351"/>
        <v>0.00171180521388353</v>
      </c>
      <c r="V1333" s="6">
        <f t="shared" si="352"/>
        <v>0.000517124197428573</v>
      </c>
      <c r="W1333" s="12">
        <f t="shared" si="353"/>
        <v>0.00321422554821086</v>
      </c>
      <c r="X1333" s="12">
        <f t="shared" si="354"/>
        <v>0.00358106396650979</v>
      </c>
      <c r="Y1333" s="12">
        <f t="shared" si="355"/>
        <v>0.0032565874709643</v>
      </c>
    </row>
    <row r="1334" spans="1:25">
      <c r="A1334" t="s">
        <v>45</v>
      </c>
      <c r="B1334" s="6">
        <v>2020</v>
      </c>
      <c r="C1334" s="6">
        <f t="shared" si="333"/>
        <v>0.00410400644904334</v>
      </c>
      <c r="D1334" s="6">
        <f t="shared" si="334"/>
        <v>0.00283462151284813</v>
      </c>
      <c r="E1334" s="6">
        <f t="shared" si="335"/>
        <v>0.00545464233924238</v>
      </c>
      <c r="F1334" s="6">
        <f t="shared" si="336"/>
        <v>0.00509093496818969</v>
      </c>
      <c r="G1334" s="6">
        <f t="shared" si="337"/>
        <v>0.00480373801450476</v>
      </c>
      <c r="H1334" s="6">
        <f t="shared" si="338"/>
        <v>0.00206476769237781</v>
      </c>
      <c r="I1334" s="6">
        <f t="shared" si="339"/>
        <v>0.00184790017055845</v>
      </c>
      <c r="J1334" s="6">
        <f t="shared" si="340"/>
        <v>0.00233420818468186</v>
      </c>
      <c r="K1334" s="6">
        <f t="shared" si="341"/>
        <v>0.00217489433646581</v>
      </c>
      <c r="L1334" s="6">
        <f t="shared" si="342"/>
        <v>0.0037769994168918</v>
      </c>
      <c r="M1334" s="6">
        <f t="shared" si="343"/>
        <v>0.00219230432558294</v>
      </c>
      <c r="N1334" s="6">
        <f t="shared" si="344"/>
        <v>0.00306171041940771</v>
      </c>
      <c r="O1334" s="6">
        <f t="shared" si="345"/>
        <v>0.00155348757437942</v>
      </c>
      <c r="P1334" s="6">
        <f t="shared" si="346"/>
        <v>0.0042124623230408</v>
      </c>
      <c r="Q1334" s="6">
        <f t="shared" si="347"/>
        <v>0.0016667784858878</v>
      </c>
      <c r="R1334" s="6">
        <f t="shared" si="348"/>
        <v>0.00446313434049922</v>
      </c>
      <c r="S1334" s="6">
        <f t="shared" si="349"/>
        <v>0.00609329937474387</v>
      </c>
      <c r="T1334" s="6">
        <f t="shared" si="350"/>
        <v>0.00399535875435182</v>
      </c>
      <c r="U1334" s="6">
        <f t="shared" si="351"/>
        <v>0.00186112547688564</v>
      </c>
      <c r="V1334" s="6">
        <f t="shared" si="352"/>
        <v>0.000517124197428573</v>
      </c>
      <c r="W1334" s="12">
        <f t="shared" si="353"/>
        <v>0.00345696369045172</v>
      </c>
      <c r="X1334" s="12">
        <f t="shared" si="354"/>
        <v>0.00384430479697593</v>
      </c>
      <c r="Y1334" s="12">
        <f t="shared" si="355"/>
        <v>0.00327516657799871</v>
      </c>
    </row>
    <row r="1335" spans="1:25">
      <c r="A1335" t="s">
        <v>45</v>
      </c>
      <c r="B1335" s="32">
        <v>2021</v>
      </c>
      <c r="C1335" s="6">
        <f t="shared" si="333"/>
        <v>0.00413633766648027</v>
      </c>
      <c r="D1335" s="6">
        <f t="shared" si="334"/>
        <v>0.00270629664326814</v>
      </c>
      <c r="E1335" s="6">
        <f t="shared" si="335"/>
        <v>0.00545460840103328</v>
      </c>
      <c r="F1335" s="6">
        <f t="shared" si="336"/>
        <v>0.00518566658488537</v>
      </c>
      <c r="G1335" s="6">
        <f t="shared" si="337"/>
        <v>0.00488606338192654</v>
      </c>
      <c r="H1335" s="6">
        <f t="shared" si="338"/>
        <v>0.00208981186931965</v>
      </c>
      <c r="I1335" s="6">
        <f t="shared" si="339"/>
        <v>0.00201337047825789</v>
      </c>
      <c r="J1335" s="6">
        <f t="shared" si="340"/>
        <v>0.00234172672846684</v>
      </c>
      <c r="K1335" s="6">
        <f t="shared" si="341"/>
        <v>0.00286098493661893</v>
      </c>
      <c r="L1335" s="6">
        <f t="shared" si="342"/>
        <v>0.00400106812689587</v>
      </c>
      <c r="M1335" s="6">
        <f t="shared" si="343"/>
        <v>0.00208026673070993</v>
      </c>
      <c r="N1335" s="6">
        <f t="shared" si="344"/>
        <v>0.0034960630673936</v>
      </c>
      <c r="O1335" s="6">
        <f t="shared" si="345"/>
        <v>0.00157451944978527</v>
      </c>
      <c r="P1335" s="6">
        <f t="shared" si="346"/>
        <v>0.00551923491434051</v>
      </c>
      <c r="Q1335" s="6">
        <f t="shared" si="347"/>
        <v>0.00388768176936655</v>
      </c>
      <c r="R1335" s="6">
        <f t="shared" si="348"/>
        <v>0.00455128239565766</v>
      </c>
      <c r="S1335" s="6">
        <f t="shared" si="349"/>
        <v>0.00582697180693079</v>
      </c>
      <c r="T1335" s="6">
        <f t="shared" si="350"/>
        <v>0.00333853530156418</v>
      </c>
      <c r="U1335" s="6">
        <f t="shared" si="351"/>
        <v>0.00255506645346941</v>
      </c>
      <c r="V1335" s="6">
        <f t="shared" si="352"/>
        <v>0.000517124197428573</v>
      </c>
      <c r="W1335" s="12">
        <f t="shared" si="353"/>
        <v>0.00389395530230505</v>
      </c>
      <c r="X1335" s="12">
        <f t="shared" si="354"/>
        <v>0.00420507691668866</v>
      </c>
      <c r="Y1335" s="12">
        <f t="shared" si="355"/>
        <v>0.0033996294274811</v>
      </c>
    </row>
    <row r="1336" spans="1:25">
      <c r="A1336" t="s">
        <v>45</v>
      </c>
      <c r="B1336" s="32">
        <v>2022</v>
      </c>
      <c r="C1336" s="6">
        <f t="shared" si="333"/>
        <v>0.00415834562427268</v>
      </c>
      <c r="D1336" s="6">
        <f t="shared" si="334"/>
        <v>0.00274550702008425</v>
      </c>
      <c r="E1336" s="6">
        <f t="shared" si="335"/>
        <v>0.00541506553912095</v>
      </c>
      <c r="F1336" s="6">
        <f t="shared" si="336"/>
        <v>0.0052963509898619</v>
      </c>
      <c r="G1336" s="6">
        <f t="shared" si="337"/>
        <v>0.00490110822246415</v>
      </c>
      <c r="H1336" s="6">
        <f t="shared" si="338"/>
        <v>0.00211177597605414</v>
      </c>
      <c r="I1336" s="6">
        <f t="shared" si="339"/>
        <v>0.00208120401214974</v>
      </c>
      <c r="J1336" s="6">
        <f t="shared" si="340"/>
        <v>0.0023482810785964</v>
      </c>
      <c r="K1336" s="6">
        <f t="shared" si="341"/>
        <v>0.00279223020980953</v>
      </c>
      <c r="L1336" s="6">
        <f t="shared" si="342"/>
        <v>0.00419068183462545</v>
      </c>
      <c r="M1336" s="6">
        <f t="shared" si="343"/>
        <v>0.00207416552895105</v>
      </c>
      <c r="N1336" s="6">
        <f t="shared" si="344"/>
        <v>0.00379443959929327</v>
      </c>
      <c r="O1336" s="6">
        <f t="shared" si="345"/>
        <v>0.00160828394329114</v>
      </c>
      <c r="P1336" s="6">
        <f t="shared" si="346"/>
        <v>0.00778663790179313</v>
      </c>
      <c r="Q1336" s="6">
        <f t="shared" si="347"/>
        <v>0.00314039670228408</v>
      </c>
      <c r="R1336" s="6">
        <f t="shared" si="348"/>
        <v>0.00478947295001995</v>
      </c>
      <c r="S1336" s="6">
        <f t="shared" si="349"/>
        <v>0.00611831356619593</v>
      </c>
      <c r="T1336" s="6">
        <f t="shared" si="350"/>
        <v>0.00671505036869187</v>
      </c>
      <c r="U1336" s="6">
        <f t="shared" si="351"/>
        <v>0.00279073830368623</v>
      </c>
      <c r="V1336" s="6">
        <f t="shared" si="352"/>
        <v>0.000517124197428573</v>
      </c>
      <c r="W1336" s="12">
        <f t="shared" si="353"/>
        <v>0.00415855973030441</v>
      </c>
      <c r="X1336" s="12">
        <f t="shared" si="354"/>
        <v>0.00387060783781008</v>
      </c>
      <c r="Y1336" s="12">
        <f t="shared" si="355"/>
        <v>0.00363417411893607</v>
      </c>
    </row>
    <row r="1337" spans="1:25">
      <c r="A1337" t="s">
        <v>45</v>
      </c>
      <c r="B1337" s="6">
        <v>2023</v>
      </c>
      <c r="C1337" s="6">
        <f t="shared" si="333"/>
        <v>0.00421022248369768</v>
      </c>
      <c r="D1337" s="6">
        <f t="shared" si="334"/>
        <v>0.00266708626645203</v>
      </c>
      <c r="E1337" s="6">
        <f t="shared" si="335"/>
        <v>0.00553981754744196</v>
      </c>
      <c r="F1337" s="6">
        <f t="shared" si="336"/>
        <v>0.00539080388615147</v>
      </c>
      <c r="G1337" s="6">
        <f t="shared" si="337"/>
        <v>0.00496213009568467</v>
      </c>
      <c r="H1337" s="6">
        <f t="shared" si="338"/>
        <v>0.00212242936572648</v>
      </c>
      <c r="I1337" s="6">
        <f t="shared" si="339"/>
        <v>0.00212653213369458</v>
      </c>
      <c r="J1337" s="6">
        <f t="shared" si="340"/>
        <v>0.00235911471517418</v>
      </c>
      <c r="K1337" s="6">
        <f t="shared" si="341"/>
        <v>0.00305563219021863</v>
      </c>
      <c r="L1337" s="6">
        <f t="shared" si="342"/>
        <v>0.00416984157126143</v>
      </c>
      <c r="M1337" s="6">
        <f t="shared" si="343"/>
        <v>0.00197349407358182</v>
      </c>
      <c r="N1337" s="6">
        <f t="shared" si="344"/>
        <v>0.00418356700986251</v>
      </c>
      <c r="O1337" s="6">
        <f t="shared" si="345"/>
        <v>0.00158102909947068</v>
      </c>
      <c r="P1337" s="6">
        <f t="shared" si="346"/>
        <v>0.0089581569875342</v>
      </c>
      <c r="Q1337" s="6">
        <f t="shared" si="347"/>
        <v>0.00359086293431043</v>
      </c>
      <c r="R1337" s="6">
        <f t="shared" si="348"/>
        <v>1.10159678354938e-6</v>
      </c>
      <c r="S1337" s="6">
        <f t="shared" si="349"/>
        <v>0.00256703409151708</v>
      </c>
      <c r="T1337" s="6">
        <f t="shared" si="350"/>
        <v>0.000215803914709495</v>
      </c>
      <c r="U1337" s="6">
        <f t="shared" si="351"/>
        <v>0.003121296473617</v>
      </c>
      <c r="V1337" s="6">
        <f t="shared" si="352"/>
        <v>0.00049847080753186</v>
      </c>
      <c r="W1337" s="12">
        <f t="shared" si="353"/>
        <v>0.004318231591158</v>
      </c>
      <c r="X1337" s="12">
        <f t="shared" si="354"/>
        <v>0.00404135844092779</v>
      </c>
      <c r="Y1337" s="12">
        <f t="shared" si="355"/>
        <v>0.00361994731437242</v>
      </c>
    </row>
    <row r="1338" spans="1:25">
      <c r="A1338" t="s">
        <v>46</v>
      </c>
      <c r="B1338" s="6">
        <v>2011</v>
      </c>
      <c r="C1338" s="6">
        <f t="shared" si="333"/>
        <v>0.00103353886101705</v>
      </c>
      <c r="D1338" s="6">
        <f t="shared" si="334"/>
        <v>0.00197555780260429</v>
      </c>
      <c r="E1338" s="6">
        <f t="shared" si="335"/>
        <v>0.00104103763818399</v>
      </c>
      <c r="F1338" s="6">
        <f t="shared" si="336"/>
        <v>0.000879121803761081</v>
      </c>
      <c r="G1338" s="6">
        <f t="shared" si="337"/>
        <v>0.000776053664501351</v>
      </c>
      <c r="H1338" s="6">
        <f t="shared" si="338"/>
        <v>0.00288321278115211</v>
      </c>
      <c r="I1338" s="6">
        <f t="shared" si="339"/>
        <v>0.00241490964296286</v>
      </c>
      <c r="J1338" s="6">
        <f t="shared" si="340"/>
        <v>0.00282697614442224</v>
      </c>
      <c r="K1338" s="6">
        <f t="shared" si="341"/>
        <v>0.00297963054040337</v>
      </c>
      <c r="L1338" s="6">
        <f t="shared" si="342"/>
        <v>0.00173308151414663</v>
      </c>
      <c r="M1338" s="6">
        <f t="shared" si="343"/>
        <v>0.00245103520466219</v>
      </c>
      <c r="N1338" s="6">
        <f t="shared" si="344"/>
        <v>0.00116006736459292</v>
      </c>
      <c r="O1338" s="6">
        <f t="shared" si="345"/>
        <v>0.00218625993481968</v>
      </c>
      <c r="P1338" s="6">
        <f t="shared" si="346"/>
        <v>0.000282826802941066</v>
      </c>
      <c r="Q1338" s="6">
        <f t="shared" si="347"/>
        <v>0.000800765884782883</v>
      </c>
      <c r="R1338" s="6">
        <f t="shared" si="348"/>
        <v>0.0010043030328921</v>
      </c>
      <c r="S1338" s="6">
        <f t="shared" si="349"/>
        <v>0.000975690088258256</v>
      </c>
      <c r="T1338" s="6">
        <f t="shared" si="350"/>
        <v>8.60187875186274e-5</v>
      </c>
      <c r="U1338" s="6">
        <f t="shared" si="351"/>
        <v>0.00246419307597935</v>
      </c>
      <c r="V1338" s="6">
        <f t="shared" si="352"/>
        <v>0.00380012081924992</v>
      </c>
      <c r="W1338" s="12">
        <f t="shared" si="353"/>
        <v>0.000659169673219797</v>
      </c>
      <c r="X1338" s="12">
        <f t="shared" si="354"/>
        <v>0.000660978973325575</v>
      </c>
      <c r="Y1338" s="12">
        <f t="shared" si="355"/>
        <v>0.000302040034330493</v>
      </c>
    </row>
    <row r="1339" spans="1:25">
      <c r="A1339" t="s">
        <v>46</v>
      </c>
      <c r="B1339" s="6">
        <v>2012</v>
      </c>
      <c r="C1339" s="6">
        <f t="shared" si="333"/>
        <v>0.00102287620136466</v>
      </c>
      <c r="D1339" s="6">
        <f t="shared" si="334"/>
        <v>0.00189357246926152</v>
      </c>
      <c r="E1339" s="6">
        <f t="shared" si="335"/>
        <v>0.00104228971568385</v>
      </c>
      <c r="F1339" s="6">
        <f t="shared" si="336"/>
        <v>0.000906440509639719</v>
      </c>
      <c r="G1339" s="6">
        <f t="shared" si="337"/>
        <v>0.000625003465503793</v>
      </c>
      <c r="H1339" s="6">
        <f t="shared" si="338"/>
        <v>0.00288353102326547</v>
      </c>
      <c r="I1339" s="6">
        <f t="shared" si="339"/>
        <v>0.002424655189095</v>
      </c>
      <c r="J1339" s="6">
        <f t="shared" si="340"/>
        <v>0.00281746421150695</v>
      </c>
      <c r="K1339" s="6">
        <f t="shared" si="341"/>
        <v>0.00296054819037788</v>
      </c>
      <c r="L1339" s="6">
        <f t="shared" si="342"/>
        <v>0.00192463279672043</v>
      </c>
      <c r="M1339" s="6">
        <f t="shared" si="343"/>
        <v>0.00240648969282712</v>
      </c>
      <c r="N1339" s="6">
        <f t="shared" si="344"/>
        <v>0.0014606317978333</v>
      </c>
      <c r="O1339" s="6">
        <f t="shared" si="345"/>
        <v>0.00214973017348358</v>
      </c>
      <c r="P1339" s="6">
        <f t="shared" si="346"/>
        <v>0.000365275509431045</v>
      </c>
      <c r="Q1339" s="6">
        <f t="shared" si="347"/>
        <v>0.000874097596973219</v>
      </c>
      <c r="R1339" s="6">
        <f t="shared" si="348"/>
        <v>0.00117942785276339</v>
      </c>
      <c r="S1339" s="6">
        <f t="shared" si="349"/>
        <v>0.00123466054093838</v>
      </c>
      <c r="T1339" s="6">
        <f t="shared" si="350"/>
        <v>0.00111316718006056</v>
      </c>
      <c r="U1339" s="6">
        <f t="shared" si="351"/>
        <v>0.00285478823797373</v>
      </c>
      <c r="V1339" s="6">
        <f t="shared" si="352"/>
        <v>0.00402396149801046</v>
      </c>
      <c r="W1339" s="12">
        <f t="shared" si="353"/>
        <v>0.00119044576593339</v>
      </c>
      <c r="X1339" s="12">
        <f t="shared" si="354"/>
        <v>0.0014282658610339</v>
      </c>
      <c r="Y1339" s="12">
        <f t="shared" si="355"/>
        <v>0.000974394306646798</v>
      </c>
    </row>
    <row r="1340" spans="1:25">
      <c r="A1340" t="s">
        <v>46</v>
      </c>
      <c r="B1340" s="6">
        <v>2013</v>
      </c>
      <c r="C1340" s="6">
        <f t="shared" si="333"/>
        <v>0.0010365518943609</v>
      </c>
      <c r="D1340" s="6">
        <f t="shared" si="334"/>
        <v>0.0017509892808393</v>
      </c>
      <c r="E1340" s="6">
        <f t="shared" si="335"/>
        <v>0.00122883980894763</v>
      </c>
      <c r="F1340" s="6">
        <f t="shared" si="336"/>
        <v>0.000944363336694366</v>
      </c>
      <c r="G1340" s="6">
        <f t="shared" si="337"/>
        <v>0.000765943531660081</v>
      </c>
      <c r="H1340" s="6">
        <f t="shared" si="338"/>
        <v>0.00288494882336563</v>
      </c>
      <c r="I1340" s="6">
        <f t="shared" si="339"/>
        <v>0.00242560707964744</v>
      </c>
      <c r="J1340" s="6">
        <f t="shared" si="340"/>
        <v>0.00281245907140801</v>
      </c>
      <c r="K1340" s="6">
        <f t="shared" si="341"/>
        <v>0.00287496894885135</v>
      </c>
      <c r="L1340" s="6">
        <f t="shared" si="342"/>
        <v>0.00211486397490964</v>
      </c>
      <c r="M1340" s="6">
        <f t="shared" si="343"/>
        <v>0.00236181580809588</v>
      </c>
      <c r="N1340" s="6">
        <f t="shared" si="344"/>
        <v>0.00176838795431128</v>
      </c>
      <c r="O1340" s="6">
        <f t="shared" si="345"/>
        <v>0.00173503547987043</v>
      </c>
      <c r="P1340" s="6">
        <f t="shared" si="346"/>
        <v>0.000430296344105151</v>
      </c>
      <c r="Q1340" s="6">
        <f t="shared" si="347"/>
        <v>0.00101028506246956</v>
      </c>
      <c r="R1340" s="6">
        <f t="shared" si="348"/>
        <v>0.00150802841436063</v>
      </c>
      <c r="S1340" s="6">
        <f t="shared" si="349"/>
        <v>0.00176363711899806</v>
      </c>
      <c r="T1340" s="6">
        <f t="shared" si="350"/>
        <v>0.000610887719700503</v>
      </c>
      <c r="U1340" s="6">
        <f t="shared" si="351"/>
        <v>0.00316730797686549</v>
      </c>
      <c r="V1340" s="6">
        <f t="shared" si="352"/>
        <v>0.00414831743065521</v>
      </c>
      <c r="W1340" s="12">
        <f t="shared" si="353"/>
        <v>0.00167048475872294</v>
      </c>
      <c r="X1340" s="12">
        <f t="shared" si="354"/>
        <v>0.00200442622681097</v>
      </c>
      <c r="Y1340" s="12">
        <f t="shared" si="355"/>
        <v>0.00196352066715976</v>
      </c>
    </row>
    <row r="1341" spans="1:25">
      <c r="A1341" t="s">
        <v>46</v>
      </c>
      <c r="B1341" s="6">
        <v>2014</v>
      </c>
      <c r="C1341" s="6">
        <f t="shared" si="333"/>
        <v>0.00104267526181336</v>
      </c>
      <c r="D1341" s="6">
        <f t="shared" si="334"/>
        <v>0.0016868268460493</v>
      </c>
      <c r="E1341" s="6">
        <f t="shared" si="335"/>
        <v>0.00122120649968251</v>
      </c>
      <c r="F1341" s="6">
        <f t="shared" si="336"/>
        <v>0.000968342161887646</v>
      </c>
      <c r="G1341" s="6">
        <f t="shared" si="337"/>
        <v>0.000769072858491903</v>
      </c>
      <c r="H1341" s="6">
        <f t="shared" si="338"/>
        <v>0.00287506491115386</v>
      </c>
      <c r="I1341" s="6">
        <f t="shared" si="339"/>
        <v>0.00245763139751887</v>
      </c>
      <c r="J1341" s="6">
        <f t="shared" si="340"/>
        <v>0.00279319686557272</v>
      </c>
      <c r="K1341" s="6">
        <f t="shared" si="341"/>
        <v>0.00300184472650175</v>
      </c>
      <c r="L1341" s="6">
        <f t="shared" si="342"/>
        <v>0.0022813885643298</v>
      </c>
      <c r="M1341" s="6">
        <f t="shared" si="343"/>
        <v>0.00223113546923076</v>
      </c>
      <c r="N1341" s="6">
        <f t="shared" si="344"/>
        <v>0.00207718316757248</v>
      </c>
      <c r="O1341" s="6">
        <f t="shared" si="345"/>
        <v>0.00176769743987848</v>
      </c>
      <c r="P1341" s="6">
        <f t="shared" si="346"/>
        <v>0.000503795946467942</v>
      </c>
      <c r="Q1341" s="6">
        <f t="shared" si="347"/>
        <v>0.001066156843186</v>
      </c>
      <c r="R1341" s="6">
        <f t="shared" si="348"/>
        <v>0.00154713966597518</v>
      </c>
      <c r="S1341" s="6">
        <f t="shared" si="349"/>
        <v>0.00185707248118663</v>
      </c>
      <c r="T1341" s="6">
        <f t="shared" si="350"/>
        <v>0.00159791811425843</v>
      </c>
      <c r="U1341" s="6">
        <f t="shared" si="351"/>
        <v>0.00336123999557751</v>
      </c>
      <c r="V1341" s="6">
        <f t="shared" si="352"/>
        <v>0.00424780217677101</v>
      </c>
      <c r="W1341" s="12">
        <f t="shared" si="353"/>
        <v>0.00217308096531552</v>
      </c>
      <c r="X1341" s="12">
        <f t="shared" si="354"/>
        <v>0.00169137232099521</v>
      </c>
      <c r="Y1341" s="12">
        <f t="shared" si="355"/>
        <v>0.00210985515515569</v>
      </c>
    </row>
    <row r="1342" spans="1:25">
      <c r="A1342" t="s">
        <v>46</v>
      </c>
      <c r="B1342" s="6">
        <v>2015</v>
      </c>
      <c r="C1342" s="6">
        <f t="shared" si="333"/>
        <v>0.00105493374801839</v>
      </c>
      <c r="D1342" s="6">
        <f t="shared" si="334"/>
        <v>0.00164048730981208</v>
      </c>
      <c r="E1342" s="6">
        <f t="shared" si="335"/>
        <v>0.00115518759239922</v>
      </c>
      <c r="F1342" s="6">
        <f t="shared" si="336"/>
        <v>0.000980320188527405</v>
      </c>
      <c r="G1342" s="6">
        <f t="shared" si="337"/>
        <v>0.000568073788909495</v>
      </c>
      <c r="H1342" s="6">
        <f t="shared" si="338"/>
        <v>0.00286931088061411</v>
      </c>
      <c r="I1342" s="6">
        <f t="shared" si="339"/>
        <v>0.00247170577925854</v>
      </c>
      <c r="J1342" s="6">
        <f t="shared" si="340"/>
        <v>0.00278090068805694</v>
      </c>
      <c r="K1342" s="6">
        <f t="shared" si="341"/>
        <v>0.00292850149567858</v>
      </c>
      <c r="L1342" s="6">
        <f t="shared" si="342"/>
        <v>0.0024168881024904</v>
      </c>
      <c r="M1342" s="6">
        <f t="shared" si="343"/>
        <v>0.00217035987448204</v>
      </c>
      <c r="N1342" s="6">
        <f t="shared" si="344"/>
        <v>0.002360515989652</v>
      </c>
      <c r="O1342" s="6">
        <f t="shared" si="345"/>
        <v>0.00195150260648779</v>
      </c>
      <c r="P1342" s="6">
        <f t="shared" si="346"/>
        <v>0.000538689825486596</v>
      </c>
      <c r="Q1342" s="6">
        <f t="shared" si="347"/>
        <v>0.000758862049245548</v>
      </c>
      <c r="R1342" s="6">
        <f t="shared" si="348"/>
        <v>0.00213392721078272</v>
      </c>
      <c r="S1342" s="6">
        <f t="shared" si="349"/>
        <v>0.00316884610939305</v>
      </c>
      <c r="T1342" s="6">
        <f t="shared" si="350"/>
        <v>0.00139970804352153</v>
      </c>
      <c r="U1342" s="6">
        <f t="shared" si="351"/>
        <v>0.00348495365591834</v>
      </c>
      <c r="V1342" s="6">
        <f t="shared" si="352"/>
        <v>0.00429754454982891</v>
      </c>
      <c r="W1342" s="12">
        <f t="shared" si="353"/>
        <v>0.00241347641527367</v>
      </c>
      <c r="X1342" s="12">
        <f t="shared" si="354"/>
        <v>0.00204838425731671</v>
      </c>
      <c r="Y1342" s="12">
        <f t="shared" si="355"/>
        <v>0.00314138665205609</v>
      </c>
    </row>
    <row r="1343" spans="1:25">
      <c r="A1343" t="s">
        <v>46</v>
      </c>
      <c r="B1343" s="6">
        <v>2016</v>
      </c>
      <c r="C1343" s="6">
        <f t="shared" si="333"/>
        <v>0.00105305071969149</v>
      </c>
      <c r="D1343" s="6">
        <f t="shared" si="334"/>
        <v>0.00153354991849542</v>
      </c>
      <c r="E1343" s="6">
        <f t="shared" si="335"/>
        <v>0.00114757088861498</v>
      </c>
      <c r="F1343" s="6">
        <f t="shared" si="336"/>
        <v>0.000892997489881149</v>
      </c>
      <c r="G1343" s="6">
        <f t="shared" si="337"/>
        <v>0.000540752358493203</v>
      </c>
      <c r="H1343" s="6">
        <f t="shared" si="338"/>
        <v>0.00286911712590278</v>
      </c>
      <c r="I1343" s="6">
        <f t="shared" si="339"/>
        <v>0.00248038611453438</v>
      </c>
      <c r="J1343" s="6">
        <f t="shared" si="340"/>
        <v>0.00277703307979867</v>
      </c>
      <c r="K1343" s="6">
        <f t="shared" si="341"/>
        <v>0.00279492504550015</v>
      </c>
      <c r="L1343" s="6">
        <f t="shared" si="342"/>
        <v>0.00272022852373089</v>
      </c>
      <c r="M1343" s="6">
        <f t="shared" si="343"/>
        <v>0.00218393710387155</v>
      </c>
      <c r="N1343" s="6">
        <f t="shared" si="344"/>
        <v>0.00265971240205374</v>
      </c>
      <c r="O1343" s="6">
        <f t="shared" si="345"/>
        <v>0.0019645695224095</v>
      </c>
      <c r="P1343" s="6">
        <f t="shared" si="346"/>
        <v>0.000536325431498447</v>
      </c>
      <c r="Q1343" s="6">
        <f t="shared" si="347"/>
        <v>0.00257818690882483</v>
      </c>
      <c r="R1343" s="6">
        <f t="shared" si="348"/>
        <v>0.00198290509562087</v>
      </c>
      <c r="S1343" s="6">
        <f t="shared" si="349"/>
        <v>0.00474768301692585</v>
      </c>
      <c r="T1343" s="6">
        <f t="shared" si="350"/>
        <v>0.00155191605806536</v>
      </c>
      <c r="U1343" s="6">
        <f t="shared" si="351"/>
        <v>0.00351627473945497</v>
      </c>
      <c r="V1343" s="6">
        <f t="shared" si="352"/>
        <v>0.00442190048247366</v>
      </c>
      <c r="W1343" s="12">
        <f t="shared" si="353"/>
        <v>0.0025624140266449</v>
      </c>
      <c r="X1343" s="12">
        <f t="shared" si="354"/>
        <v>0.00254993905888045</v>
      </c>
      <c r="Y1343" s="12">
        <f t="shared" si="355"/>
        <v>0.00244436449393555</v>
      </c>
    </row>
    <row r="1344" spans="1:25">
      <c r="A1344" t="s">
        <v>46</v>
      </c>
      <c r="B1344" s="6">
        <v>2017</v>
      </c>
      <c r="C1344" s="6">
        <f t="shared" si="333"/>
        <v>0.000687363422253126</v>
      </c>
      <c r="D1344" s="6">
        <f t="shared" si="334"/>
        <v>0.00141948336775765</v>
      </c>
      <c r="E1344" s="6">
        <f t="shared" si="335"/>
        <v>0.00115904685160498</v>
      </c>
      <c r="F1344" s="6">
        <f t="shared" si="336"/>
        <v>0.000865162620623873</v>
      </c>
      <c r="G1344" s="6">
        <f t="shared" si="337"/>
        <v>0.000552667872198987</v>
      </c>
      <c r="H1344" s="6">
        <f t="shared" si="338"/>
        <v>0.00290553816776521</v>
      </c>
      <c r="I1344" s="6">
        <f t="shared" si="339"/>
        <v>0.00255336439022157</v>
      </c>
      <c r="J1344" s="6">
        <f t="shared" si="340"/>
        <v>0.00277713058252787</v>
      </c>
      <c r="K1344" s="6">
        <f t="shared" si="341"/>
        <v>0.00303469258856853</v>
      </c>
      <c r="L1344" s="6">
        <f t="shared" si="342"/>
        <v>0.00257575230346939</v>
      </c>
      <c r="M1344" s="6">
        <f t="shared" si="343"/>
        <v>0.00182380044643584</v>
      </c>
      <c r="N1344" s="6">
        <f t="shared" si="344"/>
        <v>0.00299092820233876</v>
      </c>
      <c r="O1344" s="6">
        <f t="shared" si="345"/>
        <v>0.00090815637171596</v>
      </c>
      <c r="P1344" s="6">
        <f t="shared" si="346"/>
        <v>0.000602515751370992</v>
      </c>
      <c r="Q1344" s="6">
        <f t="shared" si="347"/>
        <v>0.00114647252796589</v>
      </c>
      <c r="R1344" s="6">
        <f t="shared" si="348"/>
        <v>0.00216212943205174</v>
      </c>
      <c r="S1344" s="6">
        <f t="shared" si="349"/>
        <v>0.00477858290048427</v>
      </c>
      <c r="T1344" s="6">
        <f t="shared" si="350"/>
        <v>0.00442749269919427</v>
      </c>
      <c r="U1344" s="6">
        <f t="shared" si="351"/>
        <v>0.00355258225036172</v>
      </c>
      <c r="V1344" s="6">
        <f t="shared" si="352"/>
        <v>0.00449651404206051</v>
      </c>
      <c r="W1344" s="12">
        <f t="shared" si="353"/>
        <v>0.00293767836658405</v>
      </c>
      <c r="X1344" s="12">
        <f t="shared" si="354"/>
        <v>0.00350402067762512</v>
      </c>
      <c r="Y1344" s="12">
        <f t="shared" si="355"/>
        <v>0.00250783297939801</v>
      </c>
    </row>
    <row r="1345" spans="1:25">
      <c r="A1345" t="s">
        <v>46</v>
      </c>
      <c r="B1345" s="6">
        <v>2018</v>
      </c>
      <c r="C1345" s="6">
        <f t="shared" si="333"/>
        <v>0.000700509836693178</v>
      </c>
      <c r="D1345" s="6">
        <f t="shared" si="334"/>
        <v>0.00135532093296765</v>
      </c>
      <c r="E1345" s="6">
        <f t="shared" si="335"/>
        <v>0.00118369932427648</v>
      </c>
      <c r="F1345" s="6">
        <f t="shared" si="336"/>
        <v>0.000862012505886547</v>
      </c>
      <c r="G1345" s="6">
        <f t="shared" si="337"/>
        <v>0.000566388766769283</v>
      </c>
      <c r="H1345" s="6">
        <f t="shared" si="338"/>
        <v>0.00293259116933479</v>
      </c>
      <c r="I1345" s="6">
        <f t="shared" si="339"/>
        <v>0.00262190050999737</v>
      </c>
      <c r="J1345" s="6">
        <f t="shared" si="340"/>
        <v>0.00280327214759006</v>
      </c>
      <c r="K1345" s="6">
        <f t="shared" si="341"/>
        <v>0.00301925190839523</v>
      </c>
      <c r="L1345" s="6">
        <f t="shared" si="342"/>
        <v>0.00277138930668851</v>
      </c>
      <c r="M1345" s="6">
        <f t="shared" si="343"/>
        <v>0.00175929987214452</v>
      </c>
      <c r="N1345" s="6">
        <f t="shared" si="344"/>
        <v>0.00335954128495403</v>
      </c>
      <c r="O1345" s="6">
        <f t="shared" si="345"/>
        <v>0.000906047337244853</v>
      </c>
      <c r="P1345" s="6">
        <f t="shared" si="346"/>
        <v>0.000686464449745926</v>
      </c>
      <c r="Q1345" s="6">
        <f t="shared" si="347"/>
        <v>0.000811241843667216</v>
      </c>
      <c r="R1345" s="6">
        <f t="shared" si="348"/>
        <v>0.00208398031552822</v>
      </c>
      <c r="S1345" s="6">
        <f t="shared" si="349"/>
        <v>0.00547824454962858</v>
      </c>
      <c r="T1345" s="6">
        <f t="shared" si="350"/>
        <v>8.68617164889403e-5</v>
      </c>
      <c r="U1345" s="6">
        <f t="shared" si="351"/>
        <v>0.00369567802546453</v>
      </c>
      <c r="V1345" s="6">
        <f t="shared" si="352"/>
        <v>0.00452138522858945</v>
      </c>
      <c r="W1345" s="12">
        <f t="shared" si="353"/>
        <v>0.00333416911365369</v>
      </c>
      <c r="X1345" s="12">
        <f t="shared" si="354"/>
        <v>0.00350366237672822</v>
      </c>
      <c r="Y1345" s="12">
        <f t="shared" si="355"/>
        <v>0.00327005996154302</v>
      </c>
    </row>
    <row r="1346" spans="1:25">
      <c r="A1346" t="s">
        <v>46</v>
      </c>
      <c r="B1346" s="6">
        <v>2019</v>
      </c>
      <c r="C1346" s="6">
        <f t="shared" si="333"/>
        <v>0.000710841579734952</v>
      </c>
      <c r="D1346" s="6">
        <f t="shared" si="334"/>
        <v>0.00124481896194044</v>
      </c>
      <c r="E1346" s="6">
        <f t="shared" si="335"/>
        <v>0.0011735190736266</v>
      </c>
      <c r="F1346" s="6">
        <f t="shared" si="336"/>
        <v>0.000869192566202652</v>
      </c>
      <c r="G1346" s="6">
        <f t="shared" si="337"/>
        <v>0.000560731906727143</v>
      </c>
      <c r="H1346" s="6">
        <f t="shared" si="338"/>
        <v>0.0029542660245046</v>
      </c>
      <c r="I1346" s="6">
        <f t="shared" si="339"/>
        <v>0.00270498695678906</v>
      </c>
      <c r="J1346" s="6">
        <f t="shared" si="340"/>
        <v>0.00281946843427384</v>
      </c>
      <c r="K1346" s="6">
        <f t="shared" si="341"/>
        <v>0.00298691388010776</v>
      </c>
      <c r="L1346" s="6">
        <f t="shared" si="342"/>
        <v>0.00305341329509106</v>
      </c>
      <c r="M1346" s="6">
        <f t="shared" si="343"/>
        <v>0.00161658622101599</v>
      </c>
      <c r="N1346" s="6">
        <f t="shared" si="344"/>
        <v>0.00379282108107251</v>
      </c>
      <c r="O1346" s="6">
        <f t="shared" si="345"/>
        <v>0.00095075674782673</v>
      </c>
      <c r="P1346" s="6">
        <f t="shared" si="346"/>
        <v>0.000747519204181846</v>
      </c>
      <c r="Q1346" s="6">
        <f t="shared" si="347"/>
        <v>0.000922985405100109</v>
      </c>
      <c r="R1346" s="6">
        <f t="shared" si="348"/>
        <v>0.00213490634393345</v>
      </c>
      <c r="S1346" s="6">
        <f t="shared" si="349"/>
        <v>0.00555770139306453</v>
      </c>
      <c r="T1346" s="6">
        <f t="shared" si="350"/>
        <v>0.00149558274700265</v>
      </c>
      <c r="U1346" s="6">
        <f t="shared" si="351"/>
        <v>0.00382554780319783</v>
      </c>
      <c r="V1346" s="6">
        <f t="shared" si="352"/>
        <v>0.00452760302522169</v>
      </c>
      <c r="W1346" s="12">
        <f t="shared" si="353"/>
        <v>0.00363857224711349</v>
      </c>
      <c r="X1346" s="12">
        <f t="shared" si="354"/>
        <v>0.00381845173497412</v>
      </c>
      <c r="Y1346" s="12">
        <f t="shared" si="355"/>
        <v>0.00337210297524888</v>
      </c>
    </row>
    <row r="1347" spans="1:25">
      <c r="A1347" t="s">
        <v>46</v>
      </c>
      <c r="B1347" s="6">
        <v>2020</v>
      </c>
      <c r="C1347" s="6">
        <f t="shared" si="333"/>
        <v>0.000725873372761926</v>
      </c>
      <c r="D1347" s="6">
        <f t="shared" si="334"/>
        <v>0.00108084829525489</v>
      </c>
      <c r="E1347" s="6">
        <f t="shared" si="335"/>
        <v>0.00121429583185535</v>
      </c>
      <c r="F1347" s="6">
        <f t="shared" si="336"/>
        <v>0.00088624971639466</v>
      </c>
      <c r="G1347" s="6">
        <f t="shared" si="337"/>
        <v>0.000570842039568414</v>
      </c>
      <c r="H1347" s="6">
        <f t="shared" si="338"/>
        <v>0.00298070094854504</v>
      </c>
      <c r="I1347" s="6">
        <f t="shared" si="339"/>
        <v>0.00275743159341644</v>
      </c>
      <c r="J1347" s="6">
        <f t="shared" si="340"/>
        <v>0.00289186962752315</v>
      </c>
      <c r="K1347" s="6">
        <f t="shared" si="341"/>
        <v>0.00302923008379024</v>
      </c>
      <c r="L1347" s="6">
        <f t="shared" si="342"/>
        <v>0.00323667645890696</v>
      </c>
      <c r="M1347" s="6">
        <f t="shared" si="343"/>
        <v>0.00164374485413898</v>
      </c>
      <c r="N1347" s="6">
        <f t="shared" si="344"/>
        <v>0.00411817183717619</v>
      </c>
      <c r="O1347" s="6">
        <f t="shared" si="345"/>
        <v>0.000927945658634427</v>
      </c>
      <c r="P1347" s="6">
        <f t="shared" si="346"/>
        <v>0.000886115911992553</v>
      </c>
      <c r="Q1347" s="6">
        <f t="shared" si="347"/>
        <v>0.000727434172592547</v>
      </c>
      <c r="R1347" s="6">
        <f t="shared" si="348"/>
        <v>0.00217346912648526</v>
      </c>
      <c r="S1347" s="6">
        <f t="shared" si="349"/>
        <v>0.00657224756989944</v>
      </c>
      <c r="T1347" s="6">
        <f t="shared" si="350"/>
        <v>0.00130743945521319</v>
      </c>
      <c r="U1347" s="6">
        <f t="shared" si="351"/>
        <v>0.00407638718174087</v>
      </c>
      <c r="V1347" s="6">
        <f t="shared" si="352"/>
        <v>0.00454003861848617</v>
      </c>
      <c r="W1347" s="12">
        <f t="shared" si="353"/>
        <v>0.00383793050666381</v>
      </c>
      <c r="X1347" s="12">
        <f t="shared" si="354"/>
        <v>0.00422567970389651</v>
      </c>
      <c r="Y1347" s="12">
        <f t="shared" si="355"/>
        <v>0.00328688501362376</v>
      </c>
    </row>
    <row r="1348" spans="1:25">
      <c r="A1348" t="s">
        <v>46</v>
      </c>
      <c r="B1348" s="32">
        <v>2021</v>
      </c>
      <c r="C1348" s="6">
        <f t="shared" si="333"/>
        <v>0.000735557916869749</v>
      </c>
      <c r="D1348" s="6">
        <f t="shared" si="334"/>
        <v>0.00100242754162267</v>
      </c>
      <c r="E1348" s="6">
        <f t="shared" si="335"/>
        <v>0.00121427159027742</v>
      </c>
      <c r="F1348" s="6">
        <f t="shared" si="336"/>
        <v>0.000894085534197982</v>
      </c>
      <c r="G1348" s="6">
        <f t="shared" si="337"/>
        <v>0.000575776747264749</v>
      </c>
      <c r="H1348" s="6">
        <f t="shared" si="338"/>
        <v>0.00300090646486147</v>
      </c>
      <c r="I1348" s="6">
        <f t="shared" si="339"/>
        <v>0.00279083841899498</v>
      </c>
      <c r="J1348" s="6">
        <f t="shared" si="340"/>
        <v>0.0029516713014325</v>
      </c>
      <c r="K1348" s="6">
        <f t="shared" si="341"/>
        <v>0.00304234009525813</v>
      </c>
      <c r="L1348" s="6">
        <f t="shared" si="342"/>
        <v>0.00344446523604047</v>
      </c>
      <c r="M1348" s="6">
        <f t="shared" si="343"/>
        <v>0.00156547753430099</v>
      </c>
      <c r="N1348" s="6">
        <f t="shared" si="344"/>
        <v>0.00470060231255465</v>
      </c>
      <c r="O1348" s="6">
        <f t="shared" si="345"/>
        <v>0.000954110872761454</v>
      </c>
      <c r="P1348" s="6">
        <f t="shared" si="346"/>
        <v>0.00106681408694708</v>
      </c>
      <c r="Q1348" s="6">
        <f t="shared" si="347"/>
        <v>0.00112202862390245</v>
      </c>
      <c r="R1348" s="6">
        <f t="shared" si="348"/>
        <v>0.00177063404973832</v>
      </c>
      <c r="S1348" s="6">
        <f t="shared" si="349"/>
        <v>0.0049316108952498</v>
      </c>
      <c r="T1348" s="6">
        <f t="shared" si="350"/>
        <v>0.00378475217184156</v>
      </c>
      <c r="U1348" s="6">
        <f t="shared" si="351"/>
        <v>0.00284441990604773</v>
      </c>
      <c r="V1348" s="6">
        <f t="shared" si="352"/>
        <v>0.00452760302522169</v>
      </c>
      <c r="W1348" s="12">
        <f t="shared" si="353"/>
        <v>0.00421172416344574</v>
      </c>
      <c r="X1348" s="12">
        <f t="shared" si="354"/>
        <v>0.00459206833524441</v>
      </c>
      <c r="Y1348" s="12">
        <f t="shared" si="355"/>
        <v>0.00334866142258995</v>
      </c>
    </row>
    <row r="1349" spans="1:25">
      <c r="A1349" t="s">
        <v>46</v>
      </c>
      <c r="B1349" s="32">
        <v>2022</v>
      </c>
      <c r="C1349" s="6">
        <f t="shared" si="333"/>
        <v>0.000749785356907953</v>
      </c>
      <c r="D1349" s="6">
        <f t="shared" si="334"/>
        <v>0.000995298382201561</v>
      </c>
      <c r="E1349" s="6">
        <f t="shared" si="335"/>
        <v>0.000905275105169145</v>
      </c>
      <c r="F1349" s="6">
        <f t="shared" si="336"/>
        <v>0.000913965526496156</v>
      </c>
      <c r="G1349" s="6">
        <f t="shared" si="337"/>
        <v>0.000578544997923668</v>
      </c>
      <c r="H1349" s="6">
        <f t="shared" si="338"/>
        <v>0.00302301843066005</v>
      </c>
      <c r="I1349" s="6">
        <f t="shared" si="339"/>
        <v>0.0028291180176396</v>
      </c>
      <c r="J1349" s="6">
        <f t="shared" si="340"/>
        <v>0.00294413109037437</v>
      </c>
      <c r="K1349" s="6">
        <f t="shared" si="341"/>
        <v>0.0029994412243993</v>
      </c>
      <c r="L1349" s="6">
        <f t="shared" si="342"/>
        <v>0.00365342814600988</v>
      </c>
      <c r="M1349" s="6">
        <f t="shared" si="343"/>
        <v>0.0015260358559135</v>
      </c>
      <c r="N1349" s="6">
        <f t="shared" si="344"/>
        <v>0.00513649663071266</v>
      </c>
      <c r="O1349" s="6">
        <f t="shared" si="345"/>
        <v>0.00162819572824958</v>
      </c>
      <c r="P1349" s="6">
        <f t="shared" si="346"/>
        <v>0.00123224539534372</v>
      </c>
      <c r="Q1349" s="6">
        <f t="shared" si="347"/>
        <v>0.00121980424015623</v>
      </c>
      <c r="R1349" s="6">
        <f t="shared" si="348"/>
        <v>0.00198187671612824</v>
      </c>
      <c r="S1349" s="6">
        <f t="shared" si="349"/>
        <v>0.00421502788129968</v>
      </c>
      <c r="T1349" s="6">
        <f t="shared" si="350"/>
        <v>0.00319578429472381</v>
      </c>
      <c r="U1349" s="6">
        <f t="shared" si="351"/>
        <v>0.00252763784812804</v>
      </c>
      <c r="V1349" s="6">
        <f t="shared" si="352"/>
        <v>0.00451516743195722</v>
      </c>
      <c r="W1349" s="12">
        <f t="shared" si="353"/>
        <v>0.00449698540847854</v>
      </c>
      <c r="X1349" s="12">
        <f t="shared" si="354"/>
        <v>0.00430124805786169</v>
      </c>
      <c r="Y1349" s="12">
        <f t="shared" si="355"/>
        <v>0.00355786205176008</v>
      </c>
    </row>
    <row r="1350" spans="1:25">
      <c r="A1350" t="s">
        <v>46</v>
      </c>
      <c r="B1350" s="6">
        <v>2023</v>
      </c>
      <c r="C1350" s="6">
        <f t="shared" si="333"/>
        <v>0.000763940502946419</v>
      </c>
      <c r="D1350" s="6">
        <f t="shared" si="334"/>
        <v>0.000959652585096008</v>
      </c>
      <c r="E1350" s="6">
        <f t="shared" si="335"/>
        <v>0.000909312539972663</v>
      </c>
      <c r="F1350" s="6">
        <f t="shared" si="336"/>
        <v>0.000934438713484729</v>
      </c>
      <c r="G1350" s="6">
        <f t="shared" si="337"/>
        <v>0.000581313248582587</v>
      </c>
      <c r="H1350" s="6">
        <f t="shared" si="338"/>
        <v>0.00303714836111781</v>
      </c>
      <c r="I1350" s="6">
        <f t="shared" si="339"/>
        <v>0.00287444613918444</v>
      </c>
      <c r="J1350" s="6">
        <f t="shared" si="340"/>
        <v>0.00298746563668549</v>
      </c>
      <c r="K1350" s="6">
        <f t="shared" si="341"/>
        <v>0.00301579960537535</v>
      </c>
      <c r="L1350" s="6">
        <f t="shared" si="342"/>
        <v>0.00381045557205346</v>
      </c>
      <c r="M1350" s="6">
        <f t="shared" si="343"/>
        <v>0.00156087194456131</v>
      </c>
      <c r="N1350" s="6">
        <f t="shared" si="344"/>
        <v>0.00556685777604638</v>
      </c>
      <c r="O1350" s="6">
        <f t="shared" si="345"/>
        <v>0.00166683340626072</v>
      </c>
      <c r="P1350" s="6">
        <f t="shared" si="346"/>
        <v>0.00142055793588374</v>
      </c>
      <c r="Q1350" s="6">
        <f t="shared" si="347"/>
        <v>0.00090552547362622</v>
      </c>
      <c r="R1350" s="6">
        <f t="shared" si="348"/>
        <v>7.9542455103695e-7</v>
      </c>
      <c r="S1350" s="6">
        <f t="shared" si="349"/>
        <v>0.00188650094171846</v>
      </c>
      <c r="T1350" s="6">
        <f t="shared" si="350"/>
        <v>0.00444714728600977</v>
      </c>
      <c r="U1350" s="6">
        <f t="shared" si="351"/>
        <v>0.00311667684477679</v>
      </c>
      <c r="V1350" s="6">
        <f t="shared" si="352"/>
        <v>0.00450894963532498</v>
      </c>
      <c r="W1350" s="12">
        <f t="shared" si="353"/>
        <v>0.00461468778985918</v>
      </c>
      <c r="X1350" s="12">
        <f t="shared" si="354"/>
        <v>0.00444193068069457</v>
      </c>
      <c r="Y1350" s="12">
        <f t="shared" si="355"/>
        <v>0.00355166469114869</v>
      </c>
    </row>
    <row r="1351" spans="1:25">
      <c r="A1351" t="s">
        <v>47</v>
      </c>
      <c r="B1351" s="6">
        <v>2011</v>
      </c>
      <c r="C1351" s="6">
        <f t="shared" si="333"/>
        <v>0.00253816827414596</v>
      </c>
      <c r="D1351" s="6">
        <f t="shared" si="334"/>
        <v>0.00280289675342419</v>
      </c>
      <c r="E1351" s="6">
        <f t="shared" si="335"/>
        <v>0.00213214257606552</v>
      </c>
      <c r="F1351" s="6">
        <f t="shared" si="336"/>
        <v>0.00311776792077681</v>
      </c>
      <c r="G1351" s="6">
        <f t="shared" si="337"/>
        <v>0.00243700405985299</v>
      </c>
      <c r="H1351" s="6">
        <f t="shared" si="338"/>
        <v>0.0027871186789072</v>
      </c>
      <c r="I1351" s="6">
        <f t="shared" si="339"/>
        <v>0.00147976783143204</v>
      </c>
      <c r="J1351" s="6">
        <f t="shared" si="340"/>
        <v>0.00293643920840414</v>
      </c>
      <c r="K1351" s="6">
        <f t="shared" si="341"/>
        <v>0.00229339427345616</v>
      </c>
      <c r="L1351" s="6">
        <f t="shared" si="342"/>
        <v>0.00137025131250554</v>
      </c>
      <c r="M1351" s="6">
        <f t="shared" si="343"/>
        <v>0.00318943141838322</v>
      </c>
      <c r="N1351" s="6">
        <f t="shared" si="344"/>
        <v>0.000708972724275878</v>
      </c>
      <c r="O1351" s="6">
        <f t="shared" si="345"/>
        <v>0.00299613128862182</v>
      </c>
      <c r="P1351" s="6">
        <f t="shared" si="346"/>
        <v>0.000598397129585183</v>
      </c>
      <c r="Q1351" s="6">
        <f t="shared" si="347"/>
        <v>0.00184836177321625</v>
      </c>
      <c r="R1351" s="6">
        <f t="shared" si="348"/>
        <v>0.0013910316589939</v>
      </c>
      <c r="S1351" s="6">
        <f t="shared" si="349"/>
        <v>0.000166407423632871</v>
      </c>
      <c r="T1351" s="6">
        <f t="shared" si="350"/>
        <v>0.000274209789064186</v>
      </c>
      <c r="U1351" s="6">
        <f t="shared" si="351"/>
        <v>0.000678067172606612</v>
      </c>
      <c r="V1351" s="6">
        <f t="shared" si="352"/>
        <v>0.00401774370137823</v>
      </c>
      <c r="W1351" s="12">
        <f t="shared" si="353"/>
        <v>0.00012950481006356</v>
      </c>
      <c r="X1351" s="12">
        <f t="shared" si="354"/>
        <v>0.000514559158818648</v>
      </c>
      <c r="Y1351" s="12">
        <f t="shared" si="355"/>
        <v>0.000234306203761747</v>
      </c>
    </row>
    <row r="1352" spans="1:25">
      <c r="A1352" t="s">
        <v>47</v>
      </c>
      <c r="B1352" s="6">
        <v>2012</v>
      </c>
      <c r="C1352" s="6">
        <f t="shared" si="333"/>
        <v>0.00255608853673581</v>
      </c>
      <c r="D1352" s="6">
        <f t="shared" si="334"/>
        <v>0.00263429213311492</v>
      </c>
      <c r="E1352" s="6">
        <f t="shared" si="335"/>
        <v>0.0021798863637901</v>
      </c>
      <c r="F1352" s="6">
        <f t="shared" si="336"/>
        <v>0.00342112776530022</v>
      </c>
      <c r="G1352" s="6">
        <f t="shared" si="337"/>
        <v>0.00254267901978913</v>
      </c>
      <c r="H1352" s="6">
        <f t="shared" si="338"/>
        <v>0.00278474518369339</v>
      </c>
      <c r="I1352" s="6">
        <f t="shared" si="339"/>
        <v>0.0014599141141954</v>
      </c>
      <c r="J1352" s="6">
        <f t="shared" si="340"/>
        <v>0.00290865093058213</v>
      </c>
      <c r="K1352" s="6">
        <f t="shared" si="341"/>
        <v>0.00258603886277837</v>
      </c>
      <c r="L1352" s="6">
        <f t="shared" si="342"/>
        <v>0.0015032752652118</v>
      </c>
      <c r="M1352" s="6">
        <f t="shared" si="343"/>
        <v>0.00314947950218098</v>
      </c>
      <c r="N1352" s="6">
        <f t="shared" si="344"/>
        <v>0.000949523467050772</v>
      </c>
      <c r="O1352" s="6">
        <f t="shared" si="345"/>
        <v>0.0029388358416768</v>
      </c>
      <c r="P1352" s="6">
        <f t="shared" si="346"/>
        <v>0.000766014866831078</v>
      </c>
      <c r="Q1352" s="6">
        <f t="shared" si="347"/>
        <v>0.00202645307424993</v>
      </c>
      <c r="R1352" s="6">
        <f t="shared" si="348"/>
        <v>0.00185827998533229</v>
      </c>
      <c r="S1352" s="6">
        <f t="shared" si="349"/>
        <v>0.000228207190749718</v>
      </c>
      <c r="T1352" s="6">
        <f t="shared" si="350"/>
        <v>0.000446888929840183</v>
      </c>
      <c r="U1352" s="6">
        <f t="shared" si="351"/>
        <v>0.000746031152103785</v>
      </c>
      <c r="V1352" s="6">
        <f t="shared" si="352"/>
        <v>0.00442190048247366</v>
      </c>
      <c r="W1352" s="12">
        <f t="shared" si="353"/>
        <v>0.000622003978096687</v>
      </c>
      <c r="X1352" s="12">
        <f t="shared" si="354"/>
        <v>0.00134730179998076</v>
      </c>
      <c r="Y1352" s="12">
        <f t="shared" si="355"/>
        <v>0.000950944838162805</v>
      </c>
    </row>
    <row r="1353" spans="1:25">
      <c r="A1353" t="s">
        <v>47</v>
      </c>
      <c r="B1353" s="6">
        <v>2013</v>
      </c>
      <c r="C1353" s="6">
        <f t="shared" si="333"/>
        <v>0.00256908641474268</v>
      </c>
      <c r="D1353" s="6">
        <f t="shared" si="334"/>
        <v>0.00250596726353493</v>
      </c>
      <c r="E1353" s="6">
        <f t="shared" si="335"/>
        <v>0.00228720879879046</v>
      </c>
      <c r="F1353" s="6">
        <f t="shared" si="336"/>
        <v>0.00145853037756719</v>
      </c>
      <c r="G1353" s="6">
        <f t="shared" si="337"/>
        <v>0.00251319113233542</v>
      </c>
      <c r="H1353" s="6">
        <f t="shared" si="338"/>
        <v>0.0027832096776061</v>
      </c>
      <c r="I1353" s="6">
        <f t="shared" si="339"/>
        <v>0.00147104216803465</v>
      </c>
      <c r="J1353" s="6">
        <f t="shared" si="340"/>
        <v>0.00289645225579555</v>
      </c>
      <c r="K1353" s="6">
        <f t="shared" si="341"/>
        <v>0.00231247662348165</v>
      </c>
      <c r="L1353" s="6">
        <f t="shared" si="342"/>
        <v>0.0016273620287841</v>
      </c>
      <c r="M1353" s="6">
        <f t="shared" si="343"/>
        <v>0.00304473656113274</v>
      </c>
      <c r="N1353" s="6">
        <f t="shared" si="344"/>
        <v>0.00119404205712917</v>
      </c>
      <c r="O1353" s="6">
        <f t="shared" si="345"/>
        <v>0.00277733986916191</v>
      </c>
      <c r="P1353" s="6">
        <f t="shared" si="346"/>
        <v>0.00081578154674293</v>
      </c>
      <c r="Q1353" s="6">
        <f t="shared" si="347"/>
        <v>0.00141884745895857</v>
      </c>
      <c r="R1353" s="6">
        <f t="shared" si="348"/>
        <v>0.00211787531735949</v>
      </c>
      <c r="S1353" s="6">
        <f t="shared" si="349"/>
        <v>0.000303985476619186</v>
      </c>
      <c r="T1353" s="6">
        <f t="shared" si="350"/>
        <v>0.000538795881650428</v>
      </c>
      <c r="U1353" s="6">
        <f t="shared" si="351"/>
        <v>0.000804090647367547</v>
      </c>
      <c r="V1353" s="6">
        <f t="shared" si="352"/>
        <v>0.00475766150061448</v>
      </c>
      <c r="W1353" s="12">
        <f t="shared" si="353"/>
        <v>0.00105155777808894</v>
      </c>
      <c r="X1353" s="12">
        <f t="shared" si="354"/>
        <v>0.00189330118132325</v>
      </c>
      <c r="Y1353" s="12">
        <f t="shared" si="355"/>
        <v>0.00182404943823232</v>
      </c>
    </row>
    <row r="1354" spans="1:25">
      <c r="A1354" t="s">
        <v>47</v>
      </c>
      <c r="B1354" s="6">
        <v>2014</v>
      </c>
      <c r="C1354" s="6">
        <f t="shared" si="333"/>
        <v>0.00257754030002959</v>
      </c>
      <c r="D1354" s="6">
        <f t="shared" si="334"/>
        <v>0.00235661137366266</v>
      </c>
      <c r="E1354" s="6">
        <f t="shared" si="335"/>
        <v>0.00229444357651448</v>
      </c>
      <c r="F1354" s="6">
        <f t="shared" si="336"/>
        <v>0.00153767036853431</v>
      </c>
      <c r="G1354" s="6">
        <f t="shared" si="337"/>
        <v>0.00254616942279385</v>
      </c>
      <c r="H1354" s="6">
        <f t="shared" si="338"/>
        <v>0.00277694219708132</v>
      </c>
      <c r="I1354" s="6">
        <f t="shared" si="339"/>
        <v>0.0015879433934988</v>
      </c>
      <c r="J1354" s="6">
        <f t="shared" si="340"/>
        <v>0.00287780756724519</v>
      </c>
      <c r="K1354" s="6">
        <f t="shared" si="341"/>
        <v>0.00272180031486812</v>
      </c>
      <c r="L1354" s="6">
        <f t="shared" si="342"/>
        <v>0.00173003210281116</v>
      </c>
      <c r="M1354" s="6">
        <f t="shared" si="343"/>
        <v>0.00286947685684843</v>
      </c>
      <c r="N1354" s="6">
        <f t="shared" si="344"/>
        <v>0.00144887190238129</v>
      </c>
      <c r="O1354" s="6">
        <f t="shared" si="345"/>
        <v>0.00277830872588119</v>
      </c>
      <c r="P1354" s="6">
        <f t="shared" si="346"/>
        <v>0.000913090342330471</v>
      </c>
      <c r="Q1354" s="6">
        <f t="shared" si="347"/>
        <v>0.00151313108891757</v>
      </c>
      <c r="R1354" s="6">
        <f t="shared" si="348"/>
        <v>0.00241536136421375</v>
      </c>
      <c r="S1354" s="6">
        <f t="shared" si="349"/>
        <v>0.000512191834881899</v>
      </c>
      <c r="T1354" s="6">
        <f t="shared" si="350"/>
        <v>0.000572218774229972</v>
      </c>
      <c r="U1354" s="6">
        <f t="shared" si="351"/>
        <v>0.000866178458979973</v>
      </c>
      <c r="V1354" s="6">
        <f t="shared" si="352"/>
        <v>0.00502502675580068</v>
      </c>
      <c r="W1354" s="12">
        <f t="shared" si="353"/>
        <v>0.00157703344439604</v>
      </c>
      <c r="X1354" s="12">
        <f t="shared" si="354"/>
        <v>0.00171639952084519</v>
      </c>
      <c r="Y1354" s="12">
        <f t="shared" si="355"/>
        <v>0.00222767443583136</v>
      </c>
    </row>
    <row r="1355" spans="1:25">
      <c r="A1355" t="s">
        <v>47</v>
      </c>
      <c r="B1355" s="6">
        <v>2015</v>
      </c>
      <c r="C1355" s="6">
        <f t="shared" si="333"/>
        <v>0.00258155595429737</v>
      </c>
      <c r="D1355" s="6">
        <f t="shared" si="334"/>
        <v>0.00222971233596689</v>
      </c>
      <c r="E1355" s="6">
        <f t="shared" si="335"/>
        <v>0.00232607156323409</v>
      </c>
      <c r="F1355" s="6">
        <f t="shared" si="336"/>
        <v>0.00164578382444691</v>
      </c>
      <c r="G1355" s="6">
        <f t="shared" si="337"/>
        <v>0.00265701980787493</v>
      </c>
      <c r="H1355" s="6">
        <f t="shared" si="338"/>
        <v>0.00277349481637996</v>
      </c>
      <c r="I1355" s="6">
        <f t="shared" si="339"/>
        <v>0.00160813707164702</v>
      </c>
      <c r="J1355" s="6">
        <f t="shared" si="340"/>
        <v>0.00286854480797119</v>
      </c>
      <c r="K1355" s="6">
        <f t="shared" si="341"/>
        <v>0.00274496133512807</v>
      </c>
      <c r="L1355" s="6">
        <f t="shared" si="342"/>
        <v>0.00182188318247223</v>
      </c>
      <c r="M1355" s="6">
        <f t="shared" si="343"/>
        <v>0.00283869078583025</v>
      </c>
      <c r="N1355" s="6">
        <f t="shared" si="344"/>
        <v>0.00170244290438128</v>
      </c>
      <c r="O1355" s="6">
        <f t="shared" si="345"/>
        <v>0.00273380773761188</v>
      </c>
      <c r="P1355" s="6">
        <f t="shared" si="346"/>
        <v>0.000956640954176705</v>
      </c>
      <c r="Q1355" s="6">
        <f t="shared" si="347"/>
        <v>0.00161090670517136</v>
      </c>
      <c r="R1355" s="6">
        <f t="shared" si="348"/>
        <v>0.00269127992735191</v>
      </c>
      <c r="S1355" s="6">
        <f t="shared" si="349"/>
        <v>0.000924925993840845</v>
      </c>
      <c r="T1355" s="6">
        <f t="shared" si="350"/>
        <v>0.000299011381305114</v>
      </c>
      <c r="U1355" s="6">
        <f t="shared" si="351"/>
        <v>0.00088742875164494</v>
      </c>
      <c r="V1355" s="6">
        <f t="shared" si="352"/>
        <v>0.00519912506150333</v>
      </c>
      <c r="W1355" s="12">
        <f t="shared" si="353"/>
        <v>0.00181474351175859</v>
      </c>
      <c r="X1355" s="12">
        <f t="shared" si="354"/>
        <v>0.00187993195063416</v>
      </c>
      <c r="Y1355" s="12">
        <f t="shared" si="355"/>
        <v>0.00303623171847107</v>
      </c>
    </row>
    <row r="1356" spans="1:25">
      <c r="A1356" t="s">
        <v>47</v>
      </c>
      <c r="B1356" s="6">
        <v>2016</v>
      </c>
      <c r="C1356" s="6">
        <f t="shared" si="333"/>
        <v>0.00257289430602482</v>
      </c>
      <c r="D1356" s="6">
        <f t="shared" si="334"/>
        <v>0.00209924871856056</v>
      </c>
      <c r="E1356" s="6">
        <f t="shared" si="335"/>
        <v>0.00233717784216073</v>
      </c>
      <c r="F1356" s="6">
        <f t="shared" si="336"/>
        <v>0.00160084724795301</v>
      </c>
      <c r="G1356" s="6">
        <f t="shared" si="337"/>
        <v>0.00265557550318332</v>
      </c>
      <c r="H1356" s="6">
        <f t="shared" si="338"/>
        <v>0.00278128569332258</v>
      </c>
      <c r="I1356" s="6">
        <f t="shared" si="339"/>
        <v>0.00164632601404855</v>
      </c>
      <c r="J1356" s="6">
        <f t="shared" si="340"/>
        <v>0.00288176184459608</v>
      </c>
      <c r="K1356" s="6">
        <f t="shared" si="341"/>
        <v>0.00250402845770699</v>
      </c>
      <c r="L1356" s="6">
        <f t="shared" si="342"/>
        <v>0.00200977894059679</v>
      </c>
      <c r="M1356" s="6">
        <f t="shared" si="343"/>
        <v>0.00275510798689723</v>
      </c>
      <c r="N1356" s="6">
        <f t="shared" si="344"/>
        <v>0.00195009663852424</v>
      </c>
      <c r="O1356" s="6">
        <f t="shared" si="345"/>
        <v>0.00270363810179601</v>
      </c>
      <c r="P1356" s="6">
        <f t="shared" si="346"/>
        <v>0.0010053398432552</v>
      </c>
      <c r="Q1356" s="6">
        <f t="shared" si="347"/>
        <v>0.00163185862294002</v>
      </c>
      <c r="R1356" s="6">
        <f t="shared" si="348"/>
        <v>0.00280522244390625</v>
      </c>
      <c r="S1356" s="6">
        <f t="shared" si="349"/>
        <v>0.00145463828341382</v>
      </c>
      <c r="T1356" s="6">
        <f t="shared" si="350"/>
        <v>0.00136390883343139</v>
      </c>
      <c r="U1356" s="6">
        <f t="shared" si="351"/>
        <v>0.000930483692435699</v>
      </c>
      <c r="V1356" s="6">
        <f t="shared" si="352"/>
        <v>0.00524264963792899</v>
      </c>
      <c r="W1356" s="12">
        <f t="shared" si="353"/>
        <v>0.00200731996838059</v>
      </c>
      <c r="X1356" s="12">
        <f t="shared" si="354"/>
        <v>0.00231048320667078</v>
      </c>
      <c r="Y1356" s="12">
        <f t="shared" si="355"/>
        <v>0.0027252880379292</v>
      </c>
    </row>
    <row r="1357" spans="1:25">
      <c r="A1357" t="s">
        <v>47</v>
      </c>
      <c r="B1357" s="6">
        <v>2017</v>
      </c>
      <c r="C1357" s="6">
        <f t="shared" si="333"/>
        <v>0.00260945965139423</v>
      </c>
      <c r="D1357" s="6">
        <f t="shared" si="334"/>
        <v>0.00196949801709634</v>
      </c>
      <c r="E1357" s="6">
        <f t="shared" si="335"/>
        <v>0.0023403171265021</v>
      </c>
      <c r="F1357" s="6">
        <f t="shared" si="336"/>
        <v>0.00168281095622685</v>
      </c>
      <c r="G1357" s="6">
        <f t="shared" si="337"/>
        <v>0.00264028994519711</v>
      </c>
      <c r="H1357" s="6">
        <f t="shared" si="338"/>
        <v>0.00281520584624851</v>
      </c>
      <c r="I1357" s="6">
        <f t="shared" si="339"/>
        <v>0.00174720374854659</v>
      </c>
      <c r="J1357" s="6">
        <f t="shared" si="340"/>
        <v>0.00287361494988959</v>
      </c>
      <c r="K1357" s="6">
        <f t="shared" si="341"/>
        <v>0.00275508517731716</v>
      </c>
      <c r="L1357" s="6">
        <f t="shared" si="342"/>
        <v>0.00196731540967745</v>
      </c>
      <c r="M1357" s="6">
        <f t="shared" si="343"/>
        <v>0.00244890050559742</v>
      </c>
      <c r="N1357" s="6">
        <f t="shared" si="344"/>
        <v>0.00222390228701386</v>
      </c>
      <c r="O1357" s="6">
        <f t="shared" si="345"/>
        <v>0.00275246756272012</v>
      </c>
      <c r="P1357" s="6">
        <f t="shared" si="346"/>
        <v>0.00128414765692229</v>
      </c>
      <c r="Q1357" s="6">
        <f t="shared" si="347"/>
        <v>0.00193915341688048</v>
      </c>
      <c r="R1357" s="6">
        <f t="shared" si="348"/>
        <v>0.00293465679744651</v>
      </c>
      <c r="S1357" s="6">
        <f t="shared" si="349"/>
        <v>0.00223964246810045</v>
      </c>
      <c r="T1357" s="6">
        <f t="shared" si="350"/>
        <v>0.00235119023477561</v>
      </c>
      <c r="U1357" s="6">
        <f t="shared" si="351"/>
        <v>0.000966722832835612</v>
      </c>
      <c r="V1357" s="6">
        <f t="shared" si="352"/>
        <v>0.00525508523119347</v>
      </c>
      <c r="W1357" s="12">
        <f t="shared" si="353"/>
        <v>0.00243410195906026</v>
      </c>
      <c r="X1357" s="12">
        <f t="shared" si="354"/>
        <v>0.00320015273414807</v>
      </c>
      <c r="Y1357" s="12">
        <f t="shared" si="355"/>
        <v>0.00258882836375941</v>
      </c>
    </row>
    <row r="1358" spans="1:25">
      <c r="A1358" t="s">
        <v>47</v>
      </c>
      <c r="B1358" s="6">
        <v>2018</v>
      </c>
      <c r="C1358" s="6">
        <f t="shared" si="333"/>
        <v>0.00257061220354676</v>
      </c>
      <c r="D1358" s="6">
        <f t="shared" si="334"/>
        <v>0.00181123067794769</v>
      </c>
      <c r="E1358" s="6">
        <f t="shared" si="335"/>
        <v>0.00233134289435402</v>
      </c>
      <c r="F1358" s="6">
        <f t="shared" si="336"/>
        <v>0.00173774440286304</v>
      </c>
      <c r="G1358" s="6">
        <f t="shared" si="337"/>
        <v>0.00260297874066385</v>
      </c>
      <c r="H1358" s="6">
        <f t="shared" si="338"/>
        <v>0.00287224238939655</v>
      </c>
      <c r="I1358" s="6">
        <f t="shared" si="339"/>
        <v>0.00198640024593871</v>
      </c>
      <c r="J1358" s="6">
        <f t="shared" si="340"/>
        <v>0.0028876011747115</v>
      </c>
      <c r="K1358" s="6">
        <f t="shared" si="341"/>
        <v>0.002690044953757</v>
      </c>
      <c r="L1358" s="6">
        <f t="shared" si="342"/>
        <v>0.00202244516652724</v>
      </c>
      <c r="M1358" s="6">
        <f t="shared" si="343"/>
        <v>0.00227581077142395</v>
      </c>
      <c r="N1358" s="6">
        <f t="shared" si="344"/>
        <v>0.00252597183174122</v>
      </c>
      <c r="O1358" s="6">
        <f t="shared" si="345"/>
        <v>0.00270938122599648</v>
      </c>
      <c r="P1358" s="6">
        <f t="shared" si="346"/>
        <v>0.00178942882162629</v>
      </c>
      <c r="Q1358" s="6">
        <f t="shared" si="347"/>
        <v>0.00221152834787315</v>
      </c>
      <c r="R1358" s="6">
        <f t="shared" si="348"/>
        <v>0.00289457944847762</v>
      </c>
      <c r="S1358" s="6">
        <f t="shared" si="349"/>
        <v>0.00265605518462587</v>
      </c>
      <c r="T1358" s="6">
        <f t="shared" si="350"/>
        <v>0.000931162014473765</v>
      </c>
      <c r="U1358" s="6">
        <f t="shared" si="351"/>
        <v>0.0010033962183465</v>
      </c>
      <c r="V1358" s="6">
        <f t="shared" si="352"/>
        <v>0.00526752082445794</v>
      </c>
      <c r="W1358" s="12">
        <f t="shared" si="353"/>
        <v>0.00284166859440592</v>
      </c>
      <c r="X1358" s="12">
        <f t="shared" si="354"/>
        <v>0.00309961092864854</v>
      </c>
      <c r="Y1358" s="12">
        <f t="shared" si="355"/>
        <v>0.00315764790784862</v>
      </c>
    </row>
    <row r="1359" spans="1:25">
      <c r="A1359" t="s">
        <v>47</v>
      </c>
      <c r="B1359" s="6">
        <v>2019</v>
      </c>
      <c r="C1359" s="6">
        <f t="shared" si="333"/>
        <v>0.00255433571281393</v>
      </c>
      <c r="D1359" s="6">
        <f t="shared" si="334"/>
        <v>0.00167542019097553</v>
      </c>
      <c r="E1359" s="6">
        <f t="shared" si="335"/>
        <v>0.00233634635603788</v>
      </c>
      <c r="F1359" s="6">
        <f t="shared" si="336"/>
        <v>0.00180506258251884</v>
      </c>
      <c r="G1359" s="6">
        <f t="shared" si="337"/>
        <v>0.00256301964419597</v>
      </c>
      <c r="H1359" s="6">
        <f t="shared" si="338"/>
        <v>0.0029091793031779</v>
      </c>
      <c r="I1359" s="6">
        <f t="shared" si="339"/>
        <v>0.0023146211740449</v>
      </c>
      <c r="J1359" s="6">
        <f t="shared" si="340"/>
        <v>0.0028897462347539</v>
      </c>
      <c r="K1359" s="6">
        <f t="shared" si="341"/>
        <v>0.00220206119356317</v>
      </c>
      <c r="L1359" s="6">
        <f t="shared" si="342"/>
        <v>0.00225297254318132</v>
      </c>
      <c r="M1359" s="6">
        <f t="shared" si="343"/>
        <v>0.00221348054323489</v>
      </c>
      <c r="N1359" s="6">
        <f t="shared" si="344"/>
        <v>0.00285738627259896</v>
      </c>
      <c r="O1359" s="6">
        <f t="shared" si="345"/>
        <v>0.00267762830502998</v>
      </c>
      <c r="P1359" s="6">
        <f t="shared" si="346"/>
        <v>0.00203803340886412</v>
      </c>
      <c r="Q1359" s="6">
        <f t="shared" si="347"/>
        <v>0.00235120779966427</v>
      </c>
      <c r="R1359" s="6">
        <f t="shared" si="348"/>
        <v>0.00299304654349333</v>
      </c>
      <c r="S1359" s="6">
        <f t="shared" si="349"/>
        <v>0.00271049783660976</v>
      </c>
      <c r="T1359" s="6">
        <f t="shared" si="350"/>
        <v>0.00185627335018745</v>
      </c>
      <c r="U1359" s="6">
        <f t="shared" si="351"/>
        <v>0.00106589610085148</v>
      </c>
      <c r="V1359" s="6">
        <f t="shared" si="352"/>
        <v>0.00525508523119347</v>
      </c>
      <c r="W1359" s="12">
        <f t="shared" si="353"/>
        <v>0.00314091423972998</v>
      </c>
      <c r="X1359" s="12">
        <f t="shared" si="354"/>
        <v>0.00334202327359016</v>
      </c>
      <c r="Y1359" s="12">
        <f t="shared" si="355"/>
        <v>0.00321458383862255</v>
      </c>
    </row>
    <row r="1360" spans="1:25">
      <c r="A1360" t="s">
        <v>47</v>
      </c>
      <c r="B1360" s="6">
        <v>2020</v>
      </c>
      <c r="C1360" s="6">
        <f t="shared" si="333"/>
        <v>0.00261223953894423</v>
      </c>
      <c r="D1360" s="6">
        <f t="shared" si="334"/>
        <v>0.0015513728170482</v>
      </c>
      <c r="E1360" s="6">
        <f t="shared" si="335"/>
        <v>0.00233918989312856</v>
      </c>
      <c r="F1360" s="6">
        <f t="shared" si="336"/>
        <v>0.00189644809420606</v>
      </c>
      <c r="G1360" s="6">
        <f t="shared" si="337"/>
        <v>0.00257072260255122</v>
      </c>
      <c r="H1360" s="6">
        <f t="shared" si="338"/>
        <v>0.00294191755236471</v>
      </c>
      <c r="I1360" s="6">
        <f t="shared" si="339"/>
        <v>0.00254110313334369</v>
      </c>
      <c r="J1360" s="6">
        <f t="shared" si="340"/>
        <v>0.00288675615105844</v>
      </c>
      <c r="K1360" s="6">
        <f t="shared" si="341"/>
        <v>0.00238975285774518</v>
      </c>
      <c r="L1360" s="6">
        <f t="shared" si="342"/>
        <v>0.00248815856564508</v>
      </c>
      <c r="M1360" s="6">
        <f t="shared" si="343"/>
        <v>0.00232652204274164</v>
      </c>
      <c r="N1360" s="6">
        <f t="shared" si="344"/>
        <v>0.00315114243002528</v>
      </c>
      <c r="O1360" s="6">
        <f t="shared" si="345"/>
        <v>0.00275832901550999</v>
      </c>
      <c r="P1360" s="6">
        <f t="shared" si="346"/>
        <v>0.00259716173987888</v>
      </c>
      <c r="Q1360" s="6">
        <f t="shared" si="347"/>
        <v>0.00143979937672724</v>
      </c>
      <c r="R1360" s="6">
        <f t="shared" si="348"/>
        <v>0.00357486551864892</v>
      </c>
      <c r="S1360" s="6">
        <f t="shared" si="349"/>
        <v>0.0034234022929934</v>
      </c>
      <c r="T1360" s="6">
        <f t="shared" si="350"/>
        <v>0.00279061507484451</v>
      </c>
      <c r="U1360" s="6">
        <f t="shared" si="351"/>
        <v>0.0011670770595613</v>
      </c>
      <c r="V1360" s="6">
        <f t="shared" si="352"/>
        <v>0.00524886743456123</v>
      </c>
      <c r="W1360" s="12">
        <f t="shared" si="353"/>
        <v>0.00337521936442852</v>
      </c>
      <c r="X1360" s="12">
        <f t="shared" si="354"/>
        <v>0.00370619221830462</v>
      </c>
      <c r="Y1360" s="12">
        <f t="shared" si="355"/>
        <v>0.00319454406371812</v>
      </c>
    </row>
    <row r="1361" spans="1:25">
      <c r="A1361" t="s">
        <v>47</v>
      </c>
      <c r="B1361" s="32">
        <v>2021</v>
      </c>
      <c r="C1361" s="6">
        <f t="shared" si="333"/>
        <v>0.00262567087728654</v>
      </c>
      <c r="D1361" s="6">
        <f t="shared" si="334"/>
        <v>0.00144087084602098</v>
      </c>
      <c r="E1361" s="6">
        <f t="shared" si="335"/>
        <v>0.00233920201391752</v>
      </c>
      <c r="F1361" s="6">
        <f t="shared" si="336"/>
        <v>0.00197562299148073</v>
      </c>
      <c r="G1361" s="6">
        <f t="shared" si="337"/>
        <v>0.00260490448025266</v>
      </c>
      <c r="H1361" s="6">
        <f t="shared" si="338"/>
        <v>0.00294301122989602</v>
      </c>
      <c r="I1361" s="6">
        <f t="shared" si="339"/>
        <v>0.00256555765491713</v>
      </c>
      <c r="J1361" s="6">
        <f t="shared" si="340"/>
        <v>0.00288783951471622</v>
      </c>
      <c r="K1361" s="6">
        <f t="shared" si="341"/>
        <v>0.00276994319031411</v>
      </c>
      <c r="L1361" s="6">
        <f t="shared" si="342"/>
        <v>0.00261104279470252</v>
      </c>
      <c r="M1361" s="6">
        <f t="shared" si="343"/>
        <v>0.00209613376236939</v>
      </c>
      <c r="N1361" s="6">
        <f t="shared" si="344"/>
        <v>0.00357356008504015</v>
      </c>
      <c r="O1361" s="6">
        <f t="shared" si="345"/>
        <v>0.00277804839335848</v>
      </c>
      <c r="P1361" s="6">
        <f t="shared" si="346"/>
        <v>0.0034499961090452</v>
      </c>
      <c r="Q1361" s="6">
        <f t="shared" si="347"/>
        <v>0.00167376245847736</v>
      </c>
      <c r="R1361" s="6">
        <f t="shared" si="348"/>
        <v>0.00368081998886262</v>
      </c>
      <c r="S1361" s="6">
        <f t="shared" si="349"/>
        <v>0.00293856840573146</v>
      </c>
      <c r="T1361" s="6">
        <f t="shared" si="350"/>
        <v>0.00311794446945996</v>
      </c>
      <c r="U1361" s="6">
        <f t="shared" si="351"/>
        <v>0.00150866214577631</v>
      </c>
      <c r="V1361" s="6">
        <f t="shared" si="352"/>
        <v>0.00522399624803228</v>
      </c>
      <c r="W1361" s="12">
        <f t="shared" si="353"/>
        <v>0.00377791751052388</v>
      </c>
      <c r="X1361" s="12">
        <f t="shared" si="354"/>
        <v>0.00404034206443712</v>
      </c>
      <c r="Y1361" s="12">
        <f t="shared" si="355"/>
        <v>0.00329729469964843</v>
      </c>
    </row>
    <row r="1362" spans="1:25">
      <c r="A1362" t="s">
        <v>47</v>
      </c>
      <c r="B1362" s="32">
        <v>2022</v>
      </c>
      <c r="C1362" s="6">
        <f t="shared" si="333"/>
        <v>0.00265274700270586</v>
      </c>
      <c r="D1362" s="6">
        <f t="shared" si="334"/>
        <v>0.00136601467209932</v>
      </c>
      <c r="E1362" s="6">
        <f t="shared" si="335"/>
        <v>0.00249432993145828</v>
      </c>
      <c r="F1362" s="6">
        <f t="shared" si="336"/>
        <v>0.0020840217141933</v>
      </c>
      <c r="G1362" s="6">
        <f t="shared" si="337"/>
        <v>0.00255627955563512</v>
      </c>
      <c r="H1362" s="6">
        <f t="shared" si="338"/>
        <v>0.00294728068277435</v>
      </c>
      <c r="I1362" s="6">
        <f t="shared" si="339"/>
        <v>0.00257981334914298</v>
      </c>
      <c r="J1362" s="6">
        <f t="shared" si="340"/>
        <v>0.0028682956343299</v>
      </c>
      <c r="K1362" s="6">
        <f t="shared" si="341"/>
        <v>0.00226673725013811</v>
      </c>
      <c r="L1362" s="6">
        <f t="shared" si="342"/>
        <v>0.00276743446712136</v>
      </c>
      <c r="M1362" s="6">
        <f t="shared" si="343"/>
        <v>0.00203122576253151</v>
      </c>
      <c r="N1362" s="6">
        <f t="shared" si="344"/>
        <v>0.00388400613437409</v>
      </c>
      <c r="O1362" s="6">
        <f t="shared" si="345"/>
        <v>0.0025839875067445</v>
      </c>
      <c r="P1362" s="6">
        <f t="shared" si="346"/>
        <v>0.004526113168544</v>
      </c>
      <c r="Q1362" s="6">
        <f t="shared" si="347"/>
        <v>0.00181693389656325</v>
      </c>
      <c r="R1362" s="6">
        <f t="shared" si="348"/>
        <v>0.0038074555086382</v>
      </c>
      <c r="S1362" s="6">
        <f t="shared" si="349"/>
        <v>0.00192549365192314</v>
      </c>
      <c r="T1362" s="6">
        <f t="shared" si="350"/>
        <v>0.00218457693970345</v>
      </c>
      <c r="U1362" s="6">
        <f t="shared" si="351"/>
        <v>0.0016873150923596</v>
      </c>
      <c r="V1362" s="6">
        <f t="shared" si="352"/>
        <v>0.00521156065476781</v>
      </c>
      <c r="W1362" s="12">
        <f t="shared" si="353"/>
        <v>0.00399213287706749</v>
      </c>
      <c r="X1362" s="12">
        <f t="shared" si="354"/>
        <v>0.00371985965610585</v>
      </c>
      <c r="Y1362" s="12">
        <f t="shared" si="355"/>
        <v>0.00353688753489303</v>
      </c>
    </row>
    <row r="1363" spans="1:25">
      <c r="A1363" t="s">
        <v>47</v>
      </c>
      <c r="B1363" s="6">
        <v>2023</v>
      </c>
      <c r="C1363" s="6">
        <f t="shared" si="333"/>
        <v>0.0026839904405966</v>
      </c>
      <c r="D1363" s="6">
        <f t="shared" si="334"/>
        <v>0.00132323971557266</v>
      </c>
      <c r="E1363" s="6">
        <f t="shared" si="335"/>
        <v>0.00251895331423626</v>
      </c>
      <c r="F1363" s="6">
        <f t="shared" si="336"/>
        <v>0.0021715937478368</v>
      </c>
      <c r="G1363" s="6">
        <f t="shared" si="337"/>
        <v>0.00261212600371071</v>
      </c>
      <c r="H1363" s="6">
        <f t="shared" si="338"/>
        <v>0.00295009660233987</v>
      </c>
      <c r="I1363" s="6">
        <f t="shared" si="339"/>
        <v>0.0026024774099154</v>
      </c>
      <c r="J1363" s="6">
        <f t="shared" si="340"/>
        <v>0.0028682956343299</v>
      </c>
      <c r="K1363" s="6">
        <f t="shared" si="341"/>
        <v>0.00292961584665335</v>
      </c>
      <c r="L1363" s="6">
        <f t="shared" si="342"/>
        <v>0.00275017333841562</v>
      </c>
      <c r="M1363" s="6">
        <f t="shared" si="343"/>
        <v>0.00202216940872669</v>
      </c>
      <c r="N1363" s="6">
        <f t="shared" si="344"/>
        <v>0.00423663696754686</v>
      </c>
      <c r="O1363" s="6">
        <f t="shared" si="345"/>
        <v>0.00259218677497223</v>
      </c>
      <c r="P1363" s="6">
        <f t="shared" si="346"/>
        <v>0.00662500859305626</v>
      </c>
      <c r="Q1363" s="6">
        <f t="shared" si="347"/>
        <v>0.00184486978692147</v>
      </c>
      <c r="R1363" s="6">
        <f t="shared" si="348"/>
        <v>9.82410980004449e-7</v>
      </c>
      <c r="S1363" s="6">
        <f t="shared" si="349"/>
        <v>0.000749826653676444</v>
      </c>
      <c r="T1363" s="6">
        <f t="shared" si="350"/>
        <v>0.00200857323062851</v>
      </c>
      <c r="U1363" s="6">
        <f t="shared" si="351"/>
        <v>0.00181578936337359</v>
      </c>
      <c r="V1363" s="6">
        <f t="shared" si="352"/>
        <v>0.00518668946823886</v>
      </c>
      <c r="W1363" s="12">
        <f t="shared" si="353"/>
        <v>0.0041212611402582</v>
      </c>
      <c r="X1363" s="12">
        <f t="shared" si="354"/>
        <v>0.00389022691896981</v>
      </c>
      <c r="Y1363" s="12">
        <f t="shared" si="355"/>
        <v>0.00350971593909236</v>
      </c>
    </row>
    <row r="1364" spans="1:25">
      <c r="A1364" t="s">
        <v>48</v>
      </c>
      <c r="B1364" s="6">
        <v>2011</v>
      </c>
      <c r="C1364" s="6">
        <f t="shared" si="333"/>
        <v>0.00506641395400865</v>
      </c>
      <c r="D1364" s="6">
        <f t="shared" si="334"/>
        <v>0.00764644766412683</v>
      </c>
      <c r="E1364" s="6">
        <f t="shared" si="335"/>
        <v>0.00591286634182431</v>
      </c>
      <c r="F1364" s="6">
        <f t="shared" si="336"/>
        <v>0.00911302074502728</v>
      </c>
      <c r="G1364" s="6">
        <f t="shared" si="337"/>
        <v>0.0052937183811335</v>
      </c>
      <c r="H1364" s="6">
        <f t="shared" si="338"/>
        <v>0.00117474040988907</v>
      </c>
      <c r="I1364" s="6">
        <f t="shared" si="339"/>
        <v>3.71264512325165e-7</v>
      </c>
      <c r="J1364" s="6">
        <f t="shared" si="340"/>
        <v>4.78131500051028e-6</v>
      </c>
      <c r="K1364" s="6">
        <f t="shared" si="341"/>
        <v>0.00153454310965623</v>
      </c>
      <c r="L1364" s="6">
        <f t="shared" si="342"/>
        <v>0.00497483911869766</v>
      </c>
      <c r="M1364" s="6">
        <f t="shared" si="343"/>
        <v>0.00233615913899718</v>
      </c>
      <c r="N1364" s="6">
        <f t="shared" si="344"/>
        <v>0.00102193668033971</v>
      </c>
      <c r="O1364" s="6">
        <f t="shared" si="345"/>
        <v>0.00192738778317304</v>
      </c>
      <c r="P1364" s="6">
        <f t="shared" si="346"/>
        <v>0.000380033904163526</v>
      </c>
      <c r="Q1364" s="6">
        <f t="shared" si="347"/>
        <v>0.00692570984582332</v>
      </c>
      <c r="R1364" s="6">
        <f t="shared" si="348"/>
        <v>0.00272362801467878</v>
      </c>
      <c r="S1364" s="6">
        <f t="shared" si="349"/>
        <v>0.00260014110961539</v>
      </c>
      <c r="T1364" s="6">
        <f t="shared" si="350"/>
        <v>0.00419289226266902</v>
      </c>
      <c r="U1364" s="6">
        <f t="shared" si="351"/>
        <v>0.00418213233374482</v>
      </c>
      <c r="V1364" s="6">
        <f t="shared" si="352"/>
        <v>0.000840449622304917</v>
      </c>
      <c r="W1364" s="12">
        <f t="shared" si="353"/>
        <v>0.000341112958596877</v>
      </c>
      <c r="X1364" s="12">
        <f t="shared" si="354"/>
        <v>0.000432632513155896</v>
      </c>
      <c r="Y1364" s="12">
        <f t="shared" si="355"/>
        <v>0.000257183733990033</v>
      </c>
    </row>
    <row r="1365" spans="1:25">
      <c r="A1365" t="s">
        <v>48</v>
      </c>
      <c r="B1365" s="6">
        <v>2012</v>
      </c>
      <c r="C1365" s="6">
        <f t="shared" si="333"/>
        <v>0.00506713642393837</v>
      </c>
      <c r="D1365" s="6">
        <f t="shared" si="334"/>
        <v>0.00730139634814507</v>
      </c>
      <c r="E1365" s="6">
        <f t="shared" si="335"/>
        <v>0.00599920756992212</v>
      </c>
      <c r="F1365" s="6">
        <f t="shared" si="336"/>
        <v>0.00935715084185105</v>
      </c>
      <c r="G1365" s="6">
        <f t="shared" si="337"/>
        <v>0.00576251561228528</v>
      </c>
      <c r="H1365" s="6">
        <f t="shared" si="338"/>
        <v>0.00116206110157958</v>
      </c>
      <c r="I1365" s="6">
        <f t="shared" si="339"/>
        <v>6.51224861391294e-5</v>
      </c>
      <c r="J1365" s="6">
        <f t="shared" si="340"/>
        <v>7.61972778388927e-6</v>
      </c>
      <c r="K1365" s="6">
        <f t="shared" si="341"/>
        <v>0.00174911029734743</v>
      </c>
      <c r="L1365" s="6">
        <f t="shared" si="342"/>
        <v>0.00534621615267311</v>
      </c>
      <c r="M1365" s="6">
        <f t="shared" si="343"/>
        <v>0.00228178978811712</v>
      </c>
      <c r="N1365" s="6">
        <f t="shared" si="344"/>
        <v>0.00129745407747673</v>
      </c>
      <c r="O1365" s="6">
        <f t="shared" si="345"/>
        <v>0.00188460715735616</v>
      </c>
      <c r="P1365" s="6">
        <f t="shared" si="346"/>
        <v>0.0010644369811633</v>
      </c>
      <c r="Q1365" s="6">
        <f t="shared" si="347"/>
        <v>0.00770791477585357</v>
      </c>
      <c r="R1365" s="6">
        <f t="shared" si="348"/>
        <v>0.00325382813299161</v>
      </c>
      <c r="S1365" s="6">
        <f t="shared" si="349"/>
        <v>0.00321887449229716</v>
      </c>
      <c r="T1365" s="6">
        <f t="shared" si="350"/>
        <v>0.00424336701561794</v>
      </c>
      <c r="U1365" s="6">
        <f t="shared" si="351"/>
        <v>0.00426775992607542</v>
      </c>
      <c r="V1365" s="6">
        <f t="shared" si="352"/>
        <v>0.000852885215569392</v>
      </c>
      <c r="W1365" s="12">
        <f t="shared" si="353"/>
        <v>0.000840379290770917</v>
      </c>
      <c r="X1365" s="12">
        <f t="shared" si="354"/>
        <v>0.00129222056954171</v>
      </c>
      <c r="Y1365" s="12">
        <f t="shared" si="355"/>
        <v>0.000899960627939767</v>
      </c>
    </row>
    <row r="1366" spans="1:25">
      <c r="A1366" t="s">
        <v>48</v>
      </c>
      <c r="B1366" s="6">
        <v>2013</v>
      </c>
      <c r="C1366" s="6">
        <f t="shared" si="333"/>
        <v>0.00511858972642161</v>
      </c>
      <c r="D1366" s="6">
        <f t="shared" si="334"/>
        <v>0.00696561293941076</v>
      </c>
      <c r="E1366" s="6">
        <f t="shared" si="335"/>
        <v>0.00560034137384106</v>
      </c>
      <c r="F1366" s="6">
        <f t="shared" si="336"/>
        <v>0.00960002089277989</v>
      </c>
      <c r="G1366" s="6">
        <f t="shared" si="337"/>
        <v>0.00541636392119606</v>
      </c>
      <c r="H1366" s="6">
        <f t="shared" si="338"/>
        <v>0.00117950290069359</v>
      </c>
      <c r="I1366" s="6">
        <f t="shared" si="339"/>
        <v>0.000146055847157441</v>
      </c>
      <c r="J1366" s="6">
        <f t="shared" si="340"/>
        <v>3.39524003620347e-7</v>
      </c>
      <c r="K1366" s="6">
        <f t="shared" si="341"/>
        <v>0.0020119660272787</v>
      </c>
      <c r="L1366" s="6">
        <f t="shared" si="342"/>
        <v>0.00590343669621007</v>
      </c>
      <c r="M1366" s="6">
        <f t="shared" si="343"/>
        <v>0.00228885100448693</v>
      </c>
      <c r="N1366" s="6">
        <f t="shared" si="344"/>
        <v>0.00159033080656657</v>
      </c>
      <c r="O1366" s="6">
        <f t="shared" si="345"/>
        <v>0.00212772309102803</v>
      </c>
      <c r="P1366" s="6">
        <f t="shared" si="346"/>
        <v>0.00124800802193138</v>
      </c>
      <c r="Q1366" s="6">
        <f t="shared" si="347"/>
        <v>0.00815139703529036</v>
      </c>
      <c r="R1366" s="6">
        <f t="shared" si="348"/>
        <v>0.00361266160325036</v>
      </c>
      <c r="S1366" s="6">
        <f t="shared" si="349"/>
        <v>0.0040024072539572</v>
      </c>
      <c r="T1366" s="6">
        <f t="shared" si="350"/>
        <v>0.00394684547078178</v>
      </c>
      <c r="U1366" s="6">
        <f t="shared" si="351"/>
        <v>0.00431944340961392</v>
      </c>
      <c r="V1366" s="6">
        <f t="shared" si="352"/>
        <v>0.000859103012201629</v>
      </c>
      <c r="W1366" s="12">
        <f t="shared" si="353"/>
        <v>0.00129001975257826</v>
      </c>
      <c r="X1366" s="12">
        <f t="shared" si="354"/>
        <v>0.00195041453482705</v>
      </c>
      <c r="Y1366" s="12">
        <f t="shared" si="355"/>
        <v>0.00180394989381747</v>
      </c>
    </row>
    <row r="1367" spans="1:25">
      <c r="A1367" t="s">
        <v>48</v>
      </c>
      <c r="B1367" s="6">
        <v>2014</v>
      </c>
      <c r="C1367" s="6">
        <f t="shared" si="333"/>
        <v>0.00514749275407837</v>
      </c>
      <c r="D1367" s="6">
        <f t="shared" si="334"/>
        <v>0.00662590849299483</v>
      </c>
      <c r="E1367" s="6">
        <f t="shared" si="335"/>
        <v>0.00580992896585492</v>
      </c>
      <c r="F1367" s="6">
        <f t="shared" si="336"/>
        <v>0.00987447558809912</v>
      </c>
      <c r="G1367" s="6">
        <f t="shared" si="337"/>
        <v>0.00549868928861783</v>
      </c>
      <c r="H1367" s="6">
        <f t="shared" si="338"/>
        <v>0.00120167231476407</v>
      </c>
      <c r="I1367" s="6">
        <f t="shared" si="339"/>
        <v>0.000192154546768543</v>
      </c>
      <c r="J1367" s="6">
        <f t="shared" si="340"/>
        <v>0.000147232802361755</v>
      </c>
      <c r="K1367" s="6">
        <f t="shared" si="341"/>
        <v>0.00243119506066314</v>
      </c>
      <c r="L1367" s="6">
        <f t="shared" si="342"/>
        <v>0.00621402733332276</v>
      </c>
      <c r="M1367" s="6">
        <f t="shared" si="343"/>
        <v>0.00214895259775116</v>
      </c>
      <c r="N1367" s="6">
        <f t="shared" si="344"/>
        <v>0.00188674379277061</v>
      </c>
      <c r="O1367" s="6">
        <f t="shared" si="345"/>
        <v>0.00203009278534351</v>
      </c>
      <c r="P1367" s="6">
        <f t="shared" si="346"/>
        <v>0.00119817778304135</v>
      </c>
      <c r="Q1367" s="6">
        <f t="shared" si="347"/>
        <v>0.0095202556628433</v>
      </c>
      <c r="R1367" s="6">
        <f t="shared" si="348"/>
        <v>0.00373192803560997</v>
      </c>
      <c r="S1367" s="6">
        <f t="shared" si="349"/>
        <v>0.0044224985280491</v>
      </c>
      <c r="T1367" s="6">
        <f t="shared" si="350"/>
        <v>0.00804354557244672</v>
      </c>
      <c r="U1367" s="6">
        <f t="shared" si="351"/>
        <v>0.00439945538112636</v>
      </c>
      <c r="V1367" s="6">
        <f t="shared" si="352"/>
        <v>0.000877756402098342</v>
      </c>
      <c r="W1367" s="12">
        <f t="shared" si="353"/>
        <v>0.00180432422728766</v>
      </c>
      <c r="X1367" s="12">
        <f t="shared" si="354"/>
        <v>0.00165222721353756</v>
      </c>
      <c r="Y1367" s="12">
        <f t="shared" si="355"/>
        <v>0.00205527590446821</v>
      </c>
    </row>
    <row r="1368" spans="1:25">
      <c r="A1368" t="s">
        <v>48</v>
      </c>
      <c r="B1368" s="6">
        <v>2015</v>
      </c>
      <c r="C1368" s="6">
        <f t="shared" si="333"/>
        <v>0.00514213980186001</v>
      </c>
      <c r="D1368" s="6">
        <f t="shared" si="334"/>
        <v>0.00632933546107662</v>
      </c>
      <c r="E1368" s="6">
        <f t="shared" si="335"/>
        <v>0.00588566123099724</v>
      </c>
      <c r="F1368" s="6">
        <f t="shared" si="336"/>
        <v>0.010065471219474</v>
      </c>
      <c r="G1368" s="6">
        <f t="shared" si="337"/>
        <v>0.00616848558935202</v>
      </c>
      <c r="H1368" s="6">
        <f t="shared" si="338"/>
        <v>0.0012238741827487</v>
      </c>
      <c r="I1368" s="6">
        <f t="shared" si="339"/>
        <v>0.0003133166156579</v>
      </c>
      <c r="J1368" s="6">
        <f t="shared" si="340"/>
        <v>0.000186158058585723</v>
      </c>
      <c r="K1368" s="6">
        <f t="shared" si="341"/>
        <v>0.00207219924663397</v>
      </c>
      <c r="L1368" s="6">
        <f t="shared" si="342"/>
        <v>0.00645747576947295</v>
      </c>
      <c r="M1368" s="6">
        <f t="shared" si="343"/>
        <v>0.00210216513240291</v>
      </c>
      <c r="N1368" s="6">
        <f t="shared" si="344"/>
        <v>0.0021466646487809</v>
      </c>
      <c r="O1368" s="6">
        <f t="shared" si="345"/>
        <v>0.00198695541593542</v>
      </c>
      <c r="P1368" s="6">
        <f t="shared" si="346"/>
        <v>0.00222933322137841</v>
      </c>
      <c r="Q1368" s="6">
        <f t="shared" si="347"/>
        <v>0.0103059525791683</v>
      </c>
      <c r="R1368" s="6">
        <f t="shared" si="348"/>
        <v>0.00465688489936895</v>
      </c>
      <c r="S1368" s="6">
        <f t="shared" si="349"/>
        <v>0.00525605967261325</v>
      </c>
      <c r="T1368" s="6">
        <f t="shared" si="350"/>
        <v>0.000268471791237732</v>
      </c>
      <c r="U1368" s="6">
        <f t="shared" si="351"/>
        <v>0.00442033610348411</v>
      </c>
      <c r="V1368" s="6">
        <f t="shared" si="352"/>
        <v>0.000890191995362816</v>
      </c>
      <c r="W1368" s="12">
        <f t="shared" si="353"/>
        <v>0.00204300103238463</v>
      </c>
      <c r="X1368" s="12">
        <f t="shared" si="354"/>
        <v>0.00183362093552714</v>
      </c>
      <c r="Y1368" s="12">
        <f t="shared" si="355"/>
        <v>0.0031426122340326</v>
      </c>
    </row>
    <row r="1369" spans="1:25">
      <c r="A1369" t="s">
        <v>48</v>
      </c>
      <c r="B1369" s="6">
        <v>2016</v>
      </c>
      <c r="C1369" s="6">
        <f t="shared" si="333"/>
        <v>0.00511705782694149</v>
      </c>
      <c r="D1369" s="6">
        <f t="shared" si="334"/>
        <v>0.00601387015669247</v>
      </c>
      <c r="E1369" s="6">
        <f t="shared" si="335"/>
        <v>0.00612411230018406</v>
      </c>
      <c r="F1369" s="6">
        <f t="shared" si="336"/>
        <v>0.00736668822230905</v>
      </c>
      <c r="G1369" s="6">
        <f t="shared" si="337"/>
        <v>0.00638416842329914</v>
      </c>
      <c r="H1369" s="6">
        <f t="shared" si="338"/>
        <v>0.00125794207364202</v>
      </c>
      <c r="I1369" s="6">
        <f t="shared" si="339"/>
        <v>0.0003668944553239</v>
      </c>
      <c r="J1369" s="6">
        <f t="shared" si="340"/>
        <v>0.000225310821177824</v>
      </c>
      <c r="K1369" s="6">
        <f t="shared" si="341"/>
        <v>0.00267438577339257</v>
      </c>
      <c r="L1369" s="6">
        <f t="shared" si="342"/>
        <v>0.00630245458060735</v>
      </c>
      <c r="M1369" s="6">
        <f t="shared" si="343"/>
        <v>0.00192287485453416</v>
      </c>
      <c r="N1369" s="6">
        <f t="shared" si="344"/>
        <v>0.00240053156247745</v>
      </c>
      <c r="O1369" s="6">
        <f t="shared" si="345"/>
        <v>0.00185317862554012</v>
      </c>
      <c r="P1369" s="6">
        <f t="shared" si="346"/>
        <v>0.00250686985548198</v>
      </c>
      <c r="Q1369" s="6">
        <f t="shared" si="347"/>
        <v>0.0107738787426686</v>
      </c>
      <c r="R1369" s="6">
        <f t="shared" si="348"/>
        <v>0.00455559193338124</v>
      </c>
      <c r="S1369" s="6">
        <f t="shared" si="349"/>
        <v>0.00610801360500979</v>
      </c>
      <c r="T1369" s="6">
        <f t="shared" si="350"/>
        <v>0.000630221263835007</v>
      </c>
      <c r="U1369" s="6">
        <f t="shared" si="351"/>
        <v>0.00448076084871406</v>
      </c>
      <c r="V1369" s="6">
        <f t="shared" si="352"/>
        <v>0.000908845385259528</v>
      </c>
      <c r="W1369" s="12">
        <f t="shared" si="353"/>
        <v>0.0022329810933218</v>
      </c>
      <c r="X1369" s="12">
        <f t="shared" si="354"/>
        <v>0.00225780766918957</v>
      </c>
      <c r="Y1369" s="12">
        <f t="shared" si="355"/>
        <v>0.00267213140521934</v>
      </c>
    </row>
    <row r="1370" spans="1:25">
      <c r="A1370" t="s">
        <v>48</v>
      </c>
      <c r="B1370" s="6">
        <v>2017</v>
      </c>
      <c r="C1370" s="6">
        <f t="shared" si="333"/>
        <v>0.00518033246726629</v>
      </c>
      <c r="D1370" s="6">
        <f t="shared" si="334"/>
        <v>0.0057130196291216</v>
      </c>
      <c r="E1370" s="6">
        <f t="shared" si="335"/>
        <v>0.00616035345918292</v>
      </c>
      <c r="F1370" s="6">
        <f t="shared" si="336"/>
        <v>0.00762965600526202</v>
      </c>
      <c r="G1370" s="6">
        <f t="shared" si="337"/>
        <v>0.00643471908750549</v>
      </c>
      <c r="H1370" s="6">
        <f t="shared" si="338"/>
        <v>0.00133788478315038</v>
      </c>
      <c r="I1370" s="6">
        <f t="shared" si="339"/>
        <v>0.000547527019680087</v>
      </c>
      <c r="J1370" s="6">
        <f t="shared" si="340"/>
        <v>0.000342996615322261</v>
      </c>
      <c r="K1370" s="6">
        <f t="shared" si="341"/>
        <v>0.00245246241259994</v>
      </c>
      <c r="L1370" s="6">
        <f t="shared" si="342"/>
        <v>0.0061739085067796</v>
      </c>
      <c r="M1370" s="6">
        <f t="shared" si="343"/>
        <v>0.00176112959997035</v>
      </c>
      <c r="N1370" s="6">
        <f t="shared" si="344"/>
        <v>0.0026890636467975</v>
      </c>
      <c r="O1370" s="6">
        <f t="shared" si="345"/>
        <v>0.00187244974588145</v>
      </c>
      <c r="P1370" s="6">
        <f t="shared" si="346"/>
        <v>0.00297399020968908</v>
      </c>
      <c r="Q1370" s="6">
        <f t="shared" si="347"/>
        <v>0.0110113338107135</v>
      </c>
      <c r="R1370" s="6">
        <f t="shared" si="348"/>
        <v>0.00460460218252509</v>
      </c>
      <c r="S1370" s="6">
        <f t="shared" si="349"/>
        <v>0.00737417311939187</v>
      </c>
      <c r="T1370" s="6">
        <f t="shared" si="350"/>
        <v>0.0071723081908962</v>
      </c>
      <c r="U1370" s="6">
        <f t="shared" si="351"/>
        <v>0.00447718710384327</v>
      </c>
      <c r="V1370" s="6">
        <f t="shared" si="352"/>
        <v>0.000908845385259528</v>
      </c>
      <c r="W1370" s="12">
        <f t="shared" si="353"/>
        <v>0.0026346233182294</v>
      </c>
      <c r="X1370" s="12">
        <f t="shared" si="354"/>
        <v>0.00303978846108487</v>
      </c>
      <c r="Y1370" s="12">
        <f t="shared" si="355"/>
        <v>0.00255235231105467</v>
      </c>
    </row>
    <row r="1371" spans="1:25">
      <c r="A1371" t="s">
        <v>48</v>
      </c>
      <c r="B1371" s="6">
        <v>2018</v>
      </c>
      <c r="C1371" s="6">
        <f t="shared" si="333"/>
        <v>0.00516576508561899</v>
      </c>
      <c r="D1371" s="6">
        <f t="shared" si="334"/>
        <v>0.00539933661459273</v>
      </c>
      <c r="E1371" s="6">
        <f t="shared" si="335"/>
        <v>0.00621481216399291</v>
      </c>
      <c r="F1371" s="6">
        <f t="shared" si="336"/>
        <v>0.0078354936109643</v>
      </c>
      <c r="G1371" s="6">
        <f t="shared" si="337"/>
        <v>0.00636876250658863</v>
      </c>
      <c r="H1371" s="6">
        <f t="shared" si="338"/>
        <v>0.00143287545231426</v>
      </c>
      <c r="I1371" s="6">
        <f t="shared" si="339"/>
        <v>0.000792026907292953</v>
      </c>
      <c r="J1371" s="6">
        <f t="shared" si="340"/>
        <v>0.000453098863862251</v>
      </c>
      <c r="K1371" s="6">
        <f t="shared" si="341"/>
        <v>0.00236003683175129</v>
      </c>
      <c r="L1371" s="6">
        <f t="shared" si="342"/>
        <v>0.0063519963597779</v>
      </c>
      <c r="M1371" s="6">
        <f t="shared" si="343"/>
        <v>0.00171209386234542</v>
      </c>
      <c r="N1371" s="6">
        <f t="shared" si="344"/>
        <v>0.00298155650364676</v>
      </c>
      <c r="O1371" s="6">
        <f t="shared" si="345"/>
        <v>0.00183825910113116</v>
      </c>
      <c r="P1371" s="6">
        <f t="shared" si="346"/>
        <v>0.0035609700849406</v>
      </c>
      <c r="Q1371" s="6">
        <f t="shared" si="347"/>
        <v>0.0107145149756573</v>
      </c>
      <c r="R1371" s="6">
        <f t="shared" si="348"/>
        <v>0.00482140147782612</v>
      </c>
      <c r="S1371" s="6">
        <f t="shared" si="349"/>
        <v>0.0080171849820124</v>
      </c>
      <c r="T1371" s="6">
        <f t="shared" si="350"/>
        <v>0.00338174201251073</v>
      </c>
      <c r="U1371" s="6">
        <f t="shared" si="351"/>
        <v>0.00380995655586212</v>
      </c>
      <c r="V1371" s="6">
        <f t="shared" si="352"/>
        <v>0.000915063181891766</v>
      </c>
      <c r="W1371" s="12">
        <f t="shared" si="353"/>
        <v>0.00300845387226033</v>
      </c>
      <c r="X1371" s="12">
        <f t="shared" si="354"/>
        <v>0.00300692619195975</v>
      </c>
      <c r="Y1371" s="12">
        <f t="shared" si="355"/>
        <v>0.00311251028437219</v>
      </c>
    </row>
    <row r="1372" spans="1:25">
      <c r="A1372" t="s">
        <v>48</v>
      </c>
      <c r="B1372" s="6">
        <v>2019</v>
      </c>
      <c r="C1372" s="6">
        <f t="shared" si="333"/>
        <v>0.00509821485226835</v>
      </c>
      <c r="D1372" s="6">
        <f t="shared" si="334"/>
        <v>0.00508351485223752</v>
      </c>
      <c r="E1372" s="6">
        <f t="shared" si="335"/>
        <v>0.00625769066702781</v>
      </c>
      <c r="F1372" s="6">
        <f t="shared" si="336"/>
        <v>0.00803635479444555</v>
      </c>
      <c r="G1372" s="6">
        <f t="shared" si="337"/>
        <v>0.00641389702820144</v>
      </c>
      <c r="H1372" s="6">
        <f t="shared" si="338"/>
        <v>0.00155399345991433</v>
      </c>
      <c r="I1372" s="6">
        <f t="shared" si="339"/>
        <v>0.00100824204706184</v>
      </c>
      <c r="J1372" s="6">
        <f t="shared" si="340"/>
        <v>0.000559506842329218</v>
      </c>
      <c r="K1372" s="6">
        <f t="shared" si="341"/>
        <v>0.00210009443770177</v>
      </c>
      <c r="L1372" s="6">
        <f t="shared" si="342"/>
        <v>0.00654202965741693</v>
      </c>
      <c r="M1372" s="6">
        <f t="shared" si="343"/>
        <v>0.00191012745311177</v>
      </c>
      <c r="N1372" s="6">
        <f t="shared" si="344"/>
        <v>0.00334820115320107</v>
      </c>
      <c r="O1372" s="6">
        <f t="shared" si="345"/>
        <v>0.0017798780364258</v>
      </c>
      <c r="P1372" s="6">
        <f t="shared" si="346"/>
        <v>0.00455416810151092</v>
      </c>
      <c r="Q1372" s="6">
        <f t="shared" si="347"/>
        <v>0.0101767490862615</v>
      </c>
      <c r="R1372" s="6">
        <f t="shared" si="348"/>
        <v>0.00519549938284496</v>
      </c>
      <c r="S1372" s="6">
        <f t="shared" si="349"/>
        <v>0.00977553549878937</v>
      </c>
      <c r="T1372" s="6">
        <f t="shared" si="350"/>
        <v>0.00681185247535459</v>
      </c>
      <c r="U1372" s="6">
        <f t="shared" si="351"/>
        <v>0.00399178514701279</v>
      </c>
      <c r="V1372" s="6">
        <f t="shared" si="352"/>
        <v>0.000915063181891766</v>
      </c>
      <c r="W1372" s="12">
        <f t="shared" si="353"/>
        <v>0.00330901322160205</v>
      </c>
      <c r="X1372" s="12">
        <f t="shared" si="354"/>
        <v>0.00333512822313821</v>
      </c>
      <c r="Y1372" s="12">
        <f t="shared" si="355"/>
        <v>0.00321349772548988</v>
      </c>
    </row>
    <row r="1373" spans="1:25">
      <c r="A1373" t="s">
        <v>48</v>
      </c>
      <c r="B1373" s="6">
        <v>2020</v>
      </c>
      <c r="C1373" s="6">
        <f t="shared" si="333"/>
        <v>0.00507751893259655</v>
      </c>
      <c r="D1373" s="6">
        <f t="shared" si="334"/>
        <v>0.00482009241162748</v>
      </c>
      <c r="E1373" s="6">
        <f t="shared" si="335"/>
        <v>0.00628458548565743</v>
      </c>
      <c r="F1373" s="6">
        <f t="shared" si="336"/>
        <v>0.00825255104009355</v>
      </c>
      <c r="G1373" s="6">
        <f t="shared" si="337"/>
        <v>0.0065219791626236</v>
      </c>
      <c r="H1373" s="6">
        <f t="shared" si="338"/>
        <v>0.00162405855423904</v>
      </c>
      <c r="I1373" s="6">
        <f t="shared" si="339"/>
        <v>0.0011449289975803</v>
      </c>
      <c r="J1373" s="6">
        <f t="shared" si="340"/>
        <v>0.000575258949913312</v>
      </c>
      <c r="K1373" s="6">
        <f t="shared" si="341"/>
        <v>0.00279834821516121</v>
      </c>
      <c r="L1373" s="6">
        <f t="shared" si="342"/>
        <v>0.00690156198846025</v>
      </c>
      <c r="M1373" s="6">
        <f t="shared" si="343"/>
        <v>0.00194704166005275</v>
      </c>
      <c r="N1373" s="6">
        <f t="shared" si="344"/>
        <v>0.00359067343735118</v>
      </c>
      <c r="O1373" s="6">
        <f t="shared" si="345"/>
        <v>0.0017559234493926</v>
      </c>
      <c r="P1373" s="6">
        <f t="shared" si="346"/>
        <v>0.00564583168707158</v>
      </c>
      <c r="Q1373" s="6">
        <f t="shared" si="347"/>
        <v>0.0100161177167018</v>
      </c>
      <c r="R1373" s="6">
        <f t="shared" si="348"/>
        <v>0.00514389259618404</v>
      </c>
      <c r="S1373" s="6">
        <f t="shared" si="349"/>
        <v>0.0141530190028994</v>
      </c>
      <c r="T1373" s="6">
        <f t="shared" si="350"/>
        <v>0.00607655315783093</v>
      </c>
      <c r="U1373" s="6">
        <f t="shared" si="351"/>
        <v>0.00408146322991049</v>
      </c>
      <c r="V1373" s="6">
        <f t="shared" si="352"/>
        <v>0.000921280978524003</v>
      </c>
      <c r="W1373" s="12">
        <f t="shared" si="353"/>
        <v>0.00354193525882587</v>
      </c>
      <c r="X1373" s="12">
        <f t="shared" si="354"/>
        <v>0.00360196747070118</v>
      </c>
      <c r="Y1373" s="12">
        <f t="shared" si="355"/>
        <v>0.00328022082561043</v>
      </c>
    </row>
    <row r="1374" spans="1:25">
      <c r="A1374" t="s">
        <v>48</v>
      </c>
      <c r="B1374" s="32">
        <v>2021</v>
      </c>
      <c r="C1374" s="6">
        <f t="shared" si="333"/>
        <v>0.00510550072155445</v>
      </c>
      <c r="D1374" s="6">
        <f t="shared" si="334"/>
        <v>0.00462047594783638</v>
      </c>
      <c r="E1374" s="6">
        <f t="shared" si="335"/>
        <v>0.00628464002920776</v>
      </c>
      <c r="F1374" s="6">
        <f t="shared" si="336"/>
        <v>0.00842061909193842</v>
      </c>
      <c r="G1374" s="6">
        <f t="shared" si="337"/>
        <v>0.00658685251502175</v>
      </c>
      <c r="H1374" s="6">
        <f t="shared" si="338"/>
        <v>0.00167177456574945</v>
      </c>
      <c r="I1374" s="6">
        <f t="shared" si="339"/>
        <v>0.00128274915113739</v>
      </c>
      <c r="J1374" s="6">
        <f t="shared" si="340"/>
        <v>0.000640054930285021</v>
      </c>
      <c r="K1374" s="6">
        <f t="shared" si="341"/>
        <v>0.00299718338909094</v>
      </c>
      <c r="L1374" s="6">
        <f t="shared" si="342"/>
        <v>0.00778664171140775</v>
      </c>
      <c r="M1374" s="6">
        <f t="shared" si="343"/>
        <v>0.00192542989698337</v>
      </c>
      <c r="N1374" s="6">
        <f t="shared" si="344"/>
        <v>0.00409674555105272</v>
      </c>
      <c r="O1374" s="6">
        <f t="shared" si="345"/>
        <v>0.0017717342618868</v>
      </c>
      <c r="P1374" s="6">
        <f t="shared" si="346"/>
        <v>0.00714726000493328</v>
      </c>
      <c r="Q1374" s="6">
        <f t="shared" si="347"/>
        <v>0.00606668121730796</v>
      </c>
      <c r="R1374" s="6">
        <f t="shared" si="348"/>
        <v>0.00495876256118329</v>
      </c>
      <c r="S1374" s="6">
        <f t="shared" si="349"/>
        <v>0.0143207612279309</v>
      </c>
      <c r="T1374" s="6">
        <f t="shared" si="350"/>
        <v>0.00633728713869392</v>
      </c>
      <c r="U1374" s="6">
        <f t="shared" si="351"/>
        <v>0.00465551866478839</v>
      </c>
      <c r="V1374" s="6">
        <f t="shared" si="352"/>
        <v>0.000921280978524003</v>
      </c>
      <c r="W1374" s="12">
        <f t="shared" si="353"/>
        <v>0.00392792515222644</v>
      </c>
      <c r="X1374" s="12">
        <f t="shared" si="354"/>
        <v>0.00400340235175513</v>
      </c>
      <c r="Y1374" s="12">
        <f t="shared" si="355"/>
        <v>0.00339727067947115</v>
      </c>
    </row>
    <row r="1375" spans="1:25">
      <c r="A1375" t="s">
        <v>48</v>
      </c>
      <c r="B1375" s="32">
        <v>2022</v>
      </c>
      <c r="C1375" s="6">
        <f t="shared" ref="C1375:C1438" si="356">C983/SUM($C$790:$C$1179)</f>
        <v>0.00511281006099896</v>
      </c>
      <c r="D1375" s="6">
        <f t="shared" ref="D1375:D1438" si="357">D983/SUM($D$790:$D$1179)</f>
        <v>0.00450640939709861</v>
      </c>
      <c r="E1375" s="6">
        <f t="shared" ref="E1375:E1438" si="358">E983/SUM($E$790:$E$1179)</f>
        <v>0.0061822084537618</v>
      </c>
      <c r="F1375" s="6">
        <f t="shared" ref="F1375:F1438" si="359">F983/SUM($F$790:$F$1179)</f>
        <v>0.00868205345444892</v>
      </c>
      <c r="G1375" s="6">
        <f t="shared" ref="G1375:G1438" si="360">G983/SUM($G$790:$G$1179)</f>
        <v>0.00663872712519542</v>
      </c>
      <c r="H1375" s="6">
        <f t="shared" ref="H1375:H1438" si="361">H983/SUM($H$790:$H$1179)</f>
        <v>0.00171509759606533</v>
      </c>
      <c r="I1375" s="6">
        <f t="shared" ref="I1375:I1438" si="362">I983/SUM($I$790:$I$1179)</f>
        <v>0.00135595406743231</v>
      </c>
      <c r="J1375" s="6">
        <f t="shared" ref="J1375:J1438" si="363">J983/SUM($J$790:$J$1179)</f>
        <v>0.000701568318773663</v>
      </c>
      <c r="K1375" s="6">
        <f t="shared" ref="K1375:K1438" si="364">K983/SUM($K$790:$K$1179)</f>
        <v>0.00304343259621379</v>
      </c>
      <c r="L1375" s="6">
        <f t="shared" ref="L1375:L1438" si="365">L983/SUM($L$790:$L$1179)</f>
        <v>0.00824579823872396</v>
      </c>
      <c r="M1375" s="6">
        <f t="shared" ref="M1375:M1438" si="366">M983/SUM($M$790:$M$1179)</f>
        <v>0.00191131121069247</v>
      </c>
      <c r="N1375" s="6">
        <f t="shared" ref="N1375:N1438" si="367">N983/SUM($N$790:$N$1179)</f>
        <v>0.00442310061676537</v>
      </c>
      <c r="O1375" s="6">
        <f t="shared" ref="O1375:O1438" si="368">O983/SUM($O$790:$O$1179)</f>
        <v>0.00182318765210916</v>
      </c>
      <c r="P1375" s="6">
        <f t="shared" ref="P1375:P1438" si="369">P983/SUM($P$790:$P$1179)</f>
        <v>0.00881222557364197</v>
      </c>
      <c r="Q1375" s="6">
        <f t="shared" ref="Q1375:Q1438" si="370">Q983/SUM($Q$790:$Q$1179)</f>
        <v>0.004194976563307</v>
      </c>
      <c r="R1375" s="6">
        <f t="shared" ref="R1375:R1438" si="371">R983/SUM($R$790:$R$1179)</f>
        <v>0.00540255079929331</v>
      </c>
      <c r="S1375" s="6">
        <f t="shared" ref="S1375:S1438" si="372">S983/SUM($S$790:$S$1179)</f>
        <v>0.0138911057041661</v>
      </c>
      <c r="T1375" s="6">
        <f t="shared" ref="T1375:T1438" si="373">T983/SUM($T$790:$T$1179)</f>
        <v>0.0180847908068063</v>
      </c>
      <c r="U1375" s="6">
        <f t="shared" ref="U1375:U1438" si="374">U983/SUM($U$790:$U$1179)</f>
        <v>0.0042438666051621</v>
      </c>
      <c r="V1375" s="6">
        <f t="shared" ref="V1375:V1438" si="375">V983/SUM($V$790:$V$1179)</f>
        <v>0.000915063181891766</v>
      </c>
      <c r="W1375" s="12">
        <f t="shared" ref="W1375:W1438" si="376">W983/SUM($W$790:$W$1179)</f>
        <v>0.00419576060423413</v>
      </c>
      <c r="X1375" s="12">
        <f t="shared" ref="X1375:X1438" si="377">X983/SUM($X$790:$X$1179)</f>
        <v>0.00369305441757885</v>
      </c>
      <c r="Y1375" s="12">
        <f t="shared" ref="Y1375:Y1438" si="378">Y983/SUM($Y$790:$Y$1179)</f>
        <v>0.00363997196625619</v>
      </c>
    </row>
    <row r="1376" spans="1:25">
      <c r="A1376" t="s">
        <v>48</v>
      </c>
      <c r="B1376" s="6">
        <v>2023</v>
      </c>
      <c r="C1376" s="6">
        <f t="shared" si="356"/>
        <v>0.00513094131460511</v>
      </c>
      <c r="D1376" s="6">
        <f t="shared" si="357"/>
        <v>0.00444581154201916</v>
      </c>
      <c r="E1376" s="6">
        <f t="shared" si="358"/>
        <v>0.00622173313449068</v>
      </c>
      <c r="F1376" s="6">
        <f t="shared" si="359"/>
        <v>0.00902983485701386</v>
      </c>
      <c r="G1376" s="6">
        <f t="shared" si="360"/>
        <v>0.00677292710279086</v>
      </c>
      <c r="H1376" s="6">
        <f t="shared" si="361"/>
        <v>0.00175041330605056</v>
      </c>
      <c r="I1376" s="6">
        <f t="shared" si="362"/>
        <v>0.00142394624974957</v>
      </c>
      <c r="J1376" s="6">
        <f t="shared" si="363"/>
        <v>0.000723235591929225</v>
      </c>
      <c r="K1376" s="6">
        <f t="shared" si="364"/>
        <v>0.00306391334746252</v>
      </c>
      <c r="L1376" s="6">
        <f t="shared" si="365"/>
        <v>0.00852376796228294</v>
      </c>
      <c r="M1376" s="6">
        <f t="shared" si="366"/>
        <v>0.00187390180776213</v>
      </c>
      <c r="N1376" s="6">
        <f t="shared" si="367"/>
        <v>0.00483627789128882</v>
      </c>
      <c r="O1376" s="6">
        <f t="shared" si="368"/>
        <v>0.00181511140125057</v>
      </c>
      <c r="P1376" s="6">
        <f t="shared" si="369"/>
        <v>0.0101083456801994</v>
      </c>
      <c r="Q1376" s="6">
        <f t="shared" si="370"/>
        <v>0.00229533601894782</v>
      </c>
      <c r="R1376" s="6">
        <f t="shared" si="371"/>
        <v>1.10277483329681e-6</v>
      </c>
      <c r="S1376" s="6">
        <f t="shared" si="372"/>
        <v>0.00588362159345457</v>
      </c>
      <c r="T1376" s="6">
        <f t="shared" si="373"/>
        <v>0.000379439827266799</v>
      </c>
      <c r="U1376" s="6">
        <f t="shared" si="374"/>
        <v>0.00558078686814492</v>
      </c>
      <c r="V1376" s="6">
        <f t="shared" si="375"/>
        <v>0.000915063181891766</v>
      </c>
      <c r="W1376" s="12">
        <f t="shared" si="376"/>
        <v>0.00435943923591819</v>
      </c>
      <c r="X1376" s="12">
        <f t="shared" si="377"/>
        <v>0.0039205276565969</v>
      </c>
      <c r="Y1376" s="12">
        <f t="shared" si="378"/>
        <v>0.00363365230885079</v>
      </c>
    </row>
    <row r="1377" spans="1:25">
      <c r="A1377" t="s">
        <v>49</v>
      </c>
      <c r="B1377" s="6">
        <v>2011</v>
      </c>
      <c r="C1377" s="6">
        <f t="shared" si="356"/>
        <v>0.00666138031147257</v>
      </c>
      <c r="D1377" s="6">
        <f t="shared" si="357"/>
        <v>0.00780721020907288</v>
      </c>
      <c r="E1377" s="6">
        <f t="shared" si="358"/>
        <v>0.00611111881441591</v>
      </c>
      <c r="F1377" s="6">
        <f t="shared" si="359"/>
        <v>0.00791183265653856</v>
      </c>
      <c r="G1377" s="6">
        <f t="shared" si="360"/>
        <v>0.00663716246177951</v>
      </c>
      <c r="H1377" s="6">
        <f t="shared" si="361"/>
        <v>0.000205627782489619</v>
      </c>
      <c r="I1377" s="6">
        <f t="shared" si="362"/>
        <v>0.00081775061626965</v>
      </c>
      <c r="J1377" s="6">
        <f t="shared" si="363"/>
        <v>0.00181075936615321</v>
      </c>
      <c r="K1377" s="6">
        <f t="shared" si="364"/>
        <v>0.00200038551714873</v>
      </c>
      <c r="L1377" s="6">
        <f t="shared" si="365"/>
        <v>0.00414956782203678</v>
      </c>
      <c r="M1377" s="6">
        <f t="shared" si="366"/>
        <v>0.00350466776986812</v>
      </c>
      <c r="N1377" s="6">
        <f t="shared" si="367"/>
        <v>0.000673262098544348</v>
      </c>
      <c r="O1377" s="6">
        <f t="shared" si="368"/>
        <v>0.0027576644264484</v>
      </c>
      <c r="P1377" s="6">
        <f t="shared" si="369"/>
        <v>0.000518567052996057</v>
      </c>
      <c r="Q1377" s="6">
        <f t="shared" si="370"/>
        <v>0.00278770608651151</v>
      </c>
      <c r="R1377" s="6">
        <f t="shared" si="371"/>
        <v>0.00232038737982207</v>
      </c>
      <c r="S1377" s="6">
        <f t="shared" si="372"/>
        <v>0.000874897610936731</v>
      </c>
      <c r="T1377" s="6">
        <f t="shared" si="373"/>
        <v>0.000549893275039507</v>
      </c>
      <c r="U1377" s="6">
        <f t="shared" si="374"/>
        <v>0.00256807374578339</v>
      </c>
      <c r="V1377" s="6">
        <f t="shared" si="375"/>
        <v>0.00448407844879603</v>
      </c>
      <c r="W1377" s="12">
        <f t="shared" si="376"/>
        <v>0.000124885951999127</v>
      </c>
      <c r="X1377" s="12">
        <f t="shared" si="377"/>
        <v>0.000335839282966876</v>
      </c>
      <c r="Y1377" s="12">
        <f t="shared" si="378"/>
        <v>0.000427131101400157</v>
      </c>
    </row>
    <row r="1378" spans="1:25">
      <c r="A1378" t="s">
        <v>49</v>
      </c>
      <c r="B1378" s="6">
        <v>2012</v>
      </c>
      <c r="C1378" s="6">
        <f t="shared" si="356"/>
        <v>0.00666305369660581</v>
      </c>
      <c r="D1378" s="6">
        <f t="shared" si="357"/>
        <v>0.00754343131049178</v>
      </c>
      <c r="E1378" s="6">
        <f t="shared" si="358"/>
        <v>0.00617801344870176</v>
      </c>
      <c r="F1378" s="6">
        <f t="shared" si="359"/>
        <v>0.00818277288650024</v>
      </c>
      <c r="G1378" s="6">
        <f t="shared" si="360"/>
        <v>0.00706551916156621</v>
      </c>
      <c r="H1378" s="6">
        <f t="shared" si="361"/>
        <v>0.000153701519852932</v>
      </c>
      <c r="I1378" s="6">
        <f t="shared" si="362"/>
        <v>0.000828130756103418</v>
      </c>
      <c r="J1378" s="6">
        <f t="shared" si="363"/>
        <v>0.00177226745539235</v>
      </c>
      <c r="K1378" s="6">
        <f t="shared" si="364"/>
        <v>0.00206506157372367</v>
      </c>
      <c r="L1378" s="6">
        <f t="shared" si="365"/>
        <v>0.00446856242394375</v>
      </c>
      <c r="M1378" s="6">
        <f t="shared" si="366"/>
        <v>0.00342104574522867</v>
      </c>
      <c r="N1378" s="6">
        <f t="shared" si="367"/>
        <v>0.000914804803145117</v>
      </c>
      <c r="O1378" s="6">
        <f t="shared" si="368"/>
        <v>0.0027172968466916</v>
      </c>
      <c r="P1378" s="6">
        <f t="shared" si="369"/>
        <v>0.00147273985696628</v>
      </c>
      <c r="Q1378" s="6">
        <f t="shared" si="370"/>
        <v>0.00276326218244806</v>
      </c>
      <c r="R1378" s="6">
        <f t="shared" si="371"/>
        <v>0.0026643909418669</v>
      </c>
      <c r="S1378" s="6">
        <f t="shared" si="372"/>
        <v>0.000999968568197017</v>
      </c>
      <c r="T1378" s="6">
        <f t="shared" si="373"/>
        <v>0.000512081696082529</v>
      </c>
      <c r="U1378" s="6">
        <f t="shared" si="374"/>
        <v>0.00264388647468008</v>
      </c>
      <c r="V1378" s="6">
        <f t="shared" si="375"/>
        <v>0.00471413692418881</v>
      </c>
      <c r="W1378" s="12">
        <f t="shared" si="376"/>
        <v>0.000644668607203555</v>
      </c>
      <c r="X1378" s="12">
        <f t="shared" si="377"/>
        <v>0.000977134540661204</v>
      </c>
      <c r="Y1378" s="12">
        <f t="shared" si="378"/>
        <v>0.000995474316642861</v>
      </c>
    </row>
    <row r="1379" spans="1:25">
      <c r="A1379" t="s">
        <v>49</v>
      </c>
      <c r="B1379" s="6">
        <v>2013</v>
      </c>
      <c r="C1379" s="6">
        <f t="shared" si="356"/>
        <v>0.00669190078807413</v>
      </c>
      <c r="D1379" s="6">
        <f t="shared" si="357"/>
        <v>0.00721548997712069</v>
      </c>
      <c r="E1379" s="6">
        <f t="shared" si="358"/>
        <v>0.00589132709379791</v>
      </c>
      <c r="F1379" s="6">
        <f t="shared" si="359"/>
        <v>0.00839320814159151</v>
      </c>
      <c r="G1379" s="6">
        <f t="shared" si="360"/>
        <v>0.00684321659778255</v>
      </c>
      <c r="H1379" s="6">
        <f t="shared" si="361"/>
        <v>9.58657385206502e-5</v>
      </c>
      <c r="I1379" s="6">
        <f t="shared" si="362"/>
        <v>0.000788038032597008</v>
      </c>
      <c r="J1379" s="6">
        <f t="shared" si="363"/>
        <v>0.00163549279359787</v>
      </c>
      <c r="K1379" s="6">
        <f t="shared" si="364"/>
        <v>0.00221721054014829</v>
      </c>
      <c r="L1379" s="6">
        <f t="shared" si="365"/>
        <v>0.00482818274808893</v>
      </c>
      <c r="M1379" s="6">
        <f t="shared" si="366"/>
        <v>0.00338657557992312</v>
      </c>
      <c r="N1379" s="6">
        <f t="shared" si="367"/>
        <v>0.00116428320235289</v>
      </c>
      <c r="O1379" s="6">
        <f t="shared" si="368"/>
        <v>0.00291832573238995</v>
      </c>
      <c r="P1379" s="6">
        <f t="shared" si="369"/>
        <v>0.00194036868299879</v>
      </c>
      <c r="Q1379" s="6">
        <f t="shared" si="370"/>
        <v>0.00309849286674674</v>
      </c>
      <c r="R1379" s="6">
        <f t="shared" si="371"/>
        <v>0.00304157736501455</v>
      </c>
      <c r="S1379" s="6">
        <f t="shared" si="372"/>
        <v>0.00141858841926233</v>
      </c>
      <c r="T1379" s="6">
        <f t="shared" si="373"/>
        <v>0.00150652694450447</v>
      </c>
      <c r="U1379" s="6">
        <f t="shared" si="374"/>
        <v>0.00278609620497134</v>
      </c>
      <c r="V1379" s="6">
        <f t="shared" si="375"/>
        <v>0.00508098692549082</v>
      </c>
      <c r="W1379" s="12">
        <f t="shared" si="376"/>
        <v>0.00110795081259655</v>
      </c>
      <c r="X1379" s="12">
        <f t="shared" si="377"/>
        <v>0.00158848272161197</v>
      </c>
      <c r="Y1379" s="12">
        <f t="shared" si="378"/>
        <v>0.0019028135065897</v>
      </c>
    </row>
    <row r="1380" spans="1:25">
      <c r="A1380" t="s">
        <v>49</v>
      </c>
      <c r="B1380" s="6">
        <v>2014</v>
      </c>
      <c r="C1380" s="6">
        <f t="shared" si="356"/>
        <v>0.00671764083579786</v>
      </c>
      <c r="D1380" s="6">
        <f t="shared" si="357"/>
        <v>0.00669149675966905</v>
      </c>
      <c r="E1380" s="6">
        <f t="shared" si="358"/>
        <v>0.00605137156696566</v>
      </c>
      <c r="F1380" s="6">
        <f t="shared" si="359"/>
        <v>0.0086413081420481</v>
      </c>
      <c r="G1380" s="6">
        <f t="shared" si="360"/>
        <v>0.00691374681022284</v>
      </c>
      <c r="H1380" s="6">
        <f t="shared" si="361"/>
        <v>5.04302587135483e-5</v>
      </c>
      <c r="I1380" s="6">
        <f t="shared" si="362"/>
        <v>0.000792389532265312</v>
      </c>
      <c r="J1380" s="6">
        <f t="shared" si="363"/>
        <v>0.00168226160270415</v>
      </c>
      <c r="K1380" s="6">
        <f t="shared" si="364"/>
        <v>0.0016889499113892</v>
      </c>
      <c r="L1380" s="6">
        <f t="shared" si="365"/>
        <v>0.00507139810644823</v>
      </c>
      <c r="M1380" s="6">
        <f t="shared" si="366"/>
        <v>0.0031949258600112</v>
      </c>
      <c r="N1380" s="6">
        <f t="shared" si="367"/>
        <v>0.00141154744863992</v>
      </c>
      <c r="O1380" s="6">
        <f t="shared" si="368"/>
        <v>0.0028283752431656</v>
      </c>
      <c r="P1380" s="6">
        <f t="shared" si="369"/>
        <v>0.00142241385804648</v>
      </c>
      <c r="Q1380" s="6">
        <f t="shared" si="370"/>
        <v>0.00273532629208984</v>
      </c>
      <c r="R1380" s="6">
        <f t="shared" si="371"/>
        <v>0.00319647738819744</v>
      </c>
      <c r="S1380" s="6">
        <f t="shared" si="372"/>
        <v>0.00186075103875311</v>
      </c>
      <c r="T1380" s="6">
        <f t="shared" si="373"/>
        <v>0.00122055526265753</v>
      </c>
      <c r="U1380" s="6">
        <f t="shared" si="374"/>
        <v>0.00285825480745543</v>
      </c>
      <c r="V1380" s="6">
        <f t="shared" si="375"/>
        <v>0.00538565896047045</v>
      </c>
      <c r="W1380" s="12">
        <f t="shared" si="376"/>
        <v>0.00167145149645735</v>
      </c>
      <c r="X1380" s="12">
        <f t="shared" si="377"/>
        <v>0.0013425958307782</v>
      </c>
      <c r="Y1380" s="12">
        <f t="shared" si="378"/>
        <v>0.00205715513016553</v>
      </c>
    </row>
    <row r="1381" spans="1:25">
      <c r="A1381" t="s">
        <v>49</v>
      </c>
      <c r="B1381" s="6">
        <v>2015</v>
      </c>
      <c r="C1381" s="6">
        <f t="shared" si="356"/>
        <v>0.00673957346229145</v>
      </c>
      <c r="D1381" s="6">
        <f t="shared" si="357"/>
        <v>0.00605700157119019</v>
      </c>
      <c r="E1381" s="6">
        <f t="shared" si="358"/>
        <v>0.00618409044866405</v>
      </c>
      <c r="F1381" s="6">
        <f t="shared" si="359"/>
        <v>0.00881837495283748</v>
      </c>
      <c r="G1381" s="6">
        <f t="shared" si="360"/>
        <v>0.00775373034711843</v>
      </c>
      <c r="H1381" s="6">
        <f t="shared" si="361"/>
        <v>3.4466583450407e-7</v>
      </c>
      <c r="I1381" s="6">
        <f t="shared" si="362"/>
        <v>0.000817727952208878</v>
      </c>
      <c r="J1381" s="6">
        <f t="shared" si="363"/>
        <v>0.00169825205029295</v>
      </c>
      <c r="K1381" s="6">
        <f t="shared" si="364"/>
        <v>0.00291262381512302</v>
      </c>
      <c r="L1381" s="6">
        <f t="shared" si="365"/>
        <v>0.00513524860325874</v>
      </c>
      <c r="M1381" s="6">
        <f t="shared" si="366"/>
        <v>0.00305020820385957</v>
      </c>
      <c r="N1381" s="6">
        <f t="shared" si="367"/>
        <v>0.00163146245037007</v>
      </c>
      <c r="O1381" s="6">
        <f t="shared" si="368"/>
        <v>0.00275757809214788</v>
      </c>
      <c r="P1381" s="6">
        <f t="shared" si="369"/>
        <v>0.0021870537890957</v>
      </c>
      <c r="Q1381" s="6">
        <f t="shared" si="370"/>
        <v>0.00252929910069794</v>
      </c>
      <c r="R1381" s="6">
        <f t="shared" si="371"/>
        <v>0.00382264221142725</v>
      </c>
      <c r="S1381" s="6">
        <f t="shared" si="372"/>
        <v>0.00240885611615848</v>
      </c>
      <c r="T1381" s="6">
        <f t="shared" si="373"/>
        <v>0.00177116208718841</v>
      </c>
      <c r="U1381" s="6">
        <f t="shared" si="374"/>
        <v>0.0029301362322091</v>
      </c>
      <c r="V1381" s="6">
        <f t="shared" si="375"/>
        <v>0.0056592420122889</v>
      </c>
      <c r="W1381" s="12">
        <f t="shared" si="376"/>
        <v>0.00192903339502735</v>
      </c>
      <c r="X1381" s="12">
        <f t="shared" si="377"/>
        <v>0.00154377601418765</v>
      </c>
      <c r="Y1381" s="12">
        <f t="shared" si="378"/>
        <v>0.00306556398044234</v>
      </c>
    </row>
    <row r="1382" spans="1:25">
      <c r="A1382" t="s">
        <v>49</v>
      </c>
      <c r="B1382" s="6">
        <v>2016</v>
      </c>
      <c r="C1382" s="6">
        <f t="shared" si="356"/>
        <v>0.00676183512518765</v>
      </c>
      <c r="D1382" s="6">
        <f t="shared" si="357"/>
        <v>0.00544032928126411</v>
      </c>
      <c r="E1382" s="6">
        <f t="shared" si="358"/>
        <v>0.00622321187074415</v>
      </c>
      <c r="F1382" s="6">
        <f t="shared" si="359"/>
        <v>0.00741021294014959</v>
      </c>
      <c r="G1382" s="6">
        <f t="shared" si="360"/>
        <v>0.00778719007247406</v>
      </c>
      <c r="H1382" s="6">
        <f t="shared" si="361"/>
        <v>5.62448171827193e-6</v>
      </c>
      <c r="I1382" s="6">
        <f t="shared" si="362"/>
        <v>0.000854919675936419</v>
      </c>
      <c r="J1382" s="6">
        <f t="shared" si="363"/>
        <v>0.00168581503550166</v>
      </c>
      <c r="K1382" s="6">
        <f t="shared" si="364"/>
        <v>0.00269834796102</v>
      </c>
      <c r="L1382" s="6">
        <f t="shared" si="365"/>
        <v>0.00524500239912367</v>
      </c>
      <c r="M1382" s="6">
        <f t="shared" si="366"/>
        <v>0.00283570509306714</v>
      </c>
      <c r="N1382" s="6">
        <f t="shared" si="367"/>
        <v>0.00184073606415363</v>
      </c>
      <c r="O1382" s="6">
        <f t="shared" si="368"/>
        <v>0.00274629960953973</v>
      </c>
      <c r="P1382" s="6">
        <f t="shared" si="369"/>
        <v>0.0035226313093048</v>
      </c>
      <c r="Q1382" s="6">
        <f t="shared" si="370"/>
        <v>0.00316484060634752</v>
      </c>
      <c r="R1382" s="6">
        <f t="shared" si="371"/>
        <v>0.00389713937373375</v>
      </c>
      <c r="S1382" s="6">
        <f t="shared" si="372"/>
        <v>0.00307541074720448</v>
      </c>
      <c r="T1382" s="6">
        <f t="shared" si="373"/>
        <v>0.00145848800964072</v>
      </c>
      <c r="U1382" s="6">
        <f t="shared" si="374"/>
        <v>0.00289521183817711</v>
      </c>
      <c r="V1382" s="6">
        <f t="shared" si="375"/>
        <v>0.00584577591125602</v>
      </c>
      <c r="W1382" s="12">
        <f t="shared" si="376"/>
        <v>0.002134685764049</v>
      </c>
      <c r="X1382" s="12">
        <f t="shared" si="377"/>
        <v>0.00205893377631182</v>
      </c>
      <c r="Y1382" s="12">
        <f t="shared" si="378"/>
        <v>0.00272294395594764</v>
      </c>
    </row>
    <row r="1383" spans="1:25">
      <c r="A1383" t="s">
        <v>49</v>
      </c>
      <c r="B1383" s="6">
        <v>2017</v>
      </c>
      <c r="C1383" s="6">
        <f t="shared" si="356"/>
        <v>0.00688414923728375</v>
      </c>
      <c r="D1383" s="6">
        <f t="shared" si="357"/>
        <v>0.00483078615075914</v>
      </c>
      <c r="E1383" s="6">
        <f t="shared" si="358"/>
        <v>0.00626043481364899</v>
      </c>
      <c r="F1383" s="6">
        <f t="shared" si="359"/>
        <v>0.00754940246771185</v>
      </c>
      <c r="G1383" s="6">
        <f t="shared" si="360"/>
        <v>0.00781872405824088</v>
      </c>
      <c r="H1383" s="6">
        <f t="shared" si="361"/>
        <v>4.58285843194386e-5</v>
      </c>
      <c r="I1383" s="6">
        <f t="shared" si="362"/>
        <v>0.000999833680515272</v>
      </c>
      <c r="J1383" s="6">
        <f t="shared" si="363"/>
        <v>0.00174920264311826</v>
      </c>
      <c r="K1383" s="6">
        <f t="shared" si="364"/>
        <v>0.00216833933073186</v>
      </c>
      <c r="L1383" s="6">
        <f t="shared" si="365"/>
        <v>0.00508069475086731</v>
      </c>
      <c r="M1383" s="6">
        <f t="shared" si="366"/>
        <v>0.00248092655467194</v>
      </c>
      <c r="N1383" s="6">
        <f t="shared" si="367"/>
        <v>0.0020942928791571</v>
      </c>
      <c r="O1383" s="6">
        <f t="shared" si="368"/>
        <v>0.0027931463324609</v>
      </c>
      <c r="P1383" s="6">
        <f t="shared" si="369"/>
        <v>0.00434893616098043</v>
      </c>
      <c r="Q1383" s="6">
        <f t="shared" si="370"/>
        <v>0.00355245108506787</v>
      </c>
      <c r="R1383" s="6">
        <f t="shared" si="371"/>
        <v>0.00442701794240241</v>
      </c>
      <c r="S1383" s="6">
        <f t="shared" si="372"/>
        <v>0.0040722998477203</v>
      </c>
      <c r="T1383" s="6">
        <f t="shared" si="373"/>
        <v>0.00240157854167613</v>
      </c>
      <c r="U1383" s="6">
        <f t="shared" si="374"/>
        <v>0.00300226988869744</v>
      </c>
      <c r="V1383" s="6">
        <f t="shared" si="375"/>
        <v>0.00598878523379748</v>
      </c>
      <c r="W1383" s="12">
        <f t="shared" si="376"/>
        <v>0.00257297989686087</v>
      </c>
      <c r="X1383" s="12">
        <f t="shared" si="377"/>
        <v>0.00291824395072467</v>
      </c>
      <c r="Y1383" s="12">
        <f t="shared" si="378"/>
        <v>0.00261914447833275</v>
      </c>
    </row>
    <row r="1384" spans="1:25">
      <c r="A1384" t="s">
        <v>49</v>
      </c>
      <c r="B1384" s="6">
        <v>2018</v>
      </c>
      <c r="C1384" s="6">
        <f t="shared" si="356"/>
        <v>0.00690803634000882</v>
      </c>
      <c r="D1384" s="6">
        <f t="shared" si="357"/>
        <v>0.00457413641159916</v>
      </c>
      <c r="E1384" s="6">
        <f t="shared" si="358"/>
        <v>0.00627868872182701</v>
      </c>
      <c r="F1384" s="6">
        <f t="shared" si="359"/>
        <v>0.00767551332613569</v>
      </c>
      <c r="G1384" s="6">
        <f t="shared" si="360"/>
        <v>0.00796881138744403</v>
      </c>
      <c r="H1384" s="6">
        <f t="shared" si="361"/>
        <v>0.000113192737968196</v>
      </c>
      <c r="I1384" s="6">
        <f t="shared" si="362"/>
        <v>0.00116097515260718</v>
      </c>
      <c r="J1384" s="6">
        <f t="shared" si="363"/>
        <v>0.00179752066225516</v>
      </c>
      <c r="K1384" s="6">
        <f t="shared" si="364"/>
        <v>0.00222609621458764</v>
      </c>
      <c r="L1384" s="6">
        <f t="shared" si="365"/>
        <v>0.00521608426300772</v>
      </c>
      <c r="M1384" s="6">
        <f t="shared" si="366"/>
        <v>0.00238132599973621</v>
      </c>
      <c r="N1384" s="6">
        <f t="shared" si="367"/>
        <v>0.00236994932034448</v>
      </c>
      <c r="O1384" s="6">
        <f t="shared" si="368"/>
        <v>0.00279547503934363</v>
      </c>
      <c r="P1384" s="6">
        <f t="shared" si="369"/>
        <v>0.00578014451975322</v>
      </c>
      <c r="Q1384" s="6">
        <f t="shared" si="370"/>
        <v>0.003974981426736</v>
      </c>
      <c r="R1384" s="6">
        <f t="shared" si="371"/>
        <v>0.00483389846129431</v>
      </c>
      <c r="S1384" s="6">
        <f t="shared" si="372"/>
        <v>0.0050015034890129</v>
      </c>
      <c r="T1384" s="6">
        <f t="shared" si="373"/>
        <v>0.00296744217443573</v>
      </c>
      <c r="U1384" s="6">
        <f t="shared" si="374"/>
        <v>0.00301864647293599</v>
      </c>
      <c r="V1384" s="6">
        <f t="shared" si="375"/>
        <v>0.00600743862369419</v>
      </c>
      <c r="W1384" s="12">
        <f t="shared" si="376"/>
        <v>0.00297048738629958</v>
      </c>
      <c r="X1384" s="12">
        <f t="shared" si="377"/>
        <v>0.00287743231330755</v>
      </c>
      <c r="Y1384" s="12">
        <f t="shared" si="378"/>
        <v>0.00311896127573428</v>
      </c>
    </row>
    <row r="1385" spans="1:25">
      <c r="A1385" t="s">
        <v>49</v>
      </c>
      <c r="B1385" s="6">
        <v>2019</v>
      </c>
      <c r="C1385" s="6">
        <f t="shared" si="356"/>
        <v>0.00687542695230271</v>
      </c>
      <c r="D1385" s="6">
        <f t="shared" si="357"/>
        <v>0.00438877826665028</v>
      </c>
      <c r="E1385" s="6">
        <f t="shared" si="358"/>
        <v>0.00632748459403357</v>
      </c>
      <c r="F1385" s="6">
        <f t="shared" si="359"/>
        <v>0.00779127981501334</v>
      </c>
      <c r="G1385" s="6">
        <f t="shared" si="360"/>
        <v>0.00802477819424393</v>
      </c>
      <c r="H1385" s="6">
        <f t="shared" si="361"/>
        <v>0.000239479152493023</v>
      </c>
      <c r="I1385" s="6">
        <f t="shared" si="362"/>
        <v>0.00130539054784904</v>
      </c>
      <c r="J1385" s="6">
        <f t="shared" si="363"/>
        <v>0.00182001129179064</v>
      </c>
      <c r="K1385" s="6">
        <f t="shared" si="364"/>
        <v>0.00237023350733743</v>
      </c>
      <c r="L1385" s="6">
        <f t="shared" si="365"/>
        <v>0.00575917339154054</v>
      </c>
      <c r="M1385" s="6">
        <f t="shared" si="366"/>
        <v>0.00227685927118723</v>
      </c>
      <c r="N1385" s="6">
        <f t="shared" si="367"/>
        <v>0.00270052135858247</v>
      </c>
      <c r="O1385" s="6">
        <f t="shared" si="368"/>
        <v>0.00274740685404619</v>
      </c>
      <c r="P1385" s="6">
        <f t="shared" si="369"/>
        <v>0.00610479106848088</v>
      </c>
      <c r="Q1385" s="6">
        <f t="shared" si="370"/>
        <v>0.00290992560682874</v>
      </c>
      <c r="R1385" s="6">
        <f t="shared" si="371"/>
        <v>0.00511692008504072</v>
      </c>
      <c r="S1385" s="6">
        <f t="shared" si="372"/>
        <v>0.00501327487322563</v>
      </c>
      <c r="T1385" s="6">
        <f t="shared" si="373"/>
        <v>0.0031161175348857</v>
      </c>
      <c r="U1385" s="6">
        <f t="shared" si="374"/>
        <v>0.00323332709262093</v>
      </c>
      <c r="V1385" s="6">
        <f t="shared" si="375"/>
        <v>0.00603230981022314</v>
      </c>
      <c r="W1385" s="12">
        <f t="shared" si="376"/>
        <v>0.00330226643145223</v>
      </c>
      <c r="X1385" s="12">
        <f t="shared" si="377"/>
        <v>0.00315666311720756</v>
      </c>
      <c r="Y1385" s="12">
        <f t="shared" si="378"/>
        <v>0.00321616323552931</v>
      </c>
    </row>
    <row r="1386" spans="1:25">
      <c r="A1386" t="s">
        <v>49</v>
      </c>
      <c r="B1386" s="6">
        <v>2020</v>
      </c>
      <c r="C1386" s="6">
        <f t="shared" si="356"/>
        <v>0.00686321171088203</v>
      </c>
      <c r="D1386" s="6">
        <f t="shared" si="357"/>
        <v>0.00428897003475473</v>
      </c>
      <c r="E1386" s="6">
        <f t="shared" si="358"/>
        <v>0.00649004740352412</v>
      </c>
      <c r="F1386" s="6">
        <f t="shared" si="359"/>
        <v>0.0078722965912065</v>
      </c>
      <c r="G1386" s="6">
        <f t="shared" si="360"/>
        <v>0.00818172597073223</v>
      </c>
      <c r="H1386" s="6">
        <f t="shared" si="361"/>
        <v>0.000330246453336665</v>
      </c>
      <c r="I1386" s="6">
        <f t="shared" si="362"/>
        <v>0.0014148806254406</v>
      </c>
      <c r="J1386" s="6">
        <f t="shared" si="363"/>
        <v>0.00180966516885885</v>
      </c>
      <c r="K1386" s="6">
        <f t="shared" si="364"/>
        <v>0.00258858803167491</v>
      </c>
      <c r="L1386" s="6">
        <f t="shared" si="365"/>
        <v>0.00673927263867262</v>
      </c>
      <c r="M1386" s="6">
        <f t="shared" si="366"/>
        <v>0.00260206750983011</v>
      </c>
      <c r="N1386" s="6">
        <f t="shared" si="367"/>
        <v>0.00293467076506686</v>
      </c>
      <c r="O1386" s="6">
        <f t="shared" si="368"/>
        <v>0.00264525448372602</v>
      </c>
      <c r="P1386" s="6">
        <f t="shared" si="369"/>
        <v>0.00707665869197532</v>
      </c>
      <c r="Q1386" s="6">
        <f t="shared" si="370"/>
        <v>0.00398894937191511</v>
      </c>
      <c r="R1386" s="6">
        <f t="shared" si="371"/>
        <v>0.0055306695030132</v>
      </c>
      <c r="S1386" s="6">
        <f t="shared" si="372"/>
        <v>0.00641995528664721</v>
      </c>
      <c r="T1386" s="6">
        <f t="shared" si="373"/>
        <v>0.0016099241731442</v>
      </c>
      <c r="U1386" s="6">
        <f t="shared" si="374"/>
        <v>0.00341208917414748</v>
      </c>
      <c r="V1386" s="6">
        <f t="shared" si="375"/>
        <v>0.0060260920135909</v>
      </c>
      <c r="W1386" s="12">
        <f t="shared" si="376"/>
        <v>0.00353665938637669</v>
      </c>
      <c r="X1386" s="12">
        <f t="shared" si="377"/>
        <v>0.0033636984701673</v>
      </c>
      <c r="Y1386" s="12">
        <f t="shared" si="378"/>
        <v>0.00327461696406974</v>
      </c>
    </row>
    <row r="1387" spans="1:25">
      <c r="A1387" t="s">
        <v>49</v>
      </c>
      <c r="B1387" s="32">
        <v>2021</v>
      </c>
      <c r="C1387" s="6">
        <f t="shared" si="356"/>
        <v>0.00687126832482234</v>
      </c>
      <c r="D1387" s="6">
        <f t="shared" si="357"/>
        <v>0.0041071764695164</v>
      </c>
      <c r="E1387" s="6">
        <f t="shared" si="358"/>
        <v>0.0064900874021277</v>
      </c>
      <c r="F1387" s="6">
        <f t="shared" si="359"/>
        <v>0.00801385605635458</v>
      </c>
      <c r="G1387" s="6">
        <f t="shared" si="360"/>
        <v>0.00784279580310105</v>
      </c>
      <c r="H1387" s="6">
        <f t="shared" si="361"/>
        <v>0.000443220393374706</v>
      </c>
      <c r="I1387" s="6">
        <f t="shared" si="362"/>
        <v>0.00152747567935798</v>
      </c>
      <c r="J1387" s="6">
        <f t="shared" si="363"/>
        <v>0.00193278944856534</v>
      </c>
      <c r="K1387" s="6">
        <f t="shared" si="364"/>
        <v>0.00191997744681231</v>
      </c>
      <c r="L1387" s="6">
        <f t="shared" si="365"/>
        <v>0.00711677932754761</v>
      </c>
      <c r="M1387" s="6">
        <f t="shared" si="366"/>
        <v>0.00255032014617488</v>
      </c>
      <c r="N1387" s="6">
        <f t="shared" si="367"/>
        <v>0.00328814786869003</v>
      </c>
      <c r="O1387" s="6">
        <f t="shared" si="368"/>
        <v>0.00264964954703106</v>
      </c>
      <c r="P1387" s="6">
        <f t="shared" si="369"/>
        <v>0.00802902642096534</v>
      </c>
      <c r="Q1387" s="6">
        <f t="shared" si="370"/>
        <v>0.0037060984820381</v>
      </c>
      <c r="R1387" s="6">
        <f t="shared" si="371"/>
        <v>0.00490212926799759</v>
      </c>
      <c r="S1387" s="6">
        <f t="shared" si="372"/>
        <v>0.00540908766737877</v>
      </c>
      <c r="T1387" s="6">
        <f t="shared" si="373"/>
        <v>0.0070394853387204</v>
      </c>
      <c r="U1387" s="6">
        <f t="shared" si="374"/>
        <v>0.0041351319675296</v>
      </c>
      <c r="V1387" s="6">
        <f t="shared" si="375"/>
        <v>0.00601987421695867</v>
      </c>
      <c r="W1387" s="12">
        <f t="shared" si="376"/>
        <v>0.00392128582868397</v>
      </c>
      <c r="X1387" s="12">
        <f t="shared" si="377"/>
        <v>0.00380209715146741</v>
      </c>
      <c r="Y1387" s="12">
        <f t="shared" si="378"/>
        <v>0.00337796301722867</v>
      </c>
    </row>
    <row r="1388" spans="1:25">
      <c r="A1388" t="s">
        <v>49</v>
      </c>
      <c r="B1388" s="32">
        <v>2022</v>
      </c>
      <c r="C1388" s="6">
        <f t="shared" si="356"/>
        <v>0.00687426819263943</v>
      </c>
      <c r="D1388" s="6">
        <f t="shared" si="357"/>
        <v>0.0046347342666786</v>
      </c>
      <c r="E1388" s="6">
        <f t="shared" si="358"/>
        <v>0.00668416426292161</v>
      </c>
      <c r="F1388" s="6">
        <f t="shared" si="359"/>
        <v>0.0081720929872268</v>
      </c>
      <c r="G1388" s="6">
        <f t="shared" si="360"/>
        <v>0.00813791539508672</v>
      </c>
      <c r="H1388" s="6">
        <f t="shared" si="361"/>
        <v>0.000585387016698232</v>
      </c>
      <c r="I1388" s="6">
        <f t="shared" si="362"/>
        <v>0.00165058685747377</v>
      </c>
      <c r="J1388" s="6">
        <f t="shared" si="363"/>
        <v>0.00193660288864072</v>
      </c>
      <c r="K1388" s="6">
        <f t="shared" si="364"/>
        <v>0.00257882835647103</v>
      </c>
      <c r="L1388" s="6">
        <f t="shared" si="365"/>
        <v>0.00742928821427936</v>
      </c>
      <c r="M1388" s="6">
        <f t="shared" si="366"/>
        <v>0.00253359712641571</v>
      </c>
      <c r="N1388" s="6">
        <f t="shared" si="367"/>
        <v>0.00357679948816702</v>
      </c>
      <c r="O1388" s="6">
        <f t="shared" si="368"/>
        <v>0.00254331845565011</v>
      </c>
      <c r="P1388" s="6">
        <f t="shared" si="369"/>
        <v>0.0100203673426081</v>
      </c>
      <c r="Q1388" s="6">
        <f t="shared" si="370"/>
        <v>0.0028680217712914</v>
      </c>
      <c r="R1388" s="6">
        <f t="shared" si="371"/>
        <v>0.00536209106696378</v>
      </c>
      <c r="S1388" s="6">
        <f t="shared" si="372"/>
        <v>0.0048433255136543</v>
      </c>
      <c r="T1388" s="6">
        <f t="shared" si="373"/>
        <v>0.0109706248744086</v>
      </c>
      <c r="U1388" s="6">
        <f t="shared" si="374"/>
        <v>0.00463493653565165</v>
      </c>
      <c r="V1388" s="6">
        <f t="shared" si="375"/>
        <v>0.00600743862369419</v>
      </c>
      <c r="W1388" s="12">
        <f t="shared" si="376"/>
        <v>0.00419985862372371</v>
      </c>
      <c r="X1388" s="12">
        <f t="shared" si="377"/>
        <v>0.00343817434447411</v>
      </c>
      <c r="Y1388" s="12">
        <f t="shared" si="378"/>
        <v>0.00358445927478357</v>
      </c>
    </row>
    <row r="1389" spans="1:25">
      <c r="A1389" t="s">
        <v>49</v>
      </c>
      <c r="B1389" s="6">
        <v>2023</v>
      </c>
      <c r="C1389" s="6">
        <f t="shared" si="356"/>
        <v>0.00689101642223595</v>
      </c>
      <c r="D1389" s="6">
        <f t="shared" si="357"/>
        <v>0.00429253461446528</v>
      </c>
      <c r="E1389" s="6">
        <f t="shared" si="358"/>
        <v>0.00673686666541089</v>
      </c>
      <c r="F1389" s="6">
        <f t="shared" si="359"/>
        <v>0.00836924121912574</v>
      </c>
      <c r="G1389" s="6">
        <f t="shared" si="360"/>
        <v>0.00793920314126603</v>
      </c>
      <c r="H1389" s="6">
        <f t="shared" si="361"/>
        <v>0.000640345128838488</v>
      </c>
      <c r="I1389" s="6">
        <f t="shared" si="362"/>
        <v>0.00169591497901861</v>
      </c>
      <c r="J1389" s="6">
        <f t="shared" si="363"/>
        <v>0.0019474365252185</v>
      </c>
      <c r="K1389" s="6">
        <f t="shared" si="364"/>
        <v>0.00162895704224418</v>
      </c>
      <c r="L1389" s="6">
        <f t="shared" si="365"/>
        <v>0.00698056295739398</v>
      </c>
      <c r="M1389" s="6">
        <f t="shared" si="366"/>
        <v>0.00241919646126606</v>
      </c>
      <c r="N1389" s="6">
        <f t="shared" si="367"/>
        <v>0.00391300942185487</v>
      </c>
      <c r="O1389" s="6">
        <f t="shared" si="368"/>
        <v>0.00252390467520288</v>
      </c>
      <c r="P1389" s="6">
        <f t="shared" si="369"/>
        <v>0.0125175868833497</v>
      </c>
      <c r="Q1389" s="6">
        <f t="shared" si="370"/>
        <v>0.00295532142866085</v>
      </c>
      <c r="R1389" s="6">
        <f t="shared" si="371"/>
        <v>1.10666143184877e-6</v>
      </c>
      <c r="S1389" s="6">
        <f t="shared" si="372"/>
        <v>0.0020557145897765</v>
      </c>
      <c r="T1389" s="6">
        <f t="shared" si="373"/>
        <v>0.00353713395145592</v>
      </c>
      <c r="U1389" s="6">
        <f t="shared" si="374"/>
        <v>0.00521953189284048</v>
      </c>
      <c r="V1389" s="6">
        <f t="shared" si="375"/>
        <v>0.00599500303042972</v>
      </c>
      <c r="W1389" s="12">
        <f t="shared" si="376"/>
        <v>0.00433353588053728</v>
      </c>
      <c r="X1389" s="12">
        <f t="shared" si="377"/>
        <v>0.00373656509068082</v>
      </c>
      <c r="Y1389" s="12">
        <f t="shared" si="378"/>
        <v>0.00355561219487112</v>
      </c>
    </row>
    <row r="1390" spans="1:25">
      <c r="A1390" t="s">
        <v>50</v>
      </c>
      <c r="B1390" s="6">
        <v>2011</v>
      </c>
      <c r="C1390" s="6">
        <f t="shared" si="356"/>
        <v>0.0037240065381437</v>
      </c>
      <c r="D1390" s="6">
        <f t="shared" si="357"/>
        <v>0.00544694268327777</v>
      </c>
      <c r="E1390" s="6">
        <f t="shared" si="358"/>
        <v>0.00284486557242106</v>
      </c>
      <c r="F1390" s="6">
        <f t="shared" si="359"/>
        <v>0.00264046754559826</v>
      </c>
      <c r="G1390" s="6">
        <f t="shared" si="360"/>
        <v>0.00284104829733092</v>
      </c>
      <c r="H1390" s="6">
        <f t="shared" si="361"/>
        <v>0.00174994970915276</v>
      </c>
      <c r="I1390" s="6">
        <f t="shared" si="362"/>
        <v>0.00057350003332528</v>
      </c>
      <c r="J1390" s="6">
        <f t="shared" si="363"/>
        <v>0.00274864895196488</v>
      </c>
      <c r="K1390" s="6">
        <f t="shared" si="364"/>
        <v>0.00119747014813726</v>
      </c>
      <c r="L1390" s="6">
        <f t="shared" si="365"/>
        <v>0.00278758772815386</v>
      </c>
      <c r="M1390" s="6">
        <f t="shared" si="366"/>
        <v>0.00351709250840972</v>
      </c>
      <c r="N1390" s="6">
        <f t="shared" si="367"/>
        <v>0.000809904840058746</v>
      </c>
      <c r="O1390" s="6">
        <f t="shared" si="368"/>
        <v>0.00345219028816338</v>
      </c>
      <c r="P1390" s="6">
        <f t="shared" si="369"/>
        <v>0.000655180720687672</v>
      </c>
      <c r="Q1390" s="6">
        <f t="shared" si="370"/>
        <v>0.000280459926860976</v>
      </c>
      <c r="R1390" s="6">
        <f t="shared" si="371"/>
        <v>0.00181706079716148</v>
      </c>
      <c r="S1390" s="6">
        <f t="shared" si="372"/>
        <v>0.000743940961570077</v>
      </c>
      <c r="T1390" s="6">
        <f t="shared" si="373"/>
        <v>0.0016520227563926</v>
      </c>
      <c r="U1390" s="6">
        <f t="shared" si="374"/>
        <v>0.00100143934356979</v>
      </c>
      <c r="V1390" s="6">
        <f t="shared" si="375"/>
        <v>0.000442510637841724</v>
      </c>
      <c r="W1390" s="12">
        <f t="shared" si="376"/>
        <v>0.00035722525417048</v>
      </c>
      <c r="X1390" s="12">
        <f t="shared" si="377"/>
        <v>0.000501082974284044</v>
      </c>
      <c r="Y1390" s="12">
        <f t="shared" si="378"/>
        <v>0.000185037808305831</v>
      </c>
    </row>
    <row r="1391" spans="1:25">
      <c r="A1391" t="s">
        <v>50</v>
      </c>
      <c r="B1391" s="6">
        <v>2012</v>
      </c>
      <c r="C1391" s="6">
        <f t="shared" si="356"/>
        <v>0.00375658913288558</v>
      </c>
      <c r="D1391" s="6">
        <f t="shared" si="357"/>
        <v>0.00531356308144528</v>
      </c>
      <c r="E1391" s="6">
        <f t="shared" si="358"/>
        <v>0.00295785920336924</v>
      </c>
      <c r="F1391" s="6">
        <f t="shared" si="359"/>
        <v>0.00284612176148845</v>
      </c>
      <c r="G1391" s="6">
        <f t="shared" si="360"/>
        <v>0.00295731482500553</v>
      </c>
      <c r="H1391" s="6">
        <f t="shared" si="361"/>
        <v>0.00174994970915276</v>
      </c>
      <c r="I1391" s="6">
        <f t="shared" si="362"/>
        <v>0.00057350003332528</v>
      </c>
      <c r="J1391" s="6">
        <f t="shared" si="363"/>
        <v>0.00274864895196488</v>
      </c>
      <c r="K1391" s="6">
        <f t="shared" si="364"/>
        <v>0.00182478419687599</v>
      </c>
      <c r="L1391" s="6">
        <f t="shared" si="365"/>
        <v>0.00311961812701881</v>
      </c>
      <c r="M1391" s="6">
        <f t="shared" si="366"/>
        <v>0.00343959778073651</v>
      </c>
      <c r="N1391" s="6">
        <f t="shared" si="367"/>
        <v>0.0010683108956994</v>
      </c>
      <c r="O1391" s="6">
        <f t="shared" si="368"/>
        <v>0.00332250530090361</v>
      </c>
      <c r="P1391" s="6">
        <f t="shared" si="369"/>
        <v>0.000796917242020276</v>
      </c>
      <c r="Q1391" s="6">
        <f t="shared" si="370"/>
        <v>0.00315087266116841</v>
      </c>
      <c r="R1391" s="6">
        <f t="shared" si="371"/>
        <v>0.00202366561688182</v>
      </c>
      <c r="S1391" s="6">
        <f t="shared" si="372"/>
        <v>0.000962447281018931</v>
      </c>
      <c r="T1391" s="6">
        <f t="shared" si="373"/>
        <v>0.00256326609887608</v>
      </c>
      <c r="U1391" s="6">
        <f t="shared" si="374"/>
        <v>0.00100143934356979</v>
      </c>
      <c r="V1391" s="6">
        <f t="shared" si="375"/>
        <v>0.000479817417635148</v>
      </c>
      <c r="W1391" s="12">
        <f t="shared" si="376"/>
        <v>0.000860895613801305</v>
      </c>
      <c r="X1391" s="12">
        <f t="shared" si="377"/>
        <v>0.00127414536965005</v>
      </c>
      <c r="Y1391" s="12">
        <f t="shared" si="378"/>
        <v>0.000927086842353306</v>
      </c>
    </row>
    <row r="1392" spans="1:25">
      <c r="A1392" t="s">
        <v>50</v>
      </c>
      <c r="B1392" s="6">
        <v>2013</v>
      </c>
      <c r="C1392" s="6">
        <f t="shared" si="356"/>
        <v>0.00376942437289917</v>
      </c>
      <c r="D1392" s="6">
        <f t="shared" si="357"/>
        <v>0.00512876261525244</v>
      </c>
      <c r="E1392" s="6">
        <f t="shared" si="358"/>
        <v>0.00325178324498646</v>
      </c>
      <c r="F1392" s="6">
        <f t="shared" si="359"/>
        <v>0.00302745451078958</v>
      </c>
      <c r="G1392" s="6">
        <f t="shared" si="360"/>
        <v>0.00297681293834227</v>
      </c>
      <c r="H1392" s="6">
        <f t="shared" si="361"/>
        <v>0.00176427011986723</v>
      </c>
      <c r="I1392" s="6">
        <f t="shared" si="362"/>
        <v>0.00085389979320166</v>
      </c>
      <c r="J1392" s="6">
        <f t="shared" si="363"/>
        <v>0.00273493356805741</v>
      </c>
      <c r="K1392" s="6">
        <f t="shared" si="364"/>
        <v>0.00126454970681465</v>
      </c>
      <c r="L1392" s="6">
        <f t="shared" si="365"/>
        <v>0.00341647130879412</v>
      </c>
      <c r="M1392" s="6">
        <f t="shared" si="366"/>
        <v>0.00335594213934062</v>
      </c>
      <c r="N1392" s="6">
        <f t="shared" si="367"/>
        <v>0.00134358030237995</v>
      </c>
      <c r="O1392" s="6">
        <f t="shared" si="368"/>
        <v>0.002948549734327</v>
      </c>
      <c r="P1392" s="6">
        <f t="shared" si="369"/>
        <v>0.000850243224709987</v>
      </c>
      <c r="Q1392" s="6">
        <f t="shared" si="370"/>
        <v>0.00292389355200785</v>
      </c>
      <c r="R1392" s="6">
        <f t="shared" si="371"/>
        <v>0.00224730194598338</v>
      </c>
      <c r="S1392" s="6">
        <f t="shared" si="372"/>
        <v>0.00120155352284007</v>
      </c>
      <c r="T1392" s="6">
        <f t="shared" si="373"/>
        <v>0.00283032101220301</v>
      </c>
      <c r="U1392" s="6">
        <f t="shared" si="374"/>
        <v>0.00116663911874725</v>
      </c>
      <c r="V1392" s="6">
        <f t="shared" si="375"/>
        <v>0.000517124197428573</v>
      </c>
      <c r="W1392" s="12">
        <f t="shared" si="376"/>
        <v>0.00130860260013982</v>
      </c>
      <c r="X1392" s="12">
        <f t="shared" si="377"/>
        <v>0.00203565674970069</v>
      </c>
      <c r="Y1392" s="12">
        <f t="shared" si="378"/>
        <v>0.00191171940228571</v>
      </c>
    </row>
    <row r="1393" spans="1:25">
      <c r="A1393" t="s">
        <v>50</v>
      </c>
      <c r="B1393" s="6">
        <v>2014</v>
      </c>
      <c r="C1393" s="6">
        <f t="shared" si="356"/>
        <v>0.00377227617840574</v>
      </c>
      <c r="D1393" s="6">
        <f t="shared" si="357"/>
        <v>0.0048282568699964</v>
      </c>
      <c r="E1393" s="6">
        <f t="shared" si="358"/>
        <v>0.00332925569180017</v>
      </c>
      <c r="F1393" s="6">
        <f t="shared" si="359"/>
        <v>0.0031882621751516</v>
      </c>
      <c r="G1393" s="6">
        <f t="shared" si="360"/>
        <v>0.00307659032078767</v>
      </c>
      <c r="H1393" s="6">
        <f t="shared" si="361"/>
        <v>0.00178201611387802</v>
      </c>
      <c r="I1393" s="6">
        <f t="shared" si="362"/>
        <v>0.000877765049195018</v>
      </c>
      <c r="J1393" s="6">
        <f t="shared" si="363"/>
        <v>0.00270377602925971</v>
      </c>
      <c r="K1393" s="6">
        <f t="shared" si="364"/>
        <v>0.0023054117839684</v>
      </c>
      <c r="L1393" s="6">
        <f t="shared" si="365"/>
        <v>0.00361897392181612</v>
      </c>
      <c r="M1393" s="6">
        <f t="shared" si="366"/>
        <v>0.0031121002112495</v>
      </c>
      <c r="N1393" s="6">
        <f t="shared" si="367"/>
        <v>0.00163051928461528</v>
      </c>
      <c r="O1393" s="6">
        <f t="shared" si="368"/>
        <v>0.00286000267737661</v>
      </c>
      <c r="P1393" s="6">
        <f t="shared" si="369"/>
        <v>0.000822811169729202</v>
      </c>
      <c r="Q1393" s="6">
        <f t="shared" si="370"/>
        <v>0.00265850259360473</v>
      </c>
      <c r="R1393" s="6">
        <f t="shared" si="371"/>
        <v>0.00233640209708523</v>
      </c>
      <c r="S1393" s="6">
        <f t="shared" si="372"/>
        <v>0.00147229535973292</v>
      </c>
      <c r="T1393" s="6">
        <f t="shared" si="373"/>
        <v>0.00212348910278252</v>
      </c>
      <c r="U1393" s="6">
        <f t="shared" si="374"/>
        <v>0.00127834174410353</v>
      </c>
      <c r="V1393" s="6">
        <f t="shared" si="375"/>
        <v>0.000529559790693047</v>
      </c>
      <c r="W1393" s="12">
        <f t="shared" si="376"/>
        <v>0.0018765073114574</v>
      </c>
      <c r="X1393" s="12">
        <f t="shared" si="377"/>
        <v>0.00180741724337653</v>
      </c>
      <c r="Y1393" s="12">
        <f t="shared" si="378"/>
        <v>0.00207153529202331</v>
      </c>
    </row>
    <row r="1394" spans="1:25">
      <c r="A1394" t="s">
        <v>50</v>
      </c>
      <c r="B1394" s="6">
        <v>2015</v>
      </c>
      <c r="C1394" s="6">
        <f t="shared" si="356"/>
        <v>0.00369711627316686</v>
      </c>
      <c r="D1394" s="6">
        <f t="shared" si="357"/>
        <v>0.00457844158195489</v>
      </c>
      <c r="E1394" s="6">
        <f t="shared" si="358"/>
        <v>0.00338237529184555</v>
      </c>
      <c r="F1394" s="6">
        <f t="shared" si="359"/>
        <v>0.00332126533280804</v>
      </c>
      <c r="G1394" s="6">
        <f t="shared" si="360"/>
        <v>0.00347449626332625</v>
      </c>
      <c r="H1394" s="6">
        <f t="shared" si="361"/>
        <v>0.00185175812222159</v>
      </c>
      <c r="I1394" s="6">
        <f t="shared" si="362"/>
        <v>0.0010004682742169</v>
      </c>
      <c r="J1394" s="6">
        <f t="shared" si="363"/>
        <v>0.00268064621516615</v>
      </c>
      <c r="K1394" s="6">
        <f t="shared" si="364"/>
        <v>0.00226404241444749</v>
      </c>
      <c r="L1394" s="6">
        <f t="shared" si="365"/>
        <v>0.00381001013295786</v>
      </c>
      <c r="M1394" s="6">
        <f t="shared" si="366"/>
        <v>0.00300223060606903</v>
      </c>
      <c r="N1394" s="6">
        <f t="shared" si="367"/>
        <v>0.00187722741592773</v>
      </c>
      <c r="O1394" s="6">
        <f t="shared" si="368"/>
        <v>0.00272186115086133</v>
      </c>
      <c r="P1394" s="6">
        <f t="shared" si="369"/>
        <v>0.000795938433756365</v>
      </c>
      <c r="Q1394" s="6">
        <f t="shared" si="370"/>
        <v>0.0036257827972582</v>
      </c>
      <c r="R1394" s="6">
        <f t="shared" si="371"/>
        <v>0.0029774397983763</v>
      </c>
      <c r="S1394" s="6">
        <f t="shared" si="372"/>
        <v>0.00175848713840499</v>
      </c>
      <c r="T1394" s="6">
        <f t="shared" si="373"/>
        <v>0.00198307697877937</v>
      </c>
      <c r="U1394" s="6">
        <f t="shared" si="374"/>
        <v>0.00134181544436802</v>
      </c>
      <c r="V1394" s="6">
        <f t="shared" si="375"/>
        <v>0.000554430977221997</v>
      </c>
      <c r="W1394" s="12">
        <f t="shared" si="376"/>
        <v>0.00212270318782205</v>
      </c>
      <c r="X1394" s="12">
        <f t="shared" si="377"/>
        <v>0.00195052148867256</v>
      </c>
      <c r="Y1394" s="12">
        <f t="shared" si="378"/>
        <v>0.00308468305927598</v>
      </c>
    </row>
    <row r="1395" spans="1:25">
      <c r="A1395" t="s">
        <v>50</v>
      </c>
      <c r="B1395" s="6">
        <v>2016</v>
      </c>
      <c r="C1395" s="6">
        <f t="shared" si="356"/>
        <v>0.00364594970240589</v>
      </c>
      <c r="D1395" s="6">
        <f t="shared" si="357"/>
        <v>0.0043733219429012</v>
      </c>
      <c r="E1395" s="6">
        <f t="shared" si="358"/>
        <v>0.00339015926251747</v>
      </c>
      <c r="F1395" s="6">
        <f t="shared" si="359"/>
        <v>0.00310844661740949</v>
      </c>
      <c r="G1395" s="6">
        <f t="shared" si="360"/>
        <v>0.00333199153375406</v>
      </c>
      <c r="H1395" s="6">
        <f t="shared" si="361"/>
        <v>0.0018803950685563</v>
      </c>
      <c r="I1395" s="6">
        <f t="shared" si="362"/>
        <v>0.00107489704979353</v>
      </c>
      <c r="J1395" s="6">
        <f t="shared" si="363"/>
        <v>0.00272414326602594</v>
      </c>
      <c r="K1395" s="6">
        <f t="shared" si="364"/>
        <v>0.00108006271210257</v>
      </c>
      <c r="L1395" s="6">
        <f t="shared" si="365"/>
        <v>0.00419094044635161</v>
      </c>
      <c r="M1395" s="6">
        <f t="shared" si="366"/>
        <v>0.00300270304726088</v>
      </c>
      <c r="N1395" s="6">
        <f t="shared" si="367"/>
        <v>0.0020957277306478</v>
      </c>
      <c r="O1395" s="6">
        <f t="shared" si="368"/>
        <v>0.00266056929503677</v>
      </c>
      <c r="P1395" s="6">
        <f t="shared" si="369"/>
        <v>0.000684799204517714</v>
      </c>
      <c r="Q1395" s="6">
        <f t="shared" si="370"/>
        <v>0.00248739526516061</v>
      </c>
      <c r="R1395" s="6">
        <f t="shared" si="371"/>
        <v>0.0034024067605421</v>
      </c>
      <c r="S1395" s="6">
        <f t="shared" si="372"/>
        <v>0.00216165704769109</v>
      </c>
      <c r="T1395" s="6">
        <f t="shared" si="373"/>
        <v>0.00307242078600224</v>
      </c>
      <c r="U1395" s="6">
        <f t="shared" si="374"/>
        <v>0.0013765550532464</v>
      </c>
      <c r="V1395" s="6">
        <f t="shared" si="375"/>
        <v>0.00054821318058976</v>
      </c>
      <c r="W1395" s="12">
        <f t="shared" si="376"/>
        <v>0.00229478661270267</v>
      </c>
      <c r="X1395" s="12">
        <f t="shared" si="377"/>
        <v>0.00242467358110978</v>
      </c>
      <c r="Y1395" s="12">
        <f t="shared" si="378"/>
        <v>0.00264970544034913</v>
      </c>
    </row>
    <row r="1396" spans="1:25">
      <c r="A1396" t="s">
        <v>50</v>
      </c>
      <c r="B1396" s="6">
        <v>2017</v>
      </c>
      <c r="C1396" s="6">
        <f t="shared" si="356"/>
        <v>0.00369889118953291</v>
      </c>
      <c r="D1396" s="6">
        <f t="shared" si="357"/>
        <v>0.00419351829196803</v>
      </c>
      <c r="E1396" s="6">
        <f t="shared" si="358"/>
        <v>0.00340664353550692</v>
      </c>
      <c r="F1396" s="6">
        <f t="shared" si="359"/>
        <v>0.00322028707654143</v>
      </c>
      <c r="G1396" s="6">
        <f t="shared" si="360"/>
        <v>0.00339180981973157</v>
      </c>
      <c r="H1396" s="6">
        <f t="shared" si="361"/>
        <v>0.00192897906242253</v>
      </c>
      <c r="I1396" s="6">
        <f t="shared" si="362"/>
        <v>0.00125197135660844</v>
      </c>
      <c r="J1396" s="6">
        <f t="shared" si="363"/>
        <v>0.00273963536633217</v>
      </c>
      <c r="K1396" s="6">
        <f t="shared" si="364"/>
        <v>0.00202988304295149</v>
      </c>
      <c r="L1396" s="6">
        <f t="shared" si="365"/>
        <v>0.00408795823931388</v>
      </c>
      <c r="M1396" s="6">
        <f t="shared" si="366"/>
        <v>0.00266000612114077</v>
      </c>
      <c r="N1396" s="6">
        <f t="shared" si="367"/>
        <v>0.00236532273228214</v>
      </c>
      <c r="O1396" s="6">
        <f t="shared" si="368"/>
        <v>0.00269718997592611</v>
      </c>
      <c r="P1396" s="6">
        <f t="shared" si="369"/>
        <v>0.00114782636053028</v>
      </c>
      <c r="Q1396" s="6">
        <f t="shared" si="370"/>
        <v>0.00165630252700347</v>
      </c>
      <c r="R1396" s="6">
        <f t="shared" si="371"/>
        <v>0.00345137597106769</v>
      </c>
      <c r="S1396" s="6">
        <f t="shared" si="372"/>
        <v>0.00295181121297079</v>
      </c>
      <c r="T1396" s="6">
        <f t="shared" si="373"/>
        <v>0.00282692207955382</v>
      </c>
      <c r="U1396" s="6">
        <f t="shared" si="374"/>
        <v>0.00141082715568615</v>
      </c>
      <c r="V1396" s="6">
        <f t="shared" si="375"/>
        <v>0.000554430977221997</v>
      </c>
      <c r="W1396" s="12">
        <f t="shared" si="376"/>
        <v>0.00270380738062586</v>
      </c>
      <c r="X1396" s="12">
        <f t="shared" si="377"/>
        <v>0.00332488496265131</v>
      </c>
      <c r="Y1396" s="12">
        <f t="shared" si="378"/>
        <v>0.00264367840917627</v>
      </c>
    </row>
    <row r="1397" spans="1:25">
      <c r="A1397" t="s">
        <v>50</v>
      </c>
      <c r="B1397" s="6">
        <v>2018</v>
      </c>
      <c r="C1397" s="6">
        <f t="shared" si="356"/>
        <v>0.00369736869109286</v>
      </c>
      <c r="D1397" s="6">
        <f t="shared" si="357"/>
        <v>0.00401823323588946</v>
      </c>
      <c r="E1397" s="6">
        <f t="shared" si="358"/>
        <v>0.00342207572401439</v>
      </c>
      <c r="F1397" s="6">
        <f t="shared" si="359"/>
        <v>0.0032882384672126</v>
      </c>
      <c r="G1397" s="6">
        <f t="shared" si="360"/>
        <v>0.00338386614392772</v>
      </c>
      <c r="H1397" s="6">
        <f t="shared" si="361"/>
        <v>0.00203608230736526</v>
      </c>
      <c r="I1397" s="6">
        <f t="shared" si="362"/>
        <v>0.00139409768171229</v>
      </c>
      <c r="J1397" s="6">
        <f t="shared" si="363"/>
        <v>0.00276479107046578</v>
      </c>
      <c r="K1397" s="6">
        <f t="shared" si="364"/>
        <v>0.00229281160627981</v>
      </c>
      <c r="L1397" s="6">
        <f t="shared" si="365"/>
        <v>0.00414208030193337</v>
      </c>
      <c r="M1397" s="6">
        <f t="shared" si="366"/>
        <v>0.00240470618406045</v>
      </c>
      <c r="N1397" s="6">
        <f t="shared" si="367"/>
        <v>0.00265441321154365</v>
      </c>
      <c r="O1397" s="6">
        <f t="shared" si="368"/>
        <v>0.00267896792386016</v>
      </c>
      <c r="P1397" s="6">
        <f t="shared" si="369"/>
        <v>0.00148532453464514</v>
      </c>
      <c r="Q1397" s="6">
        <f t="shared" si="370"/>
        <v>0.00229184403265305</v>
      </c>
      <c r="R1397" s="6">
        <f t="shared" si="371"/>
        <v>0.00379330491025815</v>
      </c>
      <c r="S1397" s="6">
        <f t="shared" si="372"/>
        <v>0.0030893892659571</v>
      </c>
      <c r="T1397" s="6">
        <f t="shared" si="373"/>
        <v>0.00265746343584441</v>
      </c>
      <c r="U1397" s="6">
        <f t="shared" si="374"/>
        <v>0.00149069591870454</v>
      </c>
      <c r="V1397" s="6">
        <f t="shared" si="375"/>
        <v>0.000560648773854234</v>
      </c>
      <c r="W1397" s="12">
        <f t="shared" si="376"/>
        <v>0.00312196595383746</v>
      </c>
      <c r="X1397" s="12">
        <f t="shared" si="377"/>
        <v>0.00337689430680411</v>
      </c>
      <c r="Y1397" s="12">
        <f t="shared" si="378"/>
        <v>0.00323111127599204</v>
      </c>
    </row>
    <row r="1398" spans="1:25">
      <c r="A1398" t="s">
        <v>50</v>
      </c>
      <c r="B1398" s="6">
        <v>2019</v>
      </c>
      <c r="C1398" s="6">
        <f t="shared" si="356"/>
        <v>0.00363296545590712</v>
      </c>
      <c r="D1398" s="6">
        <f t="shared" si="357"/>
        <v>0.00387634682577954</v>
      </c>
      <c r="E1398" s="6">
        <f t="shared" si="358"/>
        <v>0.00346702688196194</v>
      </c>
      <c r="F1398" s="6">
        <f t="shared" si="359"/>
        <v>0.00335740580217239</v>
      </c>
      <c r="G1398" s="6">
        <f t="shared" si="360"/>
        <v>0.00324605540460325</v>
      </c>
      <c r="H1398" s="6">
        <f t="shared" si="361"/>
        <v>0.00214230106205077</v>
      </c>
      <c r="I1398" s="6">
        <f t="shared" si="362"/>
        <v>0.00153672261615313</v>
      </c>
      <c r="J1398" s="6">
        <f t="shared" si="363"/>
        <v>0.00281628334511997</v>
      </c>
      <c r="K1398" s="6">
        <f t="shared" si="364"/>
        <v>0.00203519988093569</v>
      </c>
      <c r="L1398" s="6">
        <f t="shared" si="365"/>
        <v>0.00447051109007595</v>
      </c>
      <c r="M1398" s="6">
        <f t="shared" si="366"/>
        <v>0.00221369820291505</v>
      </c>
      <c r="N1398" s="6">
        <f t="shared" si="367"/>
        <v>0.00300483389124341</v>
      </c>
      <c r="O1398" s="6">
        <f t="shared" si="368"/>
        <v>0.00256627197639239</v>
      </c>
      <c r="P1398" s="6">
        <f t="shared" si="369"/>
        <v>0.00206935527330928</v>
      </c>
      <c r="Q1398" s="6">
        <f t="shared" si="370"/>
        <v>0.00480607416489314</v>
      </c>
      <c r="R1398" s="6">
        <f t="shared" si="371"/>
        <v>0.00399925069805011</v>
      </c>
      <c r="S1398" s="6">
        <f t="shared" si="372"/>
        <v>0.00411644253851804</v>
      </c>
      <c r="T1398" s="6">
        <f t="shared" si="373"/>
        <v>0.00607328961028581</v>
      </c>
      <c r="U1398" s="6">
        <f t="shared" si="374"/>
        <v>0.00161393837690367</v>
      </c>
      <c r="V1398" s="6">
        <f t="shared" si="375"/>
        <v>0.000566866570486472</v>
      </c>
      <c r="W1398" s="12">
        <f t="shared" si="376"/>
        <v>0.0034252039682155</v>
      </c>
      <c r="X1398" s="12">
        <f t="shared" si="377"/>
        <v>0.00365593112600304</v>
      </c>
      <c r="Y1398" s="12">
        <f t="shared" si="378"/>
        <v>0.0033283409889334</v>
      </c>
    </row>
    <row r="1399" spans="1:25">
      <c r="A1399" t="s">
        <v>50</v>
      </c>
      <c r="B1399" s="6">
        <v>2020</v>
      </c>
      <c r="C1399" s="6">
        <f t="shared" si="356"/>
        <v>0.00370747151880883</v>
      </c>
      <c r="D1399" s="6">
        <f t="shared" si="357"/>
        <v>0.00312691704911367</v>
      </c>
      <c r="E1399" s="6">
        <f t="shared" si="358"/>
        <v>0.00360890677716632</v>
      </c>
      <c r="F1399" s="6">
        <f t="shared" si="359"/>
        <v>0.00344115832017875</v>
      </c>
      <c r="G1399" s="6">
        <f t="shared" si="360"/>
        <v>0.00324894401398647</v>
      </c>
      <c r="H1399" s="6">
        <f t="shared" si="361"/>
        <v>0.00217410831984963</v>
      </c>
      <c r="I1399" s="6">
        <f t="shared" si="362"/>
        <v>0.00162468183601089</v>
      </c>
      <c r="J1399" s="6">
        <f t="shared" si="363"/>
        <v>0.00282453857619224</v>
      </c>
      <c r="K1399" s="6">
        <f t="shared" si="364"/>
        <v>0.00188793075211302</v>
      </c>
      <c r="L1399" s="6">
        <f t="shared" si="365"/>
        <v>0.00490131824928614</v>
      </c>
      <c r="M1399" s="6">
        <f t="shared" si="366"/>
        <v>0.00254104326350717</v>
      </c>
      <c r="N1399" s="6">
        <f t="shared" si="367"/>
        <v>0.00298376656638079</v>
      </c>
      <c r="O1399" s="6">
        <f t="shared" si="368"/>
        <v>0.00249799032174879</v>
      </c>
      <c r="P1399" s="6">
        <f t="shared" si="369"/>
        <v>0.00277652517629171</v>
      </c>
      <c r="Q1399" s="6">
        <f t="shared" si="370"/>
        <v>0.00383530197494488</v>
      </c>
      <c r="R1399" s="6">
        <f t="shared" si="371"/>
        <v>0.004195707391688</v>
      </c>
      <c r="S1399" s="6">
        <f t="shared" si="372"/>
        <v>0.00506477467915634</v>
      </c>
      <c r="T1399" s="6">
        <f t="shared" si="373"/>
        <v>0.0002216787345011</v>
      </c>
      <c r="U1399" s="6">
        <f t="shared" si="374"/>
        <v>0.00169081916398822</v>
      </c>
      <c r="V1399" s="6">
        <f t="shared" si="375"/>
        <v>0.000566866570486472</v>
      </c>
      <c r="W1399" s="12">
        <f t="shared" si="376"/>
        <v>0.00359440909809652</v>
      </c>
      <c r="X1399" s="12">
        <f t="shared" si="377"/>
        <v>0.00388103470286948</v>
      </c>
      <c r="Y1399" s="12">
        <f t="shared" si="378"/>
        <v>0.00330249855970819</v>
      </c>
    </row>
    <row r="1400" spans="1:25">
      <c r="A1400" t="s">
        <v>50</v>
      </c>
      <c r="B1400" s="32">
        <v>2021</v>
      </c>
      <c r="C1400" s="6">
        <f t="shared" si="356"/>
        <v>0.00377085675352051</v>
      </c>
      <c r="D1400" s="6">
        <f t="shared" si="357"/>
        <v>0.00306988377374479</v>
      </c>
      <c r="E1400" s="6">
        <f t="shared" si="358"/>
        <v>0.00360885465777378</v>
      </c>
      <c r="F1400" s="6">
        <f t="shared" si="359"/>
        <v>0.00352116025237188</v>
      </c>
      <c r="G1400" s="6">
        <f t="shared" si="360"/>
        <v>0.00329335638325348</v>
      </c>
      <c r="H1400" s="6">
        <f t="shared" si="361"/>
        <v>0.0021968780489861</v>
      </c>
      <c r="I1400" s="6">
        <f t="shared" si="362"/>
        <v>0.00168530819857711</v>
      </c>
      <c r="J1400" s="6">
        <f t="shared" si="363"/>
        <v>0.00283289130999371</v>
      </c>
      <c r="K1400" s="6">
        <f t="shared" si="364"/>
        <v>0.00270803480282683</v>
      </c>
      <c r="L1400" s="6">
        <f t="shared" si="365"/>
        <v>0.00558919143536493</v>
      </c>
      <c r="M1400" s="6">
        <f t="shared" si="366"/>
        <v>0.00248918089557862</v>
      </c>
      <c r="N1400" s="6">
        <f t="shared" si="367"/>
        <v>0.00346811454294955</v>
      </c>
      <c r="O1400" s="6">
        <f t="shared" si="368"/>
        <v>0.00255957257395666</v>
      </c>
      <c r="P1400" s="6">
        <f t="shared" si="369"/>
        <v>0.00379517220772373</v>
      </c>
      <c r="Q1400" s="6">
        <f t="shared" si="370"/>
        <v>0.00195661334835437</v>
      </c>
      <c r="R1400" s="6">
        <f t="shared" si="371"/>
        <v>0.00406415061737328</v>
      </c>
      <c r="S1400" s="6">
        <f t="shared" si="372"/>
        <v>0.00507507464034248</v>
      </c>
      <c r="T1400" s="6">
        <f t="shared" si="373"/>
        <v>0.000631131066908375</v>
      </c>
      <c r="U1400" s="6">
        <f t="shared" si="374"/>
        <v>0.00184498521410287</v>
      </c>
      <c r="V1400" s="6">
        <f t="shared" si="375"/>
        <v>0.000554430977221997</v>
      </c>
      <c r="W1400" s="12">
        <f t="shared" si="376"/>
        <v>0.00400022701900247</v>
      </c>
      <c r="X1400" s="12">
        <f t="shared" si="377"/>
        <v>0.00429983303699189</v>
      </c>
      <c r="Y1400" s="12">
        <f t="shared" si="378"/>
        <v>0.00336504472462481</v>
      </c>
    </row>
    <row r="1401" spans="1:25">
      <c r="A1401" t="s">
        <v>50</v>
      </c>
      <c r="B1401" s="32">
        <v>2022</v>
      </c>
      <c r="C1401" s="6">
        <f t="shared" si="356"/>
        <v>0.0038097199676842</v>
      </c>
      <c r="D1401" s="6">
        <f t="shared" si="357"/>
        <v>0.00323741902014089</v>
      </c>
      <c r="E1401" s="6">
        <f t="shared" si="358"/>
        <v>0.00375774036899869</v>
      </c>
      <c r="F1401" s="6">
        <f t="shared" si="359"/>
        <v>0.00363288213738979</v>
      </c>
      <c r="G1401" s="6">
        <f t="shared" si="360"/>
        <v>0.00326543315921569</v>
      </c>
      <c r="H1401" s="6">
        <f t="shared" si="361"/>
        <v>0.00221936845164298</v>
      </c>
      <c r="I1401" s="6">
        <f t="shared" si="362"/>
        <v>0.0018092352828807</v>
      </c>
      <c r="J1401" s="6">
        <f t="shared" si="363"/>
        <v>0.00283579472459655</v>
      </c>
      <c r="K1401" s="6">
        <f t="shared" si="364"/>
        <v>0.00222107071019161</v>
      </c>
      <c r="L1401" s="6">
        <f t="shared" si="365"/>
        <v>0.00603462001683449</v>
      </c>
      <c r="M1401" s="6">
        <f t="shared" si="366"/>
        <v>0.00247804520741272</v>
      </c>
      <c r="N1401" s="6">
        <f t="shared" si="367"/>
        <v>0.00382781396419498</v>
      </c>
      <c r="O1401" s="6">
        <f t="shared" si="368"/>
        <v>0.00245420701441505</v>
      </c>
      <c r="P1401" s="6">
        <f t="shared" si="369"/>
        <v>0.0050132291772853</v>
      </c>
      <c r="Q1401" s="6">
        <f t="shared" si="370"/>
        <v>0.00467687067198635</v>
      </c>
      <c r="R1401" s="6">
        <f t="shared" si="371"/>
        <v>0.00446577191663455</v>
      </c>
      <c r="S1401" s="6">
        <f t="shared" si="372"/>
        <v>0.0056842437733514</v>
      </c>
      <c r="T1401" s="6">
        <f t="shared" si="373"/>
        <v>0.00607535161593056</v>
      </c>
      <c r="U1401" s="6">
        <f t="shared" si="374"/>
        <v>0.00211133725113296</v>
      </c>
      <c r="V1401" s="6">
        <f t="shared" si="375"/>
        <v>0.00054821318058976</v>
      </c>
      <c r="W1401" s="12">
        <f t="shared" si="376"/>
        <v>0.00422389658199522</v>
      </c>
      <c r="X1401" s="12">
        <f t="shared" si="377"/>
        <v>0.00400381132293333</v>
      </c>
      <c r="Y1401" s="12">
        <f t="shared" si="378"/>
        <v>0.00355961889540533</v>
      </c>
    </row>
    <row r="1402" spans="1:25">
      <c r="A1402" t="s">
        <v>50</v>
      </c>
      <c r="B1402" s="6">
        <v>2023</v>
      </c>
      <c r="C1402" s="6">
        <f t="shared" si="356"/>
        <v>0.00386487024528443</v>
      </c>
      <c r="D1402" s="6">
        <f t="shared" si="357"/>
        <v>0.0030449317157709</v>
      </c>
      <c r="E1402" s="6">
        <f t="shared" si="358"/>
        <v>0.00377151564565494</v>
      </c>
      <c r="F1402" s="6">
        <f t="shared" si="359"/>
        <v>0.0037063929351091</v>
      </c>
      <c r="G1402" s="6">
        <f t="shared" si="360"/>
        <v>0.00330864194123969</v>
      </c>
      <c r="H1402" s="6">
        <f t="shared" si="361"/>
        <v>0.00223678164771773</v>
      </c>
      <c r="I1402" s="6">
        <f t="shared" si="362"/>
        <v>0.00185456340442554</v>
      </c>
      <c r="J1402" s="6">
        <f t="shared" si="363"/>
        <v>0.00285746199775212</v>
      </c>
      <c r="K1402" s="6">
        <f t="shared" si="364"/>
        <v>0.00281495422968721</v>
      </c>
      <c r="L1402" s="6">
        <f t="shared" si="365"/>
        <v>0.00615072565018099</v>
      </c>
      <c r="M1402" s="6">
        <f t="shared" si="366"/>
        <v>0.00242655325483922</v>
      </c>
      <c r="N1402" s="6">
        <f t="shared" si="367"/>
        <v>0.00422051758787638</v>
      </c>
      <c r="O1402" s="6">
        <f t="shared" si="368"/>
        <v>0.00249282578447258</v>
      </c>
      <c r="P1402" s="6">
        <f t="shared" si="369"/>
        <v>0.00625789193511137</v>
      </c>
      <c r="Q1402" s="6">
        <f t="shared" si="370"/>
        <v>0.00172265026660425</v>
      </c>
      <c r="R1402" s="6">
        <f t="shared" si="371"/>
        <v>1.05532453445375e-6</v>
      </c>
      <c r="S1402" s="6">
        <f t="shared" si="372"/>
        <v>0.00250302718986035</v>
      </c>
      <c r="T1402" s="6">
        <f t="shared" si="373"/>
        <v>0.00376316496715674</v>
      </c>
      <c r="U1402" s="6">
        <f t="shared" si="374"/>
        <v>0.00252536435322988</v>
      </c>
      <c r="V1402" s="6">
        <f t="shared" si="375"/>
        <v>0.000541995383957522</v>
      </c>
      <c r="W1402" s="12">
        <f t="shared" si="376"/>
        <v>0.00435419992459565</v>
      </c>
      <c r="X1402" s="12">
        <f t="shared" si="377"/>
        <v>0.0042207842600618</v>
      </c>
      <c r="Y1402" s="12">
        <f t="shared" si="378"/>
        <v>0.00355708647969004</v>
      </c>
    </row>
    <row r="1403" spans="1:25">
      <c r="A1403" t="s">
        <v>51</v>
      </c>
      <c r="B1403" s="6">
        <v>2011</v>
      </c>
      <c r="C1403" s="6">
        <f t="shared" si="356"/>
        <v>0.00390845635455959</v>
      </c>
      <c r="D1403" s="6">
        <f t="shared" si="357"/>
        <v>0.0059177690876959</v>
      </c>
      <c r="E1403" s="6">
        <f t="shared" si="358"/>
        <v>0.00321663804772562</v>
      </c>
      <c r="F1403" s="6">
        <f t="shared" si="359"/>
        <v>0.00367610397283693</v>
      </c>
      <c r="G1403" s="6">
        <f t="shared" si="360"/>
        <v>0.00350410450950426</v>
      </c>
      <c r="H1403" s="6">
        <f t="shared" si="361"/>
        <v>0.00229440722940755</v>
      </c>
      <c r="I1403" s="6">
        <f t="shared" si="362"/>
        <v>0.00100622494565309</v>
      </c>
      <c r="J1403" s="6">
        <f t="shared" si="363"/>
        <v>0.00265455881828685</v>
      </c>
      <c r="K1403" s="6">
        <f t="shared" si="364"/>
        <v>0.00134692427887125</v>
      </c>
      <c r="L1403" s="6">
        <f t="shared" si="365"/>
        <v>0.00296447347066707</v>
      </c>
      <c r="M1403" s="6">
        <f t="shared" si="366"/>
        <v>0.00378607657551162</v>
      </c>
      <c r="N1403" s="6">
        <f t="shared" si="367"/>
        <v>0.000696325210995961</v>
      </c>
      <c r="O1403" s="6">
        <f t="shared" si="368"/>
        <v>0.00314224898873068</v>
      </c>
      <c r="P1403" s="6">
        <f t="shared" si="369"/>
        <v>0.00170146319583063</v>
      </c>
      <c r="Q1403" s="6">
        <f t="shared" si="370"/>
        <v>0.00230930396412694</v>
      </c>
      <c r="R1403" s="6">
        <f t="shared" si="371"/>
        <v>0.0019041109485799</v>
      </c>
      <c r="S1403" s="6">
        <f t="shared" si="372"/>
        <v>0.000658598426027764</v>
      </c>
      <c r="T1403" s="6">
        <f t="shared" si="373"/>
        <v>0.000932769480670251</v>
      </c>
      <c r="U1403" s="6">
        <f t="shared" si="374"/>
        <v>0.000943878768220772</v>
      </c>
      <c r="V1403" s="6">
        <f t="shared" si="375"/>
        <v>0.00411722844749402</v>
      </c>
      <c r="W1403" s="12">
        <f t="shared" si="376"/>
        <v>0.000144113291383627</v>
      </c>
      <c r="X1403" s="12">
        <f t="shared" si="377"/>
        <v>0.000577768881516671</v>
      </c>
      <c r="Y1403" s="12">
        <f t="shared" si="378"/>
        <v>0.000257265439455134</v>
      </c>
    </row>
    <row r="1404" spans="1:25">
      <c r="A1404" t="s">
        <v>51</v>
      </c>
      <c r="B1404" s="6">
        <v>2012</v>
      </c>
      <c r="C1404" s="6">
        <f t="shared" si="356"/>
        <v>0.00396011553982046</v>
      </c>
      <c r="D1404" s="6">
        <f t="shared" si="357"/>
        <v>0.00587873693986532</v>
      </c>
      <c r="E1404" s="6">
        <f t="shared" si="358"/>
        <v>0.00316011880879195</v>
      </c>
      <c r="F1404" s="6">
        <f t="shared" si="359"/>
        <v>0.0038686414145864</v>
      </c>
      <c r="G1404" s="6">
        <f t="shared" si="360"/>
        <v>0.00365154394677279</v>
      </c>
      <c r="H1404" s="6">
        <f t="shared" si="361"/>
        <v>0.00226233404326739</v>
      </c>
      <c r="I1404" s="6">
        <f t="shared" si="362"/>
        <v>0.000948454254744196</v>
      </c>
      <c r="J1404" s="6">
        <f t="shared" si="363"/>
        <v>0.00259164789067968</v>
      </c>
      <c r="K1404" s="6">
        <f t="shared" si="364"/>
        <v>0.00217788050574461</v>
      </c>
      <c r="L1404" s="6">
        <f t="shared" si="365"/>
        <v>0.00323877471331221</v>
      </c>
      <c r="M1404" s="6">
        <f t="shared" si="366"/>
        <v>0.00364627348535649</v>
      </c>
      <c r="N1404" s="6">
        <f t="shared" si="367"/>
        <v>0.000929932220989724</v>
      </c>
      <c r="O1404" s="6">
        <f t="shared" si="368"/>
        <v>0.00327277237327829</v>
      </c>
      <c r="P1404" s="6">
        <f t="shared" si="369"/>
        <v>0.00200030479941881</v>
      </c>
      <c r="Q1404" s="6">
        <f t="shared" si="370"/>
        <v>0.0024734273199815</v>
      </c>
      <c r="R1404" s="6">
        <f t="shared" si="371"/>
        <v>0.00216229648336838</v>
      </c>
      <c r="S1404" s="6">
        <f t="shared" si="372"/>
        <v>0.000866804784290477</v>
      </c>
      <c r="T1404" s="6">
        <f t="shared" si="373"/>
        <v>0.00124578400105985</v>
      </c>
      <c r="U1404" s="6">
        <f t="shared" si="374"/>
        <v>0.000982674411220858</v>
      </c>
      <c r="V1404" s="6">
        <f t="shared" si="375"/>
        <v>0.00480118607704014</v>
      </c>
      <c r="W1404" s="12">
        <f t="shared" si="376"/>
        <v>0.000660351241561861</v>
      </c>
      <c r="X1404" s="12">
        <f t="shared" si="377"/>
        <v>0.00134409318461538</v>
      </c>
      <c r="Y1404" s="12">
        <f t="shared" si="378"/>
        <v>0.000948003441419168</v>
      </c>
    </row>
    <row r="1405" spans="1:25">
      <c r="A1405" t="s">
        <v>51</v>
      </c>
      <c r="B1405" s="6">
        <v>2013</v>
      </c>
      <c r="C1405" s="6">
        <f t="shared" si="356"/>
        <v>0.00402505040382241</v>
      </c>
      <c r="D1405" s="6">
        <f t="shared" si="357"/>
        <v>0.00583246869522231</v>
      </c>
      <c r="E1405" s="6">
        <f t="shared" si="358"/>
        <v>0.00360679194190809</v>
      </c>
      <c r="F1405" s="6">
        <f t="shared" si="359"/>
        <v>0.0040544222777094</v>
      </c>
      <c r="G1405" s="6">
        <f t="shared" si="360"/>
        <v>0.00348761536427504</v>
      </c>
      <c r="H1405" s="6">
        <f t="shared" si="361"/>
        <v>0.00226677635441143</v>
      </c>
      <c r="I1405" s="6">
        <f t="shared" si="362"/>
        <v>0.000918583022646146</v>
      </c>
      <c r="J1405" s="6">
        <f t="shared" si="363"/>
        <v>0.00256054452006487</v>
      </c>
      <c r="K1405" s="6">
        <f t="shared" si="364"/>
        <v>0.000857192517148369</v>
      </c>
      <c r="L1405" s="6">
        <f t="shared" si="365"/>
        <v>0.00333542093201959</v>
      </c>
      <c r="M1405" s="6">
        <f t="shared" si="366"/>
        <v>0.00338070011670305</v>
      </c>
      <c r="N1405" s="6">
        <f t="shared" si="367"/>
        <v>0.00117916262974103</v>
      </c>
      <c r="O1405" s="6">
        <f t="shared" si="368"/>
        <v>0.0028085102346691</v>
      </c>
      <c r="P1405" s="6">
        <f t="shared" si="369"/>
        <v>0.00219469357827246</v>
      </c>
      <c r="Q1405" s="6">
        <f t="shared" si="370"/>
        <v>0.00262358273065695</v>
      </c>
      <c r="R1405" s="6">
        <f t="shared" si="371"/>
        <v>0.00249455382725538</v>
      </c>
      <c r="S1405" s="6">
        <f t="shared" si="372"/>
        <v>0.00111106100670468</v>
      </c>
      <c r="T1405" s="6">
        <f t="shared" si="373"/>
        <v>0.0014710778741014</v>
      </c>
      <c r="U1405" s="6">
        <f t="shared" si="374"/>
        <v>0.00105983329996159</v>
      </c>
      <c r="V1405" s="6">
        <f t="shared" si="375"/>
        <v>0.00550379709648296</v>
      </c>
      <c r="W1405" s="12">
        <f t="shared" si="376"/>
        <v>0.00109076436398471</v>
      </c>
      <c r="X1405" s="12">
        <f t="shared" si="377"/>
        <v>0.00179993047419064</v>
      </c>
      <c r="Y1405" s="12">
        <f t="shared" si="378"/>
        <v>0.00193410669972339</v>
      </c>
    </row>
    <row r="1406" spans="1:25">
      <c r="A1406" t="s">
        <v>51</v>
      </c>
      <c r="B1406" s="6">
        <v>2014</v>
      </c>
      <c r="C1406" s="6">
        <f t="shared" si="356"/>
        <v>0.00407884879575222</v>
      </c>
      <c r="D1406" s="6">
        <f t="shared" si="357"/>
        <v>0.00581592904536533</v>
      </c>
      <c r="E1406" s="6">
        <f t="shared" si="358"/>
        <v>0.00362788211470341</v>
      </c>
      <c r="F1406" s="6">
        <f t="shared" si="359"/>
        <v>0.00423516295725267</v>
      </c>
      <c r="G1406" s="6">
        <f t="shared" si="360"/>
        <v>0.00357860655984648</v>
      </c>
      <c r="H1406" s="6">
        <f t="shared" si="361"/>
        <v>0.00226867951006347</v>
      </c>
      <c r="I1406" s="6">
        <f t="shared" si="362"/>
        <v>0.000919058967922367</v>
      </c>
      <c r="J1406" s="6">
        <f t="shared" si="363"/>
        <v>0.00255470518994944</v>
      </c>
      <c r="K1406" s="6">
        <f t="shared" si="364"/>
        <v>0.0022491115680535</v>
      </c>
      <c r="L1406" s="6">
        <f t="shared" si="365"/>
        <v>0.00351641796167777</v>
      </c>
      <c r="M1406" s="6">
        <f t="shared" si="366"/>
        <v>0.00312374068761029</v>
      </c>
      <c r="N1406" s="6">
        <f t="shared" si="367"/>
        <v>0.00143488179297839</v>
      </c>
      <c r="O1406" s="6">
        <f t="shared" si="368"/>
        <v>0.00283831648789719</v>
      </c>
      <c r="P1406" s="6">
        <f t="shared" si="369"/>
        <v>0.00253720019986759</v>
      </c>
      <c r="Q1406" s="6">
        <f t="shared" si="370"/>
        <v>0.00281564197686973</v>
      </c>
      <c r="R1406" s="6">
        <f t="shared" si="371"/>
        <v>0.00269266510141968</v>
      </c>
      <c r="S1406" s="6">
        <f t="shared" si="372"/>
        <v>0.00132736019161365</v>
      </c>
      <c r="T1406" s="6">
        <f t="shared" si="373"/>
        <v>0.00283684402664699</v>
      </c>
      <c r="U1406" s="6">
        <f t="shared" si="374"/>
        <v>0.00110833940278379</v>
      </c>
      <c r="V1406" s="6">
        <f t="shared" si="375"/>
        <v>0.00636807082836396</v>
      </c>
      <c r="W1406" s="12">
        <f t="shared" si="376"/>
        <v>0.0015951866307423</v>
      </c>
      <c r="X1406" s="12">
        <f t="shared" si="377"/>
        <v>0.00156955189095621</v>
      </c>
      <c r="Y1406" s="12">
        <f t="shared" si="378"/>
        <v>0.00196466454367118</v>
      </c>
    </row>
    <row r="1407" spans="1:25">
      <c r="A1407" t="s">
        <v>51</v>
      </c>
      <c r="B1407" s="6">
        <v>2015</v>
      </c>
      <c r="C1407" s="6">
        <f t="shared" si="356"/>
        <v>0.00405653072661557</v>
      </c>
      <c r="D1407" s="6">
        <f t="shared" si="357"/>
        <v>0.0056995098720186</v>
      </c>
      <c r="E1407" s="6">
        <f t="shared" si="358"/>
        <v>0.00364196647147822</v>
      </c>
      <c r="F1407" s="6">
        <f t="shared" si="359"/>
        <v>0.0044036447565531</v>
      </c>
      <c r="G1407" s="6">
        <f t="shared" si="360"/>
        <v>0.00369041981472197</v>
      </c>
      <c r="H1407" s="6">
        <f t="shared" si="361"/>
        <v>0.00227480409648865</v>
      </c>
      <c r="I1407" s="6">
        <f t="shared" si="362"/>
        <v>0.000962664620848503</v>
      </c>
      <c r="J1407" s="6">
        <f t="shared" si="363"/>
        <v>0.00254340570699882</v>
      </c>
      <c r="K1407" s="6">
        <f t="shared" si="364"/>
        <v>0.0025193234710862</v>
      </c>
      <c r="L1407" s="6">
        <f t="shared" si="365"/>
        <v>0.00374224200311222</v>
      </c>
      <c r="M1407" s="6">
        <f t="shared" si="366"/>
        <v>0.003091336404262</v>
      </c>
      <c r="N1407" s="6">
        <f t="shared" si="367"/>
        <v>0.00166610371531482</v>
      </c>
      <c r="O1407" s="6">
        <f t="shared" si="368"/>
        <v>0.00280199005193671</v>
      </c>
      <c r="P1407" s="6">
        <f t="shared" si="369"/>
        <v>0.00298639692222905</v>
      </c>
      <c r="Q1407" s="6">
        <f t="shared" si="370"/>
        <v>0.00348959533176187</v>
      </c>
      <c r="R1407" s="6">
        <f t="shared" si="371"/>
        <v>0.00326553089849483</v>
      </c>
      <c r="S1407" s="6">
        <f t="shared" si="372"/>
        <v>0.00151423091599078</v>
      </c>
      <c r="T1407" s="6">
        <f t="shared" si="373"/>
        <v>6.68516361373408e-5</v>
      </c>
      <c r="U1407" s="6">
        <f t="shared" si="374"/>
        <v>0.00110907854339823</v>
      </c>
      <c r="V1407" s="6">
        <f t="shared" si="375"/>
        <v>0.00717016659392259</v>
      </c>
      <c r="W1407" s="12">
        <f t="shared" si="376"/>
        <v>0.00180625770275649</v>
      </c>
      <c r="X1407" s="12">
        <f t="shared" si="377"/>
        <v>0.00179426192037846</v>
      </c>
      <c r="Y1407" s="12">
        <f t="shared" si="378"/>
        <v>0.00307790150567259</v>
      </c>
    </row>
    <row r="1408" spans="1:25">
      <c r="A1408" t="s">
        <v>51</v>
      </c>
      <c r="B1408" s="6">
        <v>2016</v>
      </c>
      <c r="C1408" s="6">
        <f t="shared" si="356"/>
        <v>0.00409239099397941</v>
      </c>
      <c r="D1408" s="6">
        <f t="shared" si="357"/>
        <v>0.00558761771490426</v>
      </c>
      <c r="E1408" s="6">
        <f t="shared" si="358"/>
        <v>0.00366505875619442</v>
      </c>
      <c r="F1408" s="6">
        <f t="shared" si="359"/>
        <v>0.00455810042328985</v>
      </c>
      <c r="G1408" s="6">
        <f t="shared" si="360"/>
        <v>0.00363998950923991</v>
      </c>
      <c r="H1408" s="6">
        <f t="shared" si="361"/>
        <v>0.00227525409180571</v>
      </c>
      <c r="I1408" s="6">
        <f t="shared" si="362"/>
        <v>0.00104634033322028</v>
      </c>
      <c r="J1408" s="6">
        <f t="shared" si="363"/>
        <v>0.00253593049776015</v>
      </c>
      <c r="K1408" s="6">
        <f t="shared" si="364"/>
        <v>0.00207474841553051</v>
      </c>
      <c r="L1408" s="6">
        <f t="shared" si="365"/>
        <v>0.00405483950651892</v>
      </c>
      <c r="M1408" s="6">
        <f t="shared" si="366"/>
        <v>0.00304062388823753</v>
      </c>
      <c r="N1408" s="6">
        <f t="shared" si="367"/>
        <v>0.00189868459623756</v>
      </c>
      <c r="O1408" s="6">
        <f t="shared" si="368"/>
        <v>0.002812305799244</v>
      </c>
      <c r="P1408" s="6">
        <f t="shared" si="369"/>
        <v>0.00333224674607624</v>
      </c>
      <c r="Q1408" s="6">
        <f t="shared" si="370"/>
        <v>0.00342673957845586</v>
      </c>
      <c r="R1408" s="6">
        <f t="shared" si="371"/>
        <v>0.00352388107056359</v>
      </c>
      <c r="S1408" s="6">
        <f t="shared" si="372"/>
        <v>0.0016172305278522</v>
      </c>
      <c r="T1408" s="6">
        <f t="shared" si="373"/>
        <v>0.00109453590872541</v>
      </c>
      <c r="U1408" s="6">
        <f t="shared" si="374"/>
        <v>0.0011348560723266</v>
      </c>
      <c r="V1408" s="6">
        <f t="shared" si="375"/>
        <v>0.00799091574937792</v>
      </c>
      <c r="W1408" s="12">
        <f t="shared" si="376"/>
        <v>0.00197879604591118</v>
      </c>
      <c r="X1408" s="12">
        <f t="shared" si="377"/>
        <v>0.00227910505858392</v>
      </c>
      <c r="Y1408" s="12">
        <f t="shared" si="378"/>
        <v>0.00253728778607288</v>
      </c>
    </row>
    <row r="1409" spans="1:25">
      <c r="A1409" t="s">
        <v>51</v>
      </c>
      <c r="B1409" s="6">
        <v>2017</v>
      </c>
      <c r="C1409" s="6">
        <f t="shared" si="356"/>
        <v>0.00387085313436597</v>
      </c>
      <c r="D1409" s="6">
        <f t="shared" si="357"/>
        <v>0.00533039764299059</v>
      </c>
      <c r="E1409" s="6">
        <f t="shared" si="358"/>
        <v>0.00368142182129424</v>
      </c>
      <c r="F1409" s="6">
        <f t="shared" si="359"/>
        <v>0.00467749220083863</v>
      </c>
      <c r="G1409" s="6">
        <f t="shared" si="360"/>
        <v>0.00366562591751599</v>
      </c>
      <c r="H1409" s="6">
        <f t="shared" si="361"/>
        <v>0.00228099262196856</v>
      </c>
      <c r="I1409" s="6">
        <f t="shared" si="362"/>
        <v>0.00110612812553792</v>
      </c>
      <c r="J1409" s="6">
        <f t="shared" si="363"/>
        <v>0.00253018867037393</v>
      </c>
      <c r="K1409" s="6">
        <f t="shared" si="364"/>
        <v>0.00218967951606571</v>
      </c>
      <c r="L1409" s="6">
        <f t="shared" si="365"/>
        <v>0.00345313249143821</v>
      </c>
      <c r="M1409" s="6">
        <f t="shared" si="366"/>
        <v>0.00235901212043287</v>
      </c>
      <c r="N1409" s="6">
        <f t="shared" si="367"/>
        <v>0.00214800616118964</v>
      </c>
      <c r="O1409" s="6">
        <f t="shared" si="368"/>
        <v>0.00258437583517158</v>
      </c>
      <c r="P1409" s="6">
        <f t="shared" si="369"/>
        <v>0.00396821788170586</v>
      </c>
      <c r="Q1409" s="6">
        <f t="shared" si="370"/>
        <v>0.00290643362053396</v>
      </c>
      <c r="R1409" s="6">
        <f t="shared" si="371"/>
        <v>0.00377818290364375</v>
      </c>
      <c r="S1409" s="6">
        <f t="shared" si="372"/>
        <v>0.00218814266216974</v>
      </c>
      <c r="T1409" s="6">
        <f t="shared" si="373"/>
        <v>0.00104756707754604</v>
      </c>
      <c r="U1409" s="6">
        <f t="shared" si="374"/>
        <v>0.00115201706954221</v>
      </c>
      <c r="V1409" s="6">
        <f t="shared" si="375"/>
        <v>0.00855051744627929</v>
      </c>
      <c r="W1409" s="12">
        <f t="shared" si="376"/>
        <v>0.00237988348311516</v>
      </c>
      <c r="X1409" s="12">
        <f t="shared" si="377"/>
        <v>0.00311224047972938</v>
      </c>
      <c r="Y1409" s="12">
        <f t="shared" si="378"/>
        <v>0.00254455723667995</v>
      </c>
    </row>
    <row r="1410" spans="1:25">
      <c r="A1410" t="s">
        <v>51</v>
      </c>
      <c r="B1410" s="6">
        <v>2018</v>
      </c>
      <c r="C1410" s="6">
        <f t="shared" si="356"/>
        <v>0.00377172433735338</v>
      </c>
      <c r="D1410" s="6">
        <f t="shared" si="357"/>
        <v>0.00514225912586747</v>
      </c>
      <c r="E1410" s="6">
        <f t="shared" si="358"/>
        <v>0.00370340044792053</v>
      </c>
      <c r="F1410" s="6">
        <f t="shared" si="359"/>
        <v>0.00474105620279131</v>
      </c>
      <c r="G1410" s="6">
        <f t="shared" si="360"/>
        <v>0.00360460404429546</v>
      </c>
      <c r="H1410" s="6">
        <f t="shared" si="361"/>
        <v>0.00229379738645364</v>
      </c>
      <c r="I1410" s="6">
        <f t="shared" si="362"/>
        <v>0.0011484645910608</v>
      </c>
      <c r="J1410" s="6">
        <f t="shared" si="363"/>
        <v>0.0025281519466973</v>
      </c>
      <c r="K1410" s="6">
        <f t="shared" si="364"/>
        <v>0.00262092605996238</v>
      </c>
      <c r="L1410" s="6">
        <f t="shared" si="365"/>
        <v>0.00355577672182199</v>
      </c>
      <c r="M1410" s="6">
        <f t="shared" si="366"/>
        <v>0.00225566266939326</v>
      </c>
      <c r="N1410" s="6">
        <f t="shared" si="367"/>
        <v>0.00243486492567025</v>
      </c>
      <c r="O1410" s="6">
        <f t="shared" si="368"/>
        <v>0.00246916978205016</v>
      </c>
      <c r="P1410" s="6">
        <f t="shared" si="369"/>
        <v>0.00437898684586207</v>
      </c>
      <c r="Q1410" s="6">
        <f t="shared" si="370"/>
        <v>0.00312642875710496</v>
      </c>
      <c r="R1410" s="6">
        <f t="shared" si="371"/>
        <v>0.00446932248132413</v>
      </c>
      <c r="S1410" s="6">
        <f t="shared" si="372"/>
        <v>0.0028274759672238</v>
      </c>
      <c r="T1410" s="6">
        <f t="shared" si="373"/>
        <v>0.00307672521583392</v>
      </c>
      <c r="U1410" s="6">
        <f t="shared" si="374"/>
        <v>0.00117292828145031</v>
      </c>
      <c r="V1410" s="6">
        <f t="shared" si="375"/>
        <v>0.008936020837478</v>
      </c>
      <c r="W1410" s="12">
        <f t="shared" si="376"/>
        <v>0.00275149833281936</v>
      </c>
      <c r="X1410" s="12">
        <f t="shared" si="377"/>
        <v>0.00299301698864746</v>
      </c>
      <c r="Y1410" s="12">
        <f t="shared" si="378"/>
        <v>0.00306117793387691</v>
      </c>
    </row>
    <row r="1411" spans="1:25">
      <c r="A1411" t="s">
        <v>51</v>
      </c>
      <c r="B1411" s="6">
        <v>2019</v>
      </c>
      <c r="C1411" s="6">
        <f t="shared" si="356"/>
        <v>0.00377722817626494</v>
      </c>
      <c r="D1411" s="6">
        <f t="shared" si="357"/>
        <v>0.00495283736004856</v>
      </c>
      <c r="E1411" s="6">
        <f t="shared" si="358"/>
        <v>0.00371807266296004</v>
      </c>
      <c r="F1411" s="6">
        <f t="shared" si="359"/>
        <v>0.00484219780958599</v>
      </c>
      <c r="G1411" s="6">
        <f t="shared" si="360"/>
        <v>0.00354671149790676</v>
      </c>
      <c r="H1411" s="6">
        <f t="shared" si="361"/>
        <v>0.0023597064422203</v>
      </c>
      <c r="I1411" s="6">
        <f t="shared" si="362"/>
        <v>0.00134353416212902</v>
      </c>
      <c r="J1411" s="6">
        <f t="shared" si="363"/>
        <v>0.00254553993340464</v>
      </c>
      <c r="K1411" s="6">
        <f t="shared" si="364"/>
        <v>0.00234984015616515</v>
      </c>
      <c r="L1411" s="6">
        <f t="shared" si="365"/>
        <v>0.0042787281154294</v>
      </c>
      <c r="M1411" s="6">
        <f t="shared" si="366"/>
        <v>0.00244912483022412</v>
      </c>
      <c r="N1411" s="6">
        <f t="shared" si="367"/>
        <v>0.00275781783443648</v>
      </c>
      <c r="O1411" s="6">
        <f t="shared" si="368"/>
        <v>0.00246060283074794</v>
      </c>
      <c r="P1411" s="6">
        <f t="shared" si="369"/>
        <v>0.00508262286965792</v>
      </c>
      <c r="Q1411" s="6">
        <f t="shared" si="370"/>
        <v>0.00255025101846661</v>
      </c>
      <c r="R1411" s="6">
        <f t="shared" si="371"/>
        <v>0.00472571342147688</v>
      </c>
      <c r="S1411" s="6">
        <f t="shared" si="372"/>
        <v>0.003123967707082</v>
      </c>
      <c r="T1411" s="6">
        <f t="shared" si="373"/>
        <v>0.00286834852972536</v>
      </c>
      <c r="U1411" s="6">
        <f t="shared" si="374"/>
        <v>0.00119285643634121</v>
      </c>
      <c r="V1411" s="6">
        <f t="shared" si="375"/>
        <v>0.00912255473644513</v>
      </c>
      <c r="W1411" s="12">
        <f t="shared" si="376"/>
        <v>0.00301156059824385</v>
      </c>
      <c r="X1411" s="12">
        <f t="shared" si="377"/>
        <v>0.00326318267507158</v>
      </c>
      <c r="Y1411" s="12">
        <f t="shared" si="378"/>
        <v>0.00323496586146917</v>
      </c>
    </row>
    <row r="1412" spans="1:25">
      <c r="A1412" t="s">
        <v>51</v>
      </c>
      <c r="B1412" s="6">
        <v>2020</v>
      </c>
      <c r="C1412" s="6">
        <f t="shared" si="356"/>
        <v>0.00390758863856072</v>
      </c>
      <c r="D1412" s="6">
        <f t="shared" si="357"/>
        <v>0.0029094776867698</v>
      </c>
      <c r="E1412" s="6">
        <f t="shared" si="358"/>
        <v>0.00373842952802311</v>
      </c>
      <c r="F1412" s="6">
        <f t="shared" si="359"/>
        <v>0.00493111180956605</v>
      </c>
      <c r="G1412" s="6">
        <f t="shared" si="360"/>
        <v>0.0035952160638</v>
      </c>
      <c r="H1412" s="6">
        <f t="shared" si="361"/>
        <v>0.00238525639161673</v>
      </c>
      <c r="I1412" s="6">
        <f t="shared" si="362"/>
        <v>0.0014364114831744</v>
      </c>
      <c r="J1412" s="6">
        <f t="shared" si="363"/>
        <v>0.00255406600539136</v>
      </c>
      <c r="K1412" s="6">
        <f t="shared" si="364"/>
        <v>0.00248152293802044</v>
      </c>
      <c r="L1412" s="6">
        <f t="shared" si="365"/>
        <v>0.00504566040131775</v>
      </c>
      <c r="M1412" s="6">
        <f t="shared" si="366"/>
        <v>0.00271520444878069</v>
      </c>
      <c r="N1412" s="6">
        <f t="shared" si="367"/>
        <v>0.00305287187408352</v>
      </c>
      <c r="O1412" s="6">
        <f t="shared" si="368"/>
        <v>0.00256397060339649</v>
      </c>
      <c r="P1412" s="6">
        <f t="shared" si="369"/>
        <v>0.00569395854534649</v>
      </c>
      <c r="Q1412" s="6">
        <f t="shared" si="370"/>
        <v>0.00273183430579506</v>
      </c>
      <c r="R1412" s="6">
        <f t="shared" si="371"/>
        <v>0.00476933071337533</v>
      </c>
      <c r="S1412" s="6">
        <f t="shared" si="372"/>
        <v>0.00426284912966391</v>
      </c>
      <c r="T1412" s="6">
        <f t="shared" si="373"/>
        <v>0.00411219608925003</v>
      </c>
      <c r="U1412" s="6">
        <f t="shared" si="374"/>
        <v>0.0012086389363109</v>
      </c>
      <c r="V1412" s="6">
        <f t="shared" si="375"/>
        <v>0.0091847327027675</v>
      </c>
      <c r="W1412" s="12">
        <f t="shared" si="376"/>
        <v>0.00322640438797987</v>
      </c>
      <c r="X1412" s="12">
        <f t="shared" si="377"/>
        <v>0.0036442812899047</v>
      </c>
      <c r="Y1412" s="12">
        <f t="shared" si="378"/>
        <v>0.00322547983215383</v>
      </c>
    </row>
    <row r="1413" spans="1:25">
      <c r="A1413" t="s">
        <v>51</v>
      </c>
      <c r="B1413" s="32">
        <v>2021</v>
      </c>
      <c r="C1413" s="6">
        <f t="shared" si="356"/>
        <v>0.00395653876496255</v>
      </c>
      <c r="D1413" s="6">
        <f t="shared" si="357"/>
        <v>0.00278471739690036</v>
      </c>
      <c r="E1413" s="6">
        <f t="shared" si="358"/>
        <v>0.00373842589178642</v>
      </c>
      <c r="F1413" s="6">
        <f t="shared" si="359"/>
        <v>0.00499749135219027</v>
      </c>
      <c r="G1413" s="6">
        <f t="shared" si="360"/>
        <v>0.0036665887873104</v>
      </c>
      <c r="H1413" s="6">
        <f t="shared" si="361"/>
        <v>0.00240787899311315</v>
      </c>
      <c r="I1413" s="6">
        <f t="shared" si="362"/>
        <v>0.00167066721531813</v>
      </c>
      <c r="J1413" s="6">
        <f t="shared" si="363"/>
        <v>0.00259643635804706</v>
      </c>
      <c r="K1413" s="6">
        <f t="shared" si="364"/>
        <v>0.00275901818075753</v>
      </c>
      <c r="L1413" s="6">
        <f t="shared" si="365"/>
        <v>0.00514986085344975</v>
      </c>
      <c r="M1413" s="6">
        <f t="shared" si="366"/>
        <v>0.00250658042064941</v>
      </c>
      <c r="N1413" s="6">
        <f t="shared" si="367"/>
        <v>0.00347709179747373</v>
      </c>
      <c r="O1413" s="6">
        <f t="shared" si="368"/>
        <v>0.00260990172966064</v>
      </c>
      <c r="P1413" s="6">
        <f t="shared" si="369"/>
        <v>0.00670122851968499</v>
      </c>
      <c r="Q1413" s="6">
        <f t="shared" si="370"/>
        <v>0.00334642389367597</v>
      </c>
      <c r="R1413" s="6">
        <f t="shared" si="371"/>
        <v>0.00458248912658989</v>
      </c>
      <c r="S1413" s="6">
        <f t="shared" si="372"/>
        <v>0.00357348744170574</v>
      </c>
      <c r="T1413" s="6">
        <f t="shared" si="373"/>
        <v>0.00331273984945236</v>
      </c>
      <c r="U1413" s="6">
        <f t="shared" si="374"/>
        <v>0.00302454449785545</v>
      </c>
      <c r="V1413" s="6">
        <f t="shared" si="375"/>
        <v>0.00919716829603198</v>
      </c>
      <c r="W1413" s="12">
        <f t="shared" si="376"/>
        <v>0.00361853541240985</v>
      </c>
      <c r="X1413" s="12">
        <f t="shared" si="377"/>
        <v>0.0039642748521623</v>
      </c>
      <c r="Y1413" s="12">
        <f t="shared" si="378"/>
        <v>0.00331278484002451</v>
      </c>
    </row>
    <row r="1414" spans="1:25">
      <c r="A1414" t="s">
        <v>51</v>
      </c>
      <c r="B1414" s="32">
        <v>2022</v>
      </c>
      <c r="C1414" s="6">
        <f t="shared" si="356"/>
        <v>0.00399756483114433</v>
      </c>
      <c r="D1414" s="6">
        <f t="shared" si="357"/>
        <v>0.00272768412153147</v>
      </c>
      <c r="E1414" s="6">
        <f t="shared" si="358"/>
        <v>0.00335431808955439</v>
      </c>
      <c r="F1414" s="6">
        <f t="shared" si="359"/>
        <v>0.00505787729371306</v>
      </c>
      <c r="G1414" s="6">
        <f t="shared" si="360"/>
        <v>0.00359870646680472</v>
      </c>
      <c r="H1414" s="6">
        <f t="shared" si="361"/>
        <v>0.00242332677045937</v>
      </c>
      <c r="I1414" s="6">
        <f t="shared" si="362"/>
        <v>0.00187722746519796</v>
      </c>
      <c r="J1414" s="6">
        <f t="shared" si="363"/>
        <v>0.00265162290277427</v>
      </c>
      <c r="K1414" s="6">
        <f t="shared" si="364"/>
        <v>0.0022537729054643</v>
      </c>
      <c r="L1414" s="6">
        <f t="shared" si="365"/>
        <v>0.00549475005218769</v>
      </c>
      <c r="M1414" s="6">
        <f t="shared" si="366"/>
        <v>0.00252626971239075</v>
      </c>
      <c r="N1414" s="6">
        <f t="shared" si="367"/>
        <v>0.00378734679641945</v>
      </c>
      <c r="O1414" s="6">
        <f t="shared" si="368"/>
        <v>0.00306590843287146</v>
      </c>
      <c r="P1414" s="6">
        <f t="shared" si="369"/>
        <v>0.00762934214260303</v>
      </c>
      <c r="Q1414" s="6">
        <f t="shared" si="370"/>
        <v>0.00353848313988876</v>
      </c>
      <c r="R1414" s="6">
        <f t="shared" si="371"/>
        <v>0.00480666861387419</v>
      </c>
      <c r="S1414" s="6">
        <f t="shared" si="372"/>
        <v>0.00314383191794099</v>
      </c>
      <c r="T1414" s="6">
        <f t="shared" si="373"/>
        <v>0.00553340609346823</v>
      </c>
      <c r="U1414" s="6">
        <f t="shared" si="374"/>
        <v>0.00303647374997997</v>
      </c>
      <c r="V1414" s="6">
        <f t="shared" si="375"/>
        <v>0.00920960388929645</v>
      </c>
      <c r="W1414" s="12">
        <f t="shared" si="376"/>
        <v>0.00386993241680905</v>
      </c>
      <c r="X1414" s="12">
        <f t="shared" si="377"/>
        <v>0.00370798667920357</v>
      </c>
      <c r="Y1414" s="12">
        <f t="shared" si="378"/>
        <v>0.00351632720904261</v>
      </c>
    </row>
    <row r="1415" spans="1:25">
      <c r="A1415" t="s">
        <v>51</v>
      </c>
      <c r="B1415" s="6">
        <v>2023</v>
      </c>
      <c r="C1415" s="6">
        <f t="shared" si="356"/>
        <v>0.00405557328960031</v>
      </c>
      <c r="D1415" s="6">
        <f t="shared" si="357"/>
        <v>0.00268490916500481</v>
      </c>
      <c r="E1415" s="6">
        <f t="shared" si="358"/>
        <v>0.00340474057163976</v>
      </c>
      <c r="F1415" s="6">
        <f t="shared" si="359"/>
        <v>0.00512130027603538</v>
      </c>
      <c r="G1415" s="6">
        <f t="shared" si="360"/>
        <v>0.00365888582895514</v>
      </c>
      <c r="H1415" s="6">
        <f t="shared" si="361"/>
        <v>0.00243560859582243</v>
      </c>
      <c r="I1415" s="6">
        <f t="shared" si="362"/>
        <v>0.0020358758906049</v>
      </c>
      <c r="J1415" s="6">
        <f t="shared" si="363"/>
        <v>0.00273829199539652</v>
      </c>
      <c r="K1415" s="6">
        <f t="shared" si="364"/>
        <v>0.002875544332688</v>
      </c>
      <c r="L1415" s="6">
        <f t="shared" si="365"/>
        <v>0.00552195604485762</v>
      </c>
      <c r="M1415" s="6">
        <f t="shared" si="366"/>
        <v>0.00246713533687108</v>
      </c>
      <c r="N1415" s="6">
        <f t="shared" si="367"/>
        <v>0.00412826513806993</v>
      </c>
      <c r="O1415" s="6">
        <f t="shared" si="368"/>
        <v>0.00306549138544856</v>
      </c>
      <c r="P1415" s="6">
        <f t="shared" si="369"/>
        <v>0.00962231017408707</v>
      </c>
      <c r="Q1415" s="6">
        <f t="shared" si="370"/>
        <v>0.00318230053782141</v>
      </c>
      <c r="R1415" s="6">
        <f t="shared" si="371"/>
        <v>1.11073149716467e-6</v>
      </c>
      <c r="S1415" s="6">
        <f t="shared" si="372"/>
        <v>0.00114931800539607</v>
      </c>
      <c r="T1415" s="6">
        <f t="shared" si="373"/>
        <v>0.00639510260417038</v>
      </c>
      <c r="U1415" s="6">
        <f t="shared" si="374"/>
        <v>0.00289585858621474</v>
      </c>
      <c r="V1415" s="6">
        <f t="shared" si="375"/>
        <v>0.00919095049939974</v>
      </c>
      <c r="W1415" s="12">
        <f t="shared" si="376"/>
        <v>0.0039838709470467</v>
      </c>
      <c r="X1415" s="12">
        <f t="shared" si="377"/>
        <v>0.00385374830108238</v>
      </c>
      <c r="Y1415" s="12">
        <f t="shared" si="378"/>
        <v>0.00349325354170807</v>
      </c>
    </row>
    <row r="1416" spans="1:25">
      <c r="A1416" t="s">
        <v>52</v>
      </c>
      <c r="B1416" s="6">
        <v>2011</v>
      </c>
      <c r="C1416" s="6">
        <f t="shared" si="356"/>
        <v>0.00210818585348272</v>
      </c>
      <c r="D1416" s="6">
        <f t="shared" si="357"/>
        <v>0.00492820611424862</v>
      </c>
      <c r="E1416" s="6">
        <f t="shared" si="358"/>
        <v>0.00213879688920612</v>
      </c>
      <c r="F1416" s="6">
        <f t="shared" si="359"/>
        <v>0.00176267964843441</v>
      </c>
      <c r="G1416" s="6">
        <f t="shared" si="360"/>
        <v>0.00160436240513975</v>
      </c>
      <c r="H1416" s="6">
        <f t="shared" si="361"/>
        <v>0.00230016368188119</v>
      </c>
      <c r="I1416" s="6">
        <f t="shared" si="362"/>
        <v>0.00115011906749719</v>
      </c>
      <c r="J1416" s="6">
        <f t="shared" si="363"/>
        <v>0.00297625282282749</v>
      </c>
      <c r="K1416" s="6">
        <f t="shared" si="364"/>
        <v>0.00271116663889972</v>
      </c>
      <c r="L1416" s="6">
        <f t="shared" si="365"/>
        <v>0.00287872738012266</v>
      </c>
      <c r="M1416" s="6">
        <f t="shared" si="366"/>
        <v>0.00131223685669477</v>
      </c>
      <c r="N1416" s="6">
        <f t="shared" si="367"/>
        <v>0.00114444396583538</v>
      </c>
      <c r="O1416" s="6">
        <f t="shared" si="368"/>
        <v>0.00229633443637681</v>
      </c>
      <c r="P1416" s="6">
        <f t="shared" si="369"/>
        <v>0.000217844103653866</v>
      </c>
      <c r="Q1416" s="6">
        <f t="shared" si="370"/>
        <v>0.00308801690786241</v>
      </c>
      <c r="R1416" s="6">
        <f t="shared" si="371"/>
        <v>0.00203002708551792</v>
      </c>
      <c r="S1416" s="6">
        <f t="shared" si="372"/>
        <v>0.00219182121973622</v>
      </c>
      <c r="T1416" s="6">
        <f t="shared" si="373"/>
        <v>0.00527119500618898</v>
      </c>
      <c r="U1416" s="6">
        <f t="shared" si="374"/>
        <v>0.0104500789293955</v>
      </c>
      <c r="V1416" s="6">
        <f t="shared" si="375"/>
        <v>0.000517124197428573</v>
      </c>
      <c r="W1416" s="12">
        <f t="shared" si="376"/>
        <v>0.000660566072169509</v>
      </c>
      <c r="X1416" s="12">
        <f t="shared" si="377"/>
        <v>0.000794243464834436</v>
      </c>
      <c r="Y1416" s="12">
        <f t="shared" si="378"/>
        <v>0.000499440438014561</v>
      </c>
    </row>
    <row r="1417" spans="1:25">
      <c r="A1417" t="s">
        <v>52</v>
      </c>
      <c r="B1417" s="6">
        <v>2012</v>
      </c>
      <c r="C1417" s="6">
        <f t="shared" si="356"/>
        <v>0.00213524533718089</v>
      </c>
      <c r="D1417" s="6">
        <f t="shared" si="357"/>
        <v>0.00483709545684683</v>
      </c>
      <c r="E1417" s="6">
        <f t="shared" si="358"/>
        <v>0.00214034835019336</v>
      </c>
      <c r="F1417" s="6">
        <f t="shared" si="359"/>
        <v>0.00182481661045789</v>
      </c>
      <c r="G1417" s="6">
        <f t="shared" si="360"/>
        <v>0.0015257681581713</v>
      </c>
      <c r="H1417" s="6">
        <f t="shared" si="361"/>
        <v>0.00228042007679657</v>
      </c>
      <c r="I1417" s="6">
        <f t="shared" si="362"/>
        <v>0.00115474253589476</v>
      </c>
      <c r="J1417" s="6">
        <f t="shared" si="363"/>
        <v>0.00297197353637926</v>
      </c>
      <c r="K1417" s="6">
        <f t="shared" si="364"/>
        <v>0.00277271085940178</v>
      </c>
      <c r="L1417" s="6">
        <f t="shared" si="365"/>
        <v>0.00306746710987945</v>
      </c>
      <c r="M1417" s="6">
        <f t="shared" si="366"/>
        <v>0.00130689867200388</v>
      </c>
      <c r="N1417" s="6">
        <f t="shared" si="367"/>
        <v>0.00141971337251592</v>
      </c>
      <c r="O1417" s="6">
        <f t="shared" si="368"/>
        <v>0.00233723414082547</v>
      </c>
      <c r="P1417" s="6">
        <f t="shared" si="369"/>
        <v>0.000535066963730561</v>
      </c>
      <c r="Q1417" s="6">
        <f t="shared" si="370"/>
        <v>0.00404831313892633</v>
      </c>
      <c r="R1417" s="6">
        <f t="shared" si="371"/>
        <v>0.00260562026088127</v>
      </c>
      <c r="S1417" s="6">
        <f t="shared" si="372"/>
        <v>0.00250670574742682</v>
      </c>
      <c r="T1417" s="6">
        <f t="shared" si="373"/>
        <v>0.00250855006928733</v>
      </c>
      <c r="U1417" s="6">
        <f t="shared" si="374"/>
        <v>0.0109358449129786</v>
      </c>
      <c r="V1417" s="6">
        <f t="shared" si="375"/>
        <v>0.00052334199406081</v>
      </c>
      <c r="W1417" s="12">
        <f t="shared" si="376"/>
        <v>0.0011757298693095</v>
      </c>
      <c r="X1417" s="12">
        <f t="shared" si="377"/>
        <v>0.00152591472198702</v>
      </c>
      <c r="Y1417" s="12">
        <f t="shared" si="378"/>
        <v>0.00106851900244317</v>
      </c>
    </row>
    <row r="1418" spans="1:25">
      <c r="A1418" t="s">
        <v>52</v>
      </c>
      <c r="B1418" s="6">
        <v>2013</v>
      </c>
      <c r="C1418" s="6">
        <f t="shared" si="356"/>
        <v>0.00216743543849967</v>
      </c>
      <c r="D1418" s="6">
        <f t="shared" si="357"/>
        <v>0.00300928591866535</v>
      </c>
      <c r="E1418" s="6">
        <f t="shared" si="358"/>
        <v>0.00201467649519795</v>
      </c>
      <c r="F1418" s="6">
        <f t="shared" si="359"/>
        <v>0.00187659273125075</v>
      </c>
      <c r="G1418" s="6">
        <f t="shared" si="360"/>
        <v>0.00155008062048007</v>
      </c>
      <c r="H1418" s="6">
        <f t="shared" si="361"/>
        <v>0.00228754201559832</v>
      </c>
      <c r="I1418" s="6">
        <f t="shared" si="362"/>
        <v>0.00124059399810069</v>
      </c>
      <c r="J1418" s="6">
        <f t="shared" si="363"/>
        <v>0.00295733729336268</v>
      </c>
      <c r="K1418" s="6">
        <f t="shared" si="364"/>
        <v>0.0022502769024062</v>
      </c>
      <c r="L1418" s="6">
        <f t="shared" si="365"/>
        <v>0.00326836672415889</v>
      </c>
      <c r="M1418" s="6">
        <f t="shared" si="366"/>
        <v>0.00127653072408825</v>
      </c>
      <c r="N1418" s="6">
        <f t="shared" si="367"/>
        <v>0.00168481517048124</v>
      </c>
      <c r="O1418" s="6">
        <f t="shared" si="368"/>
        <v>0.00259533712421136</v>
      </c>
      <c r="P1418" s="6">
        <f t="shared" si="369"/>
        <v>0.000810010391524544</v>
      </c>
      <c r="Q1418" s="6">
        <f t="shared" si="370"/>
        <v>0.00368514656426943</v>
      </c>
      <c r="R1418" s="6">
        <f t="shared" si="371"/>
        <v>0.00287464964703335</v>
      </c>
      <c r="S1418" s="6">
        <f t="shared" si="372"/>
        <v>0.00322549589591683</v>
      </c>
      <c r="T1418" s="6">
        <f t="shared" si="373"/>
        <v>0.00980140190147095</v>
      </c>
      <c r="U1418" s="6">
        <f t="shared" si="374"/>
        <v>0.0113732470783077</v>
      </c>
      <c r="V1418" s="6">
        <f t="shared" si="375"/>
        <v>0.000535777587325285</v>
      </c>
      <c r="W1418" s="12">
        <f t="shared" si="376"/>
        <v>0.00162644448415509</v>
      </c>
      <c r="X1418" s="12">
        <f t="shared" si="377"/>
        <v>0.0021575841335852</v>
      </c>
      <c r="Y1418" s="12">
        <f t="shared" si="378"/>
        <v>0.00194521864297713</v>
      </c>
    </row>
    <row r="1419" spans="1:25">
      <c r="A1419" t="s">
        <v>52</v>
      </c>
      <c r="B1419" s="6">
        <v>2014</v>
      </c>
      <c r="C1419" s="6">
        <f t="shared" si="356"/>
        <v>0.00218946536575804</v>
      </c>
      <c r="D1419" s="6">
        <f t="shared" si="357"/>
        <v>0.00325524191869367</v>
      </c>
      <c r="E1419" s="6">
        <f t="shared" si="358"/>
        <v>0.00201496012165968</v>
      </c>
      <c r="F1419" s="6">
        <f t="shared" si="359"/>
        <v>0.00192781397641156</v>
      </c>
      <c r="G1419" s="6">
        <f t="shared" si="360"/>
        <v>0.00159990913234062</v>
      </c>
      <c r="H1419" s="6">
        <f t="shared" si="361"/>
        <v>0.00226004144064556</v>
      </c>
      <c r="I1419" s="6">
        <f t="shared" si="362"/>
        <v>0.00118225670567248</v>
      </c>
      <c r="J1419" s="6">
        <f t="shared" si="363"/>
        <v>0.00295273299781712</v>
      </c>
      <c r="K1419" s="6">
        <f t="shared" si="364"/>
        <v>0.0024630232551713</v>
      </c>
      <c r="L1419" s="6">
        <f t="shared" si="365"/>
        <v>0.00346749386636743</v>
      </c>
      <c r="M1419" s="6">
        <f t="shared" si="366"/>
        <v>0.00121980503866562</v>
      </c>
      <c r="N1419" s="6">
        <f t="shared" si="367"/>
        <v>0.00197683757838964</v>
      </c>
      <c r="O1419" s="6">
        <f t="shared" si="368"/>
        <v>0.00263210858776714</v>
      </c>
      <c r="P1419" s="6">
        <f t="shared" si="369"/>
        <v>0.00105186501528007</v>
      </c>
      <c r="Q1419" s="6">
        <f t="shared" si="370"/>
        <v>0.000926477391394887</v>
      </c>
      <c r="R1419" s="6">
        <f t="shared" si="371"/>
        <v>0.00269267475756515</v>
      </c>
      <c r="S1419" s="6">
        <f t="shared" si="372"/>
        <v>0.00372430830193138</v>
      </c>
      <c r="T1419" s="6">
        <f t="shared" si="373"/>
        <v>0.0167086747095237</v>
      </c>
      <c r="U1419" s="6">
        <f t="shared" si="374"/>
        <v>0.0121046267162898</v>
      </c>
      <c r="V1419" s="6">
        <f t="shared" si="375"/>
        <v>0.000541995383957522</v>
      </c>
      <c r="W1419" s="12">
        <f t="shared" si="376"/>
        <v>0.00212377734086029</v>
      </c>
      <c r="X1419" s="12">
        <f t="shared" si="377"/>
        <v>0.00180035828957269</v>
      </c>
      <c r="Y1419" s="12">
        <f t="shared" si="378"/>
        <v>0.00202994721028689</v>
      </c>
    </row>
    <row r="1420" spans="1:25">
      <c r="A1420" t="s">
        <v>52</v>
      </c>
      <c r="B1420" s="6">
        <v>2015</v>
      </c>
      <c r="C1420" s="6">
        <f t="shared" si="356"/>
        <v>0.00220815839384199</v>
      </c>
      <c r="D1420" s="6">
        <f t="shared" si="357"/>
        <v>0.00344772922306366</v>
      </c>
      <c r="E1420" s="6">
        <f t="shared" si="358"/>
        <v>0.00201528750416957</v>
      </c>
      <c r="F1420" s="6">
        <f t="shared" si="359"/>
        <v>0.00197671286590036</v>
      </c>
      <c r="G1420" s="6">
        <f t="shared" si="360"/>
        <v>0.00142466682975859</v>
      </c>
      <c r="H1420" s="6">
        <f t="shared" si="361"/>
        <v>0.00222674469350334</v>
      </c>
      <c r="I1420" s="6">
        <f t="shared" si="362"/>
        <v>0.00115691828572891</v>
      </c>
      <c r="J1420" s="6">
        <f t="shared" si="363"/>
        <v>0.00294635198587281</v>
      </c>
      <c r="K1420" s="6">
        <f t="shared" si="364"/>
        <v>0.00246018275268659</v>
      </c>
      <c r="L1420" s="6">
        <f t="shared" si="365"/>
        <v>0.00366553114126007</v>
      </c>
      <c r="M1420" s="6">
        <f t="shared" si="366"/>
        <v>0.001199220962131</v>
      </c>
      <c r="N1420" s="6">
        <f t="shared" si="367"/>
        <v>0.00225331932863909</v>
      </c>
      <c r="O1420" s="6">
        <f t="shared" si="368"/>
        <v>0.00266314896331848</v>
      </c>
      <c r="P1420" s="6">
        <f t="shared" si="369"/>
        <v>0.0011316950918692</v>
      </c>
      <c r="Q1420" s="6">
        <f t="shared" si="370"/>
        <v>0.000863621638088885</v>
      </c>
      <c r="R1420" s="6">
        <f t="shared" si="371"/>
        <v>0.00392050724577286</v>
      </c>
      <c r="S1420" s="6">
        <f t="shared" si="372"/>
        <v>0.00463953342447136</v>
      </c>
      <c r="T1420" s="6">
        <f t="shared" si="373"/>
        <v>0.00587283348874515</v>
      </c>
      <c r="U1420" s="6">
        <f t="shared" si="374"/>
        <v>0.0122173456599909</v>
      </c>
      <c r="V1420" s="6">
        <f t="shared" si="375"/>
        <v>0.000541995383957522</v>
      </c>
      <c r="W1420" s="12">
        <f t="shared" si="376"/>
        <v>0.00240187556246068</v>
      </c>
      <c r="X1420" s="12">
        <f t="shared" si="377"/>
        <v>0.0020231431497757</v>
      </c>
      <c r="Y1420" s="12">
        <f t="shared" si="378"/>
        <v>0.00299251929464203</v>
      </c>
    </row>
    <row r="1421" spans="1:25">
      <c r="A1421" t="s">
        <v>52</v>
      </c>
      <c r="B1421" s="6">
        <v>2016</v>
      </c>
      <c r="C1421" s="6">
        <f t="shared" si="356"/>
        <v>0.00222983390188954</v>
      </c>
      <c r="D1421" s="6">
        <f t="shared" si="357"/>
        <v>0.00365803942598643</v>
      </c>
      <c r="E1421" s="6">
        <f t="shared" si="358"/>
        <v>0.00201583148517822</v>
      </c>
      <c r="F1421" s="6">
        <f t="shared" si="359"/>
        <v>0.00174421769888231</v>
      </c>
      <c r="G1421" s="6">
        <f t="shared" si="360"/>
        <v>0.00141563992543603</v>
      </c>
      <c r="H1421" s="6">
        <f t="shared" si="361"/>
        <v>0.00220466198466618</v>
      </c>
      <c r="I1421" s="6">
        <f t="shared" si="362"/>
        <v>0.00115986461362933</v>
      </c>
      <c r="J1421" s="6">
        <f t="shared" si="363"/>
        <v>0.00296032737705815</v>
      </c>
      <c r="K1421" s="6">
        <f t="shared" si="364"/>
        <v>0.00261721155671314</v>
      </c>
      <c r="L1421" s="6">
        <f t="shared" si="365"/>
        <v>0.00405242184408277</v>
      </c>
      <c r="M1421" s="6">
        <f t="shared" si="366"/>
        <v>0.00119223523058389</v>
      </c>
      <c r="N1421" s="6">
        <f t="shared" si="367"/>
        <v>0.00253893223642052</v>
      </c>
      <c r="O1421" s="6">
        <f t="shared" si="368"/>
        <v>0.00269883609296235</v>
      </c>
      <c r="P1421" s="6">
        <f t="shared" si="369"/>
        <v>0.0013533252487691</v>
      </c>
      <c r="Q1421" s="6">
        <f t="shared" si="370"/>
        <v>0.000748386090361214</v>
      </c>
      <c r="R1421" s="6">
        <f t="shared" si="371"/>
        <v>0.00345479134972068</v>
      </c>
      <c r="S1421" s="6">
        <f t="shared" si="372"/>
        <v>0.00680031813902114</v>
      </c>
      <c r="T1421" s="6">
        <f t="shared" si="373"/>
        <v>0.0107987655383461</v>
      </c>
      <c r="U1421" s="6">
        <f t="shared" si="374"/>
        <v>0.0122966184908889</v>
      </c>
      <c r="V1421" s="6">
        <f t="shared" si="375"/>
        <v>0.00054821318058976</v>
      </c>
      <c r="W1421" s="12">
        <f t="shared" si="376"/>
        <v>0.00255819771442527</v>
      </c>
      <c r="X1421" s="12">
        <f t="shared" si="377"/>
        <v>0.00245768786093792</v>
      </c>
      <c r="Y1421" s="12">
        <f t="shared" si="378"/>
        <v>0.00234929453324897</v>
      </c>
    </row>
    <row r="1422" spans="1:25">
      <c r="A1422" t="s">
        <v>52</v>
      </c>
      <c r="B1422" s="6">
        <v>2017</v>
      </c>
      <c r="C1422" s="6">
        <f t="shared" si="356"/>
        <v>0.00194624118690095</v>
      </c>
      <c r="D1422" s="6">
        <f t="shared" si="357"/>
        <v>0.00389330168688308</v>
      </c>
      <c r="E1422" s="6">
        <f t="shared" si="358"/>
        <v>0.00201934651397744</v>
      </c>
      <c r="F1422" s="6">
        <f t="shared" si="359"/>
        <v>0.0017596054400763</v>
      </c>
      <c r="G1422" s="6">
        <f t="shared" si="360"/>
        <v>0.00142093570930527</v>
      </c>
      <c r="H1422" s="6">
        <f t="shared" si="361"/>
        <v>0.00221780146041509</v>
      </c>
      <c r="I1422" s="6">
        <f t="shared" si="362"/>
        <v>0.00117559347180539</v>
      </c>
      <c r="J1422" s="6">
        <f t="shared" si="363"/>
        <v>0.00295640560061699</v>
      </c>
      <c r="K1422" s="6">
        <f t="shared" si="364"/>
        <v>0.00287074461182281</v>
      </c>
      <c r="L1422" s="6">
        <f t="shared" si="365"/>
        <v>0.00397720651853154</v>
      </c>
      <c r="M1422" s="6">
        <f t="shared" si="366"/>
        <v>0.00104396667634198</v>
      </c>
      <c r="N1422" s="6">
        <f t="shared" si="367"/>
        <v>0.00285328192292924</v>
      </c>
      <c r="O1422" s="6">
        <f t="shared" si="368"/>
        <v>0.00221382372290488</v>
      </c>
      <c r="P1422" s="6">
        <f t="shared" si="369"/>
        <v>0.00162278989264431</v>
      </c>
      <c r="Q1422" s="6">
        <f t="shared" si="370"/>
        <v>0.00176455410214158</v>
      </c>
      <c r="R1422" s="6">
        <f t="shared" si="371"/>
        <v>0.00364289596033369</v>
      </c>
      <c r="S1422" s="6">
        <f t="shared" si="372"/>
        <v>0.00926936597764186</v>
      </c>
      <c r="T1422" s="6">
        <f t="shared" si="373"/>
        <v>0.0163423136819184</v>
      </c>
      <c r="U1422" s="6">
        <f t="shared" si="374"/>
        <v>0.0130357110611826</v>
      </c>
      <c r="V1422" s="6">
        <f t="shared" si="375"/>
        <v>0.000554430977221997</v>
      </c>
      <c r="W1422" s="12">
        <f t="shared" si="376"/>
        <v>0.002943177771514</v>
      </c>
      <c r="X1422" s="12">
        <f t="shared" si="377"/>
        <v>0.00343810094749775</v>
      </c>
      <c r="Y1422" s="12">
        <f t="shared" si="378"/>
        <v>0.00242981757682028</v>
      </c>
    </row>
    <row r="1423" spans="1:25">
      <c r="A1423" t="s">
        <v>52</v>
      </c>
      <c r="B1423" s="6">
        <v>2018</v>
      </c>
      <c r="C1423" s="6">
        <f t="shared" si="356"/>
        <v>0.00197061385334586</v>
      </c>
      <c r="D1423" s="6">
        <f t="shared" si="357"/>
        <v>0.0041071764695164</v>
      </c>
      <c r="E1423" s="6">
        <f t="shared" si="358"/>
        <v>0.00202006891299963</v>
      </c>
      <c r="F1423" s="6">
        <f t="shared" si="359"/>
        <v>0.00177415669297137</v>
      </c>
      <c r="G1423" s="6">
        <f t="shared" si="360"/>
        <v>0.00140276154193584</v>
      </c>
      <c r="H1423" s="6">
        <f t="shared" si="361"/>
        <v>0.00234850887306571</v>
      </c>
      <c r="I1423" s="6">
        <f t="shared" si="362"/>
        <v>0.00161242057913301</v>
      </c>
      <c r="J1423" s="6">
        <f t="shared" si="363"/>
        <v>0.0029678134199334</v>
      </c>
      <c r="K1423" s="6">
        <f t="shared" si="364"/>
        <v>0.0026775904428625</v>
      </c>
      <c r="L1423" s="6">
        <f t="shared" si="365"/>
        <v>0.00421849191795351</v>
      </c>
      <c r="M1423" s="6">
        <f t="shared" si="366"/>
        <v>0.00102015654863374</v>
      </c>
      <c r="N1423" s="6">
        <f t="shared" si="367"/>
        <v>0.00319749173835379</v>
      </c>
      <c r="O1423" s="6">
        <f t="shared" si="368"/>
        <v>0.00225382760269819</v>
      </c>
      <c r="P1423" s="6">
        <f t="shared" si="369"/>
        <v>0.00194477967608421</v>
      </c>
      <c r="Q1423" s="6">
        <f t="shared" si="370"/>
        <v>0.00055632684414843</v>
      </c>
      <c r="R1423" s="6">
        <f t="shared" si="371"/>
        <v>0.00439309880020746</v>
      </c>
      <c r="S1423" s="6">
        <f t="shared" si="372"/>
        <v>0.00999183468369834</v>
      </c>
      <c r="T1423" s="6">
        <f t="shared" si="373"/>
        <v>0.017858145045923</v>
      </c>
      <c r="U1423" s="6">
        <f t="shared" si="374"/>
        <v>0.0132974037957229</v>
      </c>
      <c r="V1423" s="6">
        <f t="shared" si="375"/>
        <v>0.000554430977221997</v>
      </c>
      <c r="W1423" s="12">
        <f t="shared" si="376"/>
        <v>0.00333554786610157</v>
      </c>
      <c r="X1423" s="12">
        <f t="shared" si="377"/>
        <v>0.00345696467616051</v>
      </c>
      <c r="Y1423" s="12">
        <f t="shared" si="378"/>
        <v>0.00320551657062586</v>
      </c>
    </row>
    <row r="1424" spans="1:25">
      <c r="A1424" t="s">
        <v>52</v>
      </c>
      <c r="B1424" s="6">
        <v>2019</v>
      </c>
      <c r="C1424" s="6">
        <f t="shared" si="356"/>
        <v>0.00200728637057211</v>
      </c>
      <c r="D1424" s="6">
        <f t="shared" si="357"/>
        <v>0.00436026162896583</v>
      </c>
      <c r="E1424" s="6">
        <f t="shared" si="358"/>
        <v>0.00201787505019736</v>
      </c>
      <c r="F1424" s="6">
        <f t="shared" si="359"/>
        <v>0.00179377818837232</v>
      </c>
      <c r="G1424" s="6">
        <f t="shared" si="360"/>
        <v>0.00145969121853014</v>
      </c>
      <c r="H1424" s="6">
        <f t="shared" si="361"/>
        <v>0.00237529594629399</v>
      </c>
      <c r="I1424" s="6">
        <f t="shared" si="362"/>
        <v>0.00175282443561815</v>
      </c>
      <c r="J1424" s="6">
        <f t="shared" si="363"/>
        <v>0.002978343714687</v>
      </c>
      <c r="K1424" s="6">
        <f t="shared" si="364"/>
        <v>0.00297118186634628</v>
      </c>
      <c r="L1424" s="6">
        <f t="shared" si="365"/>
        <v>0.00481280695819646</v>
      </c>
      <c r="M1424" s="6">
        <f t="shared" si="366"/>
        <v>0.00104815782351493</v>
      </c>
      <c r="N1424" s="6">
        <f t="shared" si="367"/>
        <v>0.00360684606155312</v>
      </c>
      <c r="O1424" s="6">
        <f t="shared" si="368"/>
        <v>0.00231924212345186</v>
      </c>
      <c r="P1424" s="6">
        <f t="shared" si="369"/>
        <v>0.00236826043587564</v>
      </c>
      <c r="Q1424" s="6">
        <f t="shared" si="370"/>
        <v>0.000881081569562774</v>
      </c>
      <c r="R1424" s="6">
        <f t="shared" si="371"/>
        <v>0.00462434755159086</v>
      </c>
      <c r="S1424" s="6">
        <f t="shared" si="372"/>
        <v>0.0116979496830313</v>
      </c>
      <c r="T1424" s="6">
        <f t="shared" si="373"/>
        <v>0.0138581518198593</v>
      </c>
      <c r="U1424" s="6">
        <f t="shared" si="374"/>
        <v>0.0133430346415549</v>
      </c>
      <c r="V1424" s="6">
        <f t="shared" si="375"/>
        <v>0.00054821318058976</v>
      </c>
      <c r="W1424" s="12">
        <f t="shared" si="376"/>
        <v>0.00363138987884107</v>
      </c>
      <c r="X1424" s="12">
        <f t="shared" si="377"/>
        <v>0.00382668602447856</v>
      </c>
      <c r="Y1424" s="12">
        <f t="shared" si="378"/>
        <v>0.00338365418283404</v>
      </c>
    </row>
    <row r="1425" spans="1:25">
      <c r="A1425" t="s">
        <v>52</v>
      </c>
      <c r="B1425" s="6">
        <v>2020</v>
      </c>
      <c r="C1425" s="6">
        <f t="shared" si="356"/>
        <v>0.00205167432138744</v>
      </c>
      <c r="D1425" s="6">
        <f t="shared" si="357"/>
        <v>0.00470602586088971</v>
      </c>
      <c r="E1425" s="6">
        <f t="shared" si="358"/>
        <v>0.00202158401161998</v>
      </c>
      <c r="F1425" s="6">
        <f t="shared" si="359"/>
        <v>0.00182387104469204</v>
      </c>
      <c r="G1425" s="6">
        <f t="shared" si="360"/>
        <v>0.00149194735664277</v>
      </c>
      <c r="H1425" s="6">
        <f t="shared" si="361"/>
        <v>0.00240431798011747</v>
      </c>
      <c r="I1425" s="6">
        <f t="shared" si="362"/>
        <v>0.00184964530323793</v>
      </c>
      <c r="J1425" s="6">
        <f t="shared" si="363"/>
        <v>0.00299225410405287</v>
      </c>
      <c r="K1425" s="6">
        <f t="shared" si="364"/>
        <v>0.0030153917383519</v>
      </c>
      <c r="L1425" s="6">
        <f t="shared" si="365"/>
        <v>0.00531584328965541</v>
      </c>
      <c r="M1425" s="6">
        <f t="shared" si="366"/>
        <v>0.00112057030089019</v>
      </c>
      <c r="N1425" s="6">
        <f t="shared" si="367"/>
        <v>0.00393543523980059</v>
      </c>
      <c r="O1425" s="6">
        <f t="shared" si="368"/>
        <v>0.0023881364612833</v>
      </c>
      <c r="P1425" s="6">
        <f t="shared" si="369"/>
        <v>0.00337713209646417</v>
      </c>
      <c r="Q1425" s="6">
        <f t="shared" si="370"/>
        <v>0.0011779004046189</v>
      </c>
      <c r="R1425" s="6">
        <f t="shared" si="371"/>
        <v>0.00543608755812763</v>
      </c>
      <c r="S1425" s="6">
        <f t="shared" si="372"/>
        <v>0.016082054590761</v>
      </c>
      <c r="T1425" s="6">
        <f t="shared" si="373"/>
        <v>0.0135143547855798</v>
      </c>
      <c r="U1425" s="6">
        <f t="shared" si="374"/>
        <v>0.0135225090698486</v>
      </c>
      <c r="V1425" s="6">
        <f t="shared" si="375"/>
        <v>0.000554430977221997</v>
      </c>
      <c r="W1425" s="12">
        <f t="shared" si="376"/>
        <v>0.00381354165836683</v>
      </c>
      <c r="X1425" s="12">
        <f t="shared" si="377"/>
        <v>0.00425295056422453</v>
      </c>
      <c r="Y1425" s="12">
        <f t="shared" si="378"/>
        <v>0.00328071219136758</v>
      </c>
    </row>
    <row r="1426" spans="1:25">
      <c r="A1426" t="s">
        <v>52</v>
      </c>
      <c r="B1426" s="32">
        <v>2021</v>
      </c>
      <c r="C1426" s="6">
        <f t="shared" si="356"/>
        <v>0.00207355464676142</v>
      </c>
      <c r="D1426" s="6">
        <f t="shared" si="357"/>
        <v>0.0026136175707937</v>
      </c>
      <c r="E1426" s="6">
        <f t="shared" si="358"/>
        <v>0.00202163734309142</v>
      </c>
      <c r="F1426" s="6">
        <f t="shared" si="359"/>
        <v>0.00184591881159816</v>
      </c>
      <c r="G1426" s="6">
        <f t="shared" si="360"/>
        <v>0.00150675147973177</v>
      </c>
      <c r="H1426" s="6">
        <f t="shared" si="361"/>
        <v>0.00243786949048575</v>
      </c>
      <c r="I1426" s="6">
        <f t="shared" si="362"/>
        <v>0.0019805755823202</v>
      </c>
      <c r="J1426" s="6">
        <f t="shared" si="363"/>
        <v>0.00298717312849789</v>
      </c>
      <c r="K1426" s="6">
        <f t="shared" si="364"/>
        <v>0.00302121841011541</v>
      </c>
      <c r="L1426" s="6">
        <f t="shared" si="365"/>
        <v>0.00559570187660175</v>
      </c>
      <c r="M1426" s="6">
        <f t="shared" si="366"/>
        <v>0.00104324365065678</v>
      </c>
      <c r="N1426" s="6">
        <f t="shared" si="367"/>
        <v>0.00447173192027944</v>
      </c>
      <c r="O1426" s="6">
        <f t="shared" si="368"/>
        <v>0.0024249463301509</v>
      </c>
      <c r="P1426" s="6">
        <f t="shared" si="369"/>
        <v>0.00612751975907664</v>
      </c>
      <c r="Q1426" s="6">
        <f t="shared" si="370"/>
        <v>0.00228835204635827</v>
      </c>
      <c r="R1426" s="6">
        <f t="shared" si="371"/>
        <v>0.00535719974647559</v>
      </c>
      <c r="S1426" s="6">
        <f t="shared" si="372"/>
        <v>0.0135534141195633</v>
      </c>
      <c r="T1426" s="6">
        <f t="shared" si="373"/>
        <v>0.0243153026920636</v>
      </c>
      <c r="U1426" s="6">
        <f t="shared" si="374"/>
        <v>0.00634304373544748</v>
      </c>
      <c r="V1426" s="6">
        <f t="shared" si="375"/>
        <v>0.000566866570486472</v>
      </c>
      <c r="W1426" s="12">
        <f t="shared" si="376"/>
        <v>0.00412966500831294</v>
      </c>
      <c r="X1426" s="12">
        <f t="shared" si="377"/>
        <v>0.00461417867408806</v>
      </c>
      <c r="Y1426" s="12">
        <f t="shared" si="378"/>
        <v>0.00333500242323774</v>
      </c>
    </row>
    <row r="1427" spans="1:25">
      <c r="A1427" t="s">
        <v>52</v>
      </c>
      <c r="B1427" s="32">
        <v>2022</v>
      </c>
      <c r="C1427" s="6">
        <f t="shared" si="356"/>
        <v>0.00209945975324469</v>
      </c>
      <c r="D1427" s="6">
        <f t="shared" si="357"/>
        <v>0.00250311559976648</v>
      </c>
      <c r="E1427" s="6">
        <f t="shared" si="358"/>
        <v>0.00175950346435012</v>
      </c>
      <c r="F1427" s="6">
        <f t="shared" si="359"/>
        <v>0.00187007540953155</v>
      </c>
      <c r="G1427" s="6">
        <f t="shared" si="360"/>
        <v>0.00152071309175067</v>
      </c>
      <c r="H1427" s="6">
        <f t="shared" si="361"/>
        <v>0.00245786548530122</v>
      </c>
      <c r="I1427" s="6">
        <f t="shared" si="362"/>
        <v>0.00201321182983248</v>
      </c>
      <c r="J1427" s="6">
        <f t="shared" si="363"/>
        <v>0.00296579836352993</v>
      </c>
      <c r="K1427" s="6">
        <f t="shared" si="364"/>
        <v>0.00293498366801549</v>
      </c>
      <c r="L1427" s="6">
        <f t="shared" si="365"/>
        <v>0.00600203165518557</v>
      </c>
      <c r="M1427" s="6">
        <f t="shared" si="366"/>
        <v>0.00107402921908644</v>
      </c>
      <c r="N1427" s="6">
        <f t="shared" si="367"/>
        <v>0.00479207498319864</v>
      </c>
      <c r="O1427" s="6">
        <f t="shared" si="368"/>
        <v>0.00296893231907662</v>
      </c>
      <c r="P1427" s="6">
        <f t="shared" si="369"/>
        <v>0.0103988483458509</v>
      </c>
      <c r="Q1427" s="6">
        <f t="shared" si="370"/>
        <v>0.000870605610678441</v>
      </c>
      <c r="R1427" s="6">
        <f t="shared" si="371"/>
        <v>0.00515488370376607</v>
      </c>
      <c r="S1427" s="6">
        <f t="shared" si="372"/>
        <v>0.0120591840360595</v>
      </c>
      <c r="T1427" s="6">
        <f t="shared" si="373"/>
        <v>0.0168738386018086</v>
      </c>
      <c r="U1427" s="6">
        <f t="shared" si="374"/>
        <v>0.00517991587767243</v>
      </c>
      <c r="V1427" s="6">
        <f t="shared" si="375"/>
        <v>0.000573084367118709</v>
      </c>
      <c r="W1427" s="12">
        <f t="shared" si="376"/>
        <v>0.00441898555852981</v>
      </c>
      <c r="X1427" s="12">
        <f t="shared" si="377"/>
        <v>0.00426594956830616</v>
      </c>
      <c r="Y1427" s="12">
        <f t="shared" si="378"/>
        <v>0.00358310446948774</v>
      </c>
    </row>
    <row r="1428" spans="1:25">
      <c r="A1428" t="s">
        <v>52</v>
      </c>
      <c r="B1428" s="6">
        <v>2023</v>
      </c>
      <c r="C1428" s="6">
        <f t="shared" si="356"/>
        <v>0.00211534915552728</v>
      </c>
      <c r="D1428" s="6">
        <f t="shared" si="357"/>
        <v>0.0023819198896076</v>
      </c>
      <c r="E1428" s="6">
        <f t="shared" si="358"/>
        <v>0.00175946467782544</v>
      </c>
      <c r="F1428" s="6">
        <f t="shared" si="359"/>
        <v>0.00189264784133078</v>
      </c>
      <c r="G1428" s="6">
        <f t="shared" si="360"/>
        <v>0.00151313049211971</v>
      </c>
      <c r="H1428" s="6">
        <f t="shared" si="361"/>
        <v>0.00246731216578753</v>
      </c>
      <c r="I1428" s="6">
        <f t="shared" si="362"/>
        <v>0.00205853995137732</v>
      </c>
      <c r="J1428" s="6">
        <f t="shared" si="363"/>
        <v>0.00297663200010771</v>
      </c>
      <c r="K1428" s="6">
        <f t="shared" si="364"/>
        <v>0.00291819556999688</v>
      </c>
      <c r="L1428" s="6">
        <f t="shared" si="365"/>
        <v>0.00621668583357138</v>
      </c>
      <c r="M1428" s="6">
        <f t="shared" si="366"/>
        <v>0.00105978612695884</v>
      </c>
      <c r="N1428" s="6">
        <f t="shared" si="367"/>
        <v>0.00517503285482542</v>
      </c>
      <c r="O1428" s="6">
        <f t="shared" si="368"/>
        <v>0.00299952595961931</v>
      </c>
      <c r="P1428" s="6">
        <f t="shared" si="369"/>
        <v>0.012860818077296</v>
      </c>
      <c r="Q1428" s="6">
        <f t="shared" si="370"/>
        <v>0.000486487118252872</v>
      </c>
      <c r="R1428" s="6">
        <f t="shared" si="371"/>
        <v>1.11486432742613e-6</v>
      </c>
      <c r="S1428" s="6">
        <f t="shared" si="372"/>
        <v>0.00402006433027629</v>
      </c>
      <c r="T1428" s="6">
        <f t="shared" si="373"/>
        <v>0.016288515037488</v>
      </c>
      <c r="U1428" s="6">
        <f t="shared" si="374"/>
        <v>0.00702488284359463</v>
      </c>
      <c r="V1428" s="6">
        <f t="shared" si="375"/>
        <v>0.000560648773854234</v>
      </c>
      <c r="W1428" s="12">
        <f t="shared" si="376"/>
        <v>0.00453140675244398</v>
      </c>
      <c r="X1428" s="12">
        <f t="shared" si="377"/>
        <v>0.00440945901159504</v>
      </c>
      <c r="Y1428" s="12">
        <f t="shared" si="378"/>
        <v>0.00360735580818955</v>
      </c>
    </row>
    <row r="1429" spans="1:25">
      <c r="A1429" t="s">
        <v>53</v>
      </c>
      <c r="B1429" s="6">
        <v>2011</v>
      </c>
      <c r="C1429" s="6">
        <f t="shared" si="356"/>
        <v>0.00277775143018223</v>
      </c>
      <c r="D1429" s="6">
        <f t="shared" si="357"/>
        <v>0.00550805629576467</v>
      </c>
      <c r="E1429" s="6">
        <f t="shared" si="358"/>
        <v>0.00172194113935432</v>
      </c>
      <c r="F1429" s="6">
        <f t="shared" si="359"/>
        <v>0.00223202928582869</v>
      </c>
      <c r="G1429" s="6">
        <f t="shared" si="360"/>
        <v>0.00168728956618303</v>
      </c>
      <c r="H1429" s="6">
        <f t="shared" si="361"/>
        <v>0.00229333479708034</v>
      </c>
      <c r="I1429" s="6">
        <f t="shared" si="362"/>
        <v>0.0022346623676398</v>
      </c>
      <c r="J1429" s="6">
        <f t="shared" si="363"/>
        <v>0.00304810150061133</v>
      </c>
      <c r="K1429" s="6">
        <f t="shared" si="364"/>
        <v>0.00202930037577514</v>
      </c>
      <c r="L1429" s="6">
        <f t="shared" si="365"/>
        <v>0.00214355145824144</v>
      </c>
      <c r="M1429" s="6">
        <f t="shared" si="366"/>
        <v>0.00471238358190898</v>
      </c>
      <c r="N1429" s="6">
        <f t="shared" si="367"/>
        <v>0.000428743508465951</v>
      </c>
      <c r="O1429" s="6">
        <f t="shared" si="368"/>
        <v>0.00438097232333364</v>
      </c>
      <c r="P1429" s="6">
        <f t="shared" si="369"/>
        <v>8.00355271725416e-5</v>
      </c>
      <c r="Q1429" s="6">
        <f t="shared" si="370"/>
        <v>0.00288198971647051</v>
      </c>
      <c r="R1429" s="6">
        <f t="shared" si="371"/>
        <v>0.00152076197339285</v>
      </c>
      <c r="S1429" s="6">
        <f t="shared" si="372"/>
        <v>0.000329735379584539</v>
      </c>
      <c r="T1429" s="6">
        <f t="shared" si="373"/>
        <v>0.000611529615086237</v>
      </c>
      <c r="U1429" s="6">
        <f t="shared" si="374"/>
        <v>0.000483298077148741</v>
      </c>
      <c r="V1429" s="6">
        <f t="shared" si="375"/>
        <v>0.00113268606402007</v>
      </c>
      <c r="W1429" s="12">
        <f t="shared" si="376"/>
        <v>0.000194061407661796</v>
      </c>
      <c r="X1429" s="12">
        <f t="shared" si="377"/>
        <v>0.00039947682104695</v>
      </c>
      <c r="Y1429" s="12">
        <f t="shared" si="378"/>
        <v>0.000439550332095512</v>
      </c>
    </row>
    <row r="1430" spans="1:25">
      <c r="A1430" t="s">
        <v>53</v>
      </c>
      <c r="B1430" s="6">
        <v>2012</v>
      </c>
      <c r="C1430" s="6">
        <f t="shared" si="356"/>
        <v>0.00281823559910666</v>
      </c>
      <c r="D1430" s="6">
        <f t="shared" si="357"/>
        <v>0.00520863160007801</v>
      </c>
      <c r="E1430" s="6">
        <f t="shared" si="358"/>
        <v>0.00173654426589673</v>
      </c>
      <c r="F1430" s="6">
        <f t="shared" si="359"/>
        <v>0.00235557678582661</v>
      </c>
      <c r="G1430" s="6">
        <f t="shared" si="360"/>
        <v>0.0016829566521082</v>
      </c>
      <c r="H1430" s="6">
        <f t="shared" si="361"/>
        <v>0.00226267311401222</v>
      </c>
      <c r="I1430" s="6">
        <f t="shared" si="362"/>
        <v>0.00219941975313869</v>
      </c>
      <c r="J1430" s="6">
        <f t="shared" si="363"/>
        <v>0.00302322747102875</v>
      </c>
      <c r="K1430" s="6">
        <f t="shared" si="364"/>
        <v>0.00265777975886657</v>
      </c>
      <c r="L1430" s="6">
        <f t="shared" si="365"/>
        <v>0.00225950405634102</v>
      </c>
      <c r="M1430" s="6">
        <f t="shared" si="366"/>
        <v>0.00449376381182564</v>
      </c>
      <c r="N1430" s="6">
        <f t="shared" si="367"/>
        <v>0.000649703005179796</v>
      </c>
      <c r="O1430" s="6">
        <f t="shared" si="368"/>
        <v>0.00441649786017707</v>
      </c>
      <c r="P1430" s="6">
        <f t="shared" si="369"/>
        <v>0.000139119953285003</v>
      </c>
      <c r="Q1430" s="6">
        <f t="shared" si="370"/>
        <v>0.00333245594849686</v>
      </c>
      <c r="R1430" s="6">
        <f t="shared" si="371"/>
        <v>0.00178246765601268</v>
      </c>
      <c r="S1430" s="6">
        <f t="shared" si="372"/>
        <v>0.000679198348400047</v>
      </c>
      <c r="T1430" s="6">
        <f t="shared" si="373"/>
        <v>2.18568315890095e-5</v>
      </c>
      <c r="U1430" s="6">
        <f t="shared" si="374"/>
        <v>0.000549216484995468</v>
      </c>
      <c r="V1430" s="6">
        <f t="shared" si="375"/>
        <v>0.00119486403034245</v>
      </c>
      <c r="W1430" s="12">
        <f t="shared" si="376"/>
        <v>0.000693435155139659</v>
      </c>
      <c r="X1430" s="12">
        <f t="shared" si="377"/>
        <v>0.00104676149408999</v>
      </c>
      <c r="Y1430" s="12">
        <f t="shared" si="378"/>
        <v>0.00105985822314247</v>
      </c>
    </row>
    <row r="1431" spans="1:25">
      <c r="A1431" t="s">
        <v>53</v>
      </c>
      <c r="B1431" s="6">
        <v>2013</v>
      </c>
      <c r="C1431" s="6">
        <f t="shared" si="356"/>
        <v>0.00284387693590961</v>
      </c>
      <c r="D1431" s="6">
        <f t="shared" si="357"/>
        <v>0.00519793786094635</v>
      </c>
      <c r="E1431" s="6">
        <f t="shared" si="358"/>
        <v>0.0017911842977096</v>
      </c>
      <c r="F1431" s="6">
        <f t="shared" si="359"/>
        <v>0.00249757484941974</v>
      </c>
      <c r="G1431" s="6">
        <f t="shared" si="360"/>
        <v>0.00179789923381551</v>
      </c>
      <c r="H1431" s="6">
        <f t="shared" si="361"/>
        <v>0.00223041004825495</v>
      </c>
      <c r="I1431" s="6">
        <f t="shared" si="362"/>
        <v>0.00217102168499084</v>
      </c>
      <c r="J1431" s="6">
        <f t="shared" si="363"/>
        <v>0.0030039435979203</v>
      </c>
      <c r="K1431" s="6">
        <f t="shared" si="364"/>
        <v>0.00257081668279621</v>
      </c>
      <c r="L1431" s="6">
        <f t="shared" si="365"/>
        <v>0.0024427480972466</v>
      </c>
      <c r="M1431" s="6">
        <f t="shared" si="366"/>
        <v>0.00437177446663489</v>
      </c>
      <c r="N1431" s="6">
        <f t="shared" si="367"/>
        <v>0.000872646425545393</v>
      </c>
      <c r="O1431" s="6">
        <f t="shared" si="368"/>
        <v>0.00430700129902074</v>
      </c>
      <c r="P1431" s="6">
        <f t="shared" si="369"/>
        <v>0.000325703689618633</v>
      </c>
      <c r="Q1431" s="6">
        <f t="shared" si="370"/>
        <v>0.00352451519470965</v>
      </c>
      <c r="R1431" s="6">
        <f t="shared" si="371"/>
        <v>0.00179613786115555</v>
      </c>
      <c r="S1431" s="6">
        <f t="shared" si="372"/>
        <v>0.00116182510112209</v>
      </c>
      <c r="T1431" s="6">
        <f t="shared" si="373"/>
        <v>5.60154435376797e-5</v>
      </c>
      <c r="U1431" s="6">
        <f t="shared" si="374"/>
        <v>0.000596022564404478</v>
      </c>
      <c r="V1431" s="6">
        <f t="shared" si="375"/>
        <v>0.00125082420003259</v>
      </c>
      <c r="W1431" s="12">
        <f t="shared" si="376"/>
        <v>0.00112846713562694</v>
      </c>
      <c r="X1431" s="12">
        <f t="shared" si="377"/>
        <v>0.0015736161370857</v>
      </c>
      <c r="Y1431" s="12">
        <f t="shared" si="378"/>
        <v>0.00184071735311293</v>
      </c>
    </row>
    <row r="1432" spans="1:25">
      <c r="A1432" t="s">
        <v>53</v>
      </c>
      <c r="B1432" s="6">
        <v>2014</v>
      </c>
      <c r="C1432" s="6">
        <f t="shared" si="356"/>
        <v>0.00274647275969867</v>
      </c>
      <c r="D1432" s="6">
        <f t="shared" si="357"/>
        <v>0.0050981296290508</v>
      </c>
      <c r="E1432" s="6">
        <f t="shared" si="358"/>
        <v>0.0018077054178975</v>
      </c>
      <c r="F1432" s="6">
        <f t="shared" si="359"/>
        <v>0.00263762970970502</v>
      </c>
      <c r="G1432" s="6">
        <f t="shared" si="360"/>
        <v>0.00181306443307742</v>
      </c>
      <c r="H1432" s="6">
        <f t="shared" si="361"/>
        <v>0.00221599663527904</v>
      </c>
      <c r="I1432" s="6">
        <f t="shared" si="362"/>
        <v>0.00210389073698294</v>
      </c>
      <c r="J1432" s="6">
        <f t="shared" si="363"/>
        <v>0.00297568947372544</v>
      </c>
      <c r="K1432" s="6">
        <f t="shared" si="364"/>
        <v>0.0021933211859179</v>
      </c>
      <c r="L1432" s="6">
        <f t="shared" si="365"/>
        <v>0.00257614889600061</v>
      </c>
      <c r="M1432" s="6">
        <f t="shared" si="366"/>
        <v>0.00414803098610675</v>
      </c>
      <c r="N1432" s="6">
        <f t="shared" si="367"/>
        <v>0.00109340310867039</v>
      </c>
      <c r="O1432" s="6">
        <f t="shared" si="368"/>
        <v>0.00407821803028373</v>
      </c>
      <c r="P1432" s="6">
        <f t="shared" si="369"/>
        <v>0.000606736067521882</v>
      </c>
      <c r="Q1432" s="6">
        <f t="shared" si="370"/>
        <v>0.0038632378653031</v>
      </c>
      <c r="R1432" s="6">
        <f t="shared" si="371"/>
        <v>0.00188975612272315</v>
      </c>
      <c r="S1432" s="6">
        <f t="shared" si="372"/>
        <v>0.00122362486823894</v>
      </c>
      <c r="T1432" s="6">
        <f t="shared" si="373"/>
        <v>0.000570060083240076</v>
      </c>
      <c r="U1432" s="6">
        <f t="shared" si="374"/>
        <v>0.000668365952042171</v>
      </c>
      <c r="V1432" s="6">
        <f t="shared" si="375"/>
        <v>0.00130056657309048</v>
      </c>
      <c r="W1432" s="12">
        <f t="shared" si="376"/>
        <v>0.00163675635332219</v>
      </c>
      <c r="X1432" s="12">
        <f t="shared" si="377"/>
        <v>0.00142537810720505</v>
      </c>
      <c r="Y1432" s="12">
        <f t="shared" si="378"/>
        <v>0.00200282099587335</v>
      </c>
    </row>
    <row r="1433" spans="1:25">
      <c r="A1433" t="s">
        <v>53</v>
      </c>
      <c r="B1433" s="6">
        <v>2015</v>
      </c>
      <c r="C1433" s="6">
        <f t="shared" si="356"/>
        <v>0.00284272248818847</v>
      </c>
      <c r="D1433" s="6">
        <f t="shared" si="357"/>
        <v>0.00455274893333582</v>
      </c>
      <c r="E1433" s="6">
        <f t="shared" si="358"/>
        <v>0.00183048038035865</v>
      </c>
      <c r="F1433" s="6">
        <f t="shared" si="359"/>
        <v>0.00281653345487135</v>
      </c>
      <c r="G1433" s="6">
        <f t="shared" si="360"/>
        <v>0.00169126140408496</v>
      </c>
      <c r="H1433" s="6">
        <f t="shared" si="361"/>
        <v>0.00221027651181377</v>
      </c>
      <c r="I1433" s="6">
        <f t="shared" si="362"/>
        <v>0.00203777967170979</v>
      </c>
      <c r="J1433" s="6">
        <f t="shared" si="363"/>
        <v>0.00295197464325668</v>
      </c>
      <c r="K1433" s="6">
        <f t="shared" si="364"/>
        <v>0.00267911994420042</v>
      </c>
      <c r="L1433" s="6">
        <f t="shared" si="365"/>
        <v>0.00274893700069249</v>
      </c>
      <c r="M1433" s="6">
        <f t="shared" si="366"/>
        <v>0.00411224495924239</v>
      </c>
      <c r="N1433" s="6">
        <f t="shared" si="367"/>
        <v>0.00128767720071485</v>
      </c>
      <c r="O1433" s="6">
        <f t="shared" si="368"/>
        <v>0.00419576038567339</v>
      </c>
      <c r="P1433" s="6">
        <f t="shared" si="369"/>
        <v>0.000780442754877043</v>
      </c>
      <c r="Q1433" s="6">
        <f t="shared" si="370"/>
        <v>0.00393656957749344</v>
      </c>
      <c r="R1433" s="6">
        <f t="shared" si="371"/>
        <v>0.00240270601995984</v>
      </c>
      <c r="S1433" s="6">
        <f t="shared" si="372"/>
        <v>0.00138768853570391</v>
      </c>
      <c r="T1433" s="6">
        <f t="shared" si="373"/>
        <v>0.000284602059254161</v>
      </c>
      <c r="U1433" s="6">
        <f t="shared" si="374"/>
        <v>0.000739508236181408</v>
      </c>
      <c r="V1433" s="6">
        <f t="shared" si="375"/>
        <v>0.00135652674278062</v>
      </c>
      <c r="W1433" s="12">
        <f t="shared" si="376"/>
        <v>0.00187349968295033</v>
      </c>
      <c r="X1433" s="12">
        <f t="shared" si="377"/>
        <v>0.00156955189095621</v>
      </c>
      <c r="Y1433" s="12">
        <f t="shared" si="378"/>
        <v>0.00326337291145191</v>
      </c>
    </row>
    <row r="1434" spans="1:25">
      <c r="A1434" t="s">
        <v>53</v>
      </c>
      <c r="B1434" s="6">
        <v>2016</v>
      </c>
      <c r="C1434" s="6">
        <f t="shared" si="356"/>
        <v>0.0028477050394279</v>
      </c>
      <c r="D1434" s="6">
        <f t="shared" si="357"/>
        <v>0.00423193675938584</v>
      </c>
      <c r="E1434" s="6">
        <f t="shared" si="358"/>
        <v>0.00186354589264925</v>
      </c>
      <c r="F1434" s="6">
        <f t="shared" si="359"/>
        <v>0.00260709629276035</v>
      </c>
      <c r="G1434" s="6">
        <f t="shared" si="360"/>
        <v>0.00167417046523424</v>
      </c>
      <c r="H1434" s="6">
        <f t="shared" si="361"/>
        <v>0.00219921118024966</v>
      </c>
      <c r="I1434" s="6">
        <f t="shared" si="362"/>
        <v>0.00179350642470465</v>
      </c>
      <c r="J1434" s="6">
        <f t="shared" si="363"/>
        <v>0.00292847648551947</v>
      </c>
      <c r="K1434" s="6">
        <f t="shared" si="364"/>
        <v>0.00285734326676674</v>
      </c>
      <c r="L1434" s="6">
        <f t="shared" si="365"/>
        <v>0.00302209904445601</v>
      </c>
      <c r="M1434" s="6">
        <f t="shared" si="366"/>
        <v>0.00411242022266716</v>
      </c>
      <c r="N1434" s="6">
        <f t="shared" si="367"/>
        <v>0.00150910695486149</v>
      </c>
      <c r="O1434" s="6">
        <f t="shared" si="368"/>
        <v>0.00411638791058445</v>
      </c>
      <c r="P1434" s="6">
        <f t="shared" si="369"/>
        <v>0.00110343677017212</v>
      </c>
      <c r="Q1434" s="6">
        <f t="shared" si="370"/>
        <v>0.00405529711151589</v>
      </c>
      <c r="R1434" s="6">
        <f t="shared" si="371"/>
        <v>0.00276939814420992</v>
      </c>
      <c r="S1434" s="6">
        <f t="shared" si="372"/>
        <v>0.00111768241032435</v>
      </c>
      <c r="T1434" s="6">
        <f t="shared" si="373"/>
        <v>0.000470729282933466</v>
      </c>
      <c r="U1434" s="6">
        <f t="shared" si="374"/>
        <v>0.000845390129199026</v>
      </c>
      <c r="V1434" s="6">
        <f t="shared" si="375"/>
        <v>0.00137518013267733</v>
      </c>
      <c r="W1434" s="12">
        <f t="shared" si="376"/>
        <v>0.00205808542453195</v>
      </c>
      <c r="X1434" s="12">
        <f t="shared" si="377"/>
        <v>0.00209091620818768</v>
      </c>
      <c r="Y1434" s="12">
        <f t="shared" si="378"/>
        <v>0.00288104307995672</v>
      </c>
    </row>
    <row r="1435" spans="1:25">
      <c r="A1435" t="s">
        <v>53</v>
      </c>
      <c r="B1435" s="19">
        <v>2017</v>
      </c>
      <c r="C1435" s="6">
        <f t="shared" si="356"/>
        <v>0.00276524475651924</v>
      </c>
      <c r="D1435" s="6">
        <f t="shared" si="357"/>
        <v>0.00388617252746197</v>
      </c>
      <c r="E1435" s="6">
        <f t="shared" si="358"/>
        <v>0.00189239337038078</v>
      </c>
      <c r="F1435" s="6">
        <f t="shared" si="359"/>
        <v>0.00270658306458181</v>
      </c>
      <c r="G1435" s="6">
        <f t="shared" si="360"/>
        <v>0.00161579648394833</v>
      </c>
      <c r="H1435" s="6">
        <f t="shared" si="361"/>
        <v>0.00219102843440338</v>
      </c>
      <c r="I1435" s="6">
        <f t="shared" si="362"/>
        <v>0.00209264936283982</v>
      </c>
      <c r="J1435" s="6">
        <f t="shared" si="363"/>
        <v>0.00293662338022596</v>
      </c>
      <c r="K1435" s="6">
        <f t="shared" si="364"/>
        <v>0.00293381833366279</v>
      </c>
      <c r="L1435" s="6">
        <f t="shared" si="365"/>
        <v>0.00309647067551864</v>
      </c>
      <c r="M1435" s="6">
        <f t="shared" si="366"/>
        <v>0.0041862487885306</v>
      </c>
      <c r="N1435" s="6">
        <f t="shared" si="367"/>
        <v>0.00174866207279315</v>
      </c>
      <c r="O1435" s="6">
        <f t="shared" si="368"/>
        <v>0.00389352650332081</v>
      </c>
      <c r="P1435" s="6">
        <f t="shared" si="369"/>
        <v>0.0015672266339228</v>
      </c>
      <c r="Q1435" s="6">
        <f t="shared" si="370"/>
        <v>0.00438703580951979</v>
      </c>
      <c r="R1435" s="6">
        <f t="shared" si="371"/>
        <v>0.00312372412576295</v>
      </c>
      <c r="S1435" s="6">
        <f t="shared" si="372"/>
        <v>0.00137591715149117</v>
      </c>
      <c r="T1435" s="6">
        <f t="shared" si="373"/>
        <v>0.000521570401378276</v>
      </c>
      <c r="U1435" s="6">
        <f t="shared" si="374"/>
        <v>0.00092079540683201</v>
      </c>
      <c r="V1435" s="6">
        <f t="shared" si="375"/>
        <v>0.00138139792930957</v>
      </c>
      <c r="W1435" s="12">
        <f t="shared" si="376"/>
        <v>0.00247936625302375</v>
      </c>
      <c r="X1435" s="12">
        <f t="shared" si="377"/>
        <v>0.00291776764902713</v>
      </c>
      <c r="Y1435" s="12">
        <f t="shared" si="378"/>
        <v>0.00260566973560851</v>
      </c>
    </row>
    <row r="1436" spans="1:25">
      <c r="A1436" t="s">
        <v>53</v>
      </c>
      <c r="B1436" s="6">
        <v>2018</v>
      </c>
      <c r="C1436" s="6">
        <f t="shared" si="356"/>
        <v>0.00276641941647654</v>
      </c>
      <c r="D1436" s="6">
        <f t="shared" si="357"/>
        <v>0.00357961867235421</v>
      </c>
      <c r="E1436" s="6">
        <f t="shared" si="358"/>
        <v>0.0019372560465689</v>
      </c>
      <c r="F1436" s="6">
        <f t="shared" si="359"/>
        <v>0.0027767888747156</v>
      </c>
      <c r="G1436" s="6">
        <f t="shared" si="360"/>
        <v>0.00161856473460725</v>
      </c>
      <c r="H1436" s="6">
        <f t="shared" si="361"/>
        <v>0.00223358181287943</v>
      </c>
      <c r="I1436" s="6">
        <f t="shared" si="362"/>
        <v>0.00215567811584792</v>
      </c>
      <c r="J1436" s="6">
        <f t="shared" si="363"/>
        <v>0.0029420185312417</v>
      </c>
      <c r="K1436" s="6">
        <f t="shared" si="364"/>
        <v>0.00296732169630296</v>
      </c>
      <c r="L1436" s="6">
        <f t="shared" si="365"/>
        <v>0.0032423357317844</v>
      </c>
      <c r="M1436" s="6">
        <f t="shared" si="366"/>
        <v>0.00399424680349801</v>
      </c>
      <c r="N1436" s="6">
        <f t="shared" si="367"/>
        <v>0.00202376057162561</v>
      </c>
      <c r="O1436" s="6">
        <f t="shared" si="368"/>
        <v>0.00378642279130815</v>
      </c>
      <c r="P1436" s="6">
        <f t="shared" si="369"/>
        <v>0.00212067279228863</v>
      </c>
      <c r="Q1436" s="6">
        <f t="shared" si="370"/>
        <v>0.00448830341206835</v>
      </c>
      <c r="R1436" s="6">
        <f t="shared" si="371"/>
        <v>0.00317061050571051</v>
      </c>
      <c r="S1436" s="6">
        <f t="shared" si="372"/>
        <v>0.00156793785646138</v>
      </c>
      <c r="T1436" s="6">
        <f t="shared" si="373"/>
        <v>0.000727076654337054</v>
      </c>
      <c r="U1436" s="6">
        <f t="shared" si="374"/>
        <v>0.000964385300642466</v>
      </c>
      <c r="V1436" s="6">
        <f t="shared" si="375"/>
        <v>0.00139383352257405</v>
      </c>
      <c r="W1436" s="12">
        <f t="shared" si="376"/>
        <v>0.00288401728273796</v>
      </c>
      <c r="X1436" s="12">
        <f t="shared" si="377"/>
        <v>0.00284266822394405</v>
      </c>
      <c r="Y1436" s="12">
        <f t="shared" si="378"/>
        <v>0.00305901650163254</v>
      </c>
    </row>
    <row r="1437" spans="1:25">
      <c r="A1437" t="s">
        <v>53</v>
      </c>
      <c r="B1437" s="6">
        <v>2019</v>
      </c>
      <c r="C1437" s="6">
        <f t="shared" si="356"/>
        <v>0.00277432992164715</v>
      </c>
      <c r="D1437" s="6">
        <f t="shared" si="357"/>
        <v>0.00331940435348367</v>
      </c>
      <c r="E1437" s="6">
        <f t="shared" si="358"/>
        <v>0.00194477214780475</v>
      </c>
      <c r="F1437" s="6">
        <f t="shared" si="359"/>
        <v>0.00284451034496414</v>
      </c>
      <c r="G1437" s="6">
        <f t="shared" si="360"/>
        <v>0.00156945837509251</v>
      </c>
      <c r="H1437" s="6">
        <f t="shared" si="361"/>
        <v>0.00224816427684098</v>
      </c>
      <c r="I1437" s="6">
        <f t="shared" si="362"/>
        <v>0.00219126069126062</v>
      </c>
      <c r="J1437" s="6">
        <f t="shared" si="363"/>
        <v>0.00293788008206899</v>
      </c>
      <c r="K1437" s="6">
        <f t="shared" si="364"/>
        <v>0.00289609063399407</v>
      </c>
      <c r="L1437" s="6">
        <f t="shared" si="365"/>
        <v>0.00365082472251438</v>
      </c>
      <c r="M1437" s="6">
        <f t="shared" si="366"/>
        <v>0.00429900308091882</v>
      </c>
      <c r="N1437" s="6">
        <f t="shared" si="367"/>
        <v>0.00233150817869448</v>
      </c>
      <c r="O1437" s="6">
        <f t="shared" si="368"/>
        <v>0.00378242106203109</v>
      </c>
      <c r="P1437" s="6">
        <f t="shared" si="369"/>
        <v>0.00241951439587681</v>
      </c>
      <c r="Q1437" s="6">
        <f t="shared" si="370"/>
        <v>0.00544859964313227</v>
      </c>
      <c r="R1437" s="6">
        <f t="shared" si="371"/>
        <v>0.00360816135665374</v>
      </c>
      <c r="S1437" s="6">
        <f t="shared" si="372"/>
        <v>0.00192770078646303</v>
      </c>
      <c r="T1437" s="6">
        <f t="shared" si="373"/>
        <v>0.00129383568222168</v>
      </c>
      <c r="U1437" s="6">
        <f t="shared" si="374"/>
        <v>0.00113272549950549</v>
      </c>
      <c r="V1437" s="6">
        <f t="shared" si="375"/>
        <v>0.00139383352257405</v>
      </c>
      <c r="W1437" s="12">
        <f t="shared" si="376"/>
        <v>0.00315095070302733</v>
      </c>
      <c r="X1437" s="12">
        <f t="shared" si="377"/>
        <v>0.0030564002872351</v>
      </c>
      <c r="Y1437" s="12">
        <f t="shared" si="378"/>
        <v>0.0031250511156429</v>
      </c>
    </row>
    <row r="1438" spans="1:25">
      <c r="A1438" t="s">
        <v>53</v>
      </c>
      <c r="B1438" s="6">
        <v>2020</v>
      </c>
      <c r="C1438" s="6">
        <f t="shared" si="356"/>
        <v>0.00282985105417059</v>
      </c>
      <c r="D1438" s="6">
        <f t="shared" si="357"/>
        <v>0.00301641507808646</v>
      </c>
      <c r="E1438" s="6">
        <f t="shared" si="358"/>
        <v>0.00196652411567744</v>
      </c>
      <c r="F1438" s="6">
        <f t="shared" si="359"/>
        <v>0.00289108862462764</v>
      </c>
      <c r="G1438" s="6">
        <f t="shared" si="360"/>
        <v>0.00161519469032683</v>
      </c>
      <c r="H1438" s="6">
        <f t="shared" si="361"/>
        <v>0.00226843731667431</v>
      </c>
      <c r="I1438" s="6">
        <f t="shared" si="362"/>
        <v>0.0022392631719766</v>
      </c>
      <c r="J1438" s="6">
        <f t="shared" si="363"/>
        <v>0.00292558390455321</v>
      </c>
      <c r="K1438" s="6">
        <f t="shared" si="364"/>
        <v>0.00287336661411638</v>
      </c>
      <c r="L1438" s="6">
        <f t="shared" si="365"/>
        <v>0.00393799797023353</v>
      </c>
      <c r="M1438" s="6">
        <f t="shared" si="366"/>
        <v>0.00432535673846478</v>
      </c>
      <c r="N1438" s="6">
        <f t="shared" si="367"/>
        <v>0.00261401837389846</v>
      </c>
      <c r="O1438" s="6">
        <f t="shared" si="368"/>
        <v>0.00382746754943909</v>
      </c>
      <c r="P1438" s="6">
        <f t="shared" si="369"/>
        <v>0.00317270099905871</v>
      </c>
      <c r="Q1438" s="6">
        <f t="shared" si="370"/>
        <v>0.00507146512329626</v>
      </c>
      <c r="R1438" s="6">
        <f t="shared" si="371"/>
        <v>0.00436700741233834</v>
      </c>
      <c r="S1438" s="6">
        <f t="shared" si="372"/>
        <v>0.00271564781720283</v>
      </c>
      <c r="T1438" s="6">
        <f t="shared" si="373"/>
        <v>2.9213496049376e-5</v>
      </c>
      <c r="U1438" s="6">
        <f t="shared" si="374"/>
        <v>0.00126973722342575</v>
      </c>
      <c r="V1438" s="6">
        <f t="shared" si="375"/>
        <v>0.00139383352257405</v>
      </c>
      <c r="W1438" s="12">
        <f t="shared" si="376"/>
        <v>0.00333064173108237</v>
      </c>
      <c r="X1438" s="12">
        <f t="shared" si="377"/>
        <v>0.00327847634195686</v>
      </c>
      <c r="Y1438" s="12">
        <f t="shared" si="378"/>
        <v>0.00312828723537608</v>
      </c>
    </row>
    <row r="1439" spans="1:25">
      <c r="A1439" t="s">
        <v>53</v>
      </c>
      <c r="B1439" s="32">
        <v>2021</v>
      </c>
      <c r="C1439" s="6">
        <f t="shared" ref="C1439:C1502" si="379">C1047/SUM($C$790:$C$1179)</f>
        <v>0.00286284798627736</v>
      </c>
      <c r="D1439" s="6">
        <f t="shared" ref="D1439:D1502" si="380">D1047/SUM($D$790:$D$1179)</f>
        <v>0.00293086516503313</v>
      </c>
      <c r="E1439" s="6">
        <f t="shared" ref="E1439:E1502" si="381">E1047/SUM($E$790:$E$1179)</f>
        <v>0.00196648775331055</v>
      </c>
      <c r="F1439" s="6">
        <f t="shared" ref="F1439:F1502" si="382">F1047/SUM($F$790:$F$1179)</f>
        <v>0.00287966217852402</v>
      </c>
      <c r="G1439" s="6">
        <f t="shared" ref="G1439:G1502" si="383">G1047/SUM($G$790:$G$1179)</f>
        <v>0.00163505387983647</v>
      </c>
      <c r="H1439" s="6">
        <f t="shared" ref="H1439:H1502" si="384">H1047/SUM($H$790:$H$1179)</f>
        <v>0.0022488538062638</v>
      </c>
      <c r="I1439" s="6">
        <f t="shared" ref="I1439:I1502" si="385">I1047/SUM($I$790:$I$1179)</f>
        <v>0.00227989983294155</v>
      </c>
      <c r="J1439" s="6">
        <f t="shared" ref="J1439:J1502" si="386">J1047/SUM($J$790:$J$1179)</f>
        <v>0.0029614215743525</v>
      </c>
      <c r="K1439" s="6">
        <f t="shared" ref="K1439:K1502" si="387">K1047/SUM($K$790:$K$1179)</f>
        <v>0.00296586502836208</v>
      </c>
      <c r="L1439" s="6">
        <f t="shared" ref="L1439:L1502" si="388">L1047/SUM($L$790:$L$1179)</f>
        <v>0.00436141106286443</v>
      </c>
      <c r="M1439" s="6">
        <f t="shared" ref="M1439:M1502" si="389">M1047/SUM($M$790:$M$1179)</f>
        <v>0.0043749543953538</v>
      </c>
      <c r="N1439" s="6">
        <f t="shared" ref="N1439:N1502" si="390">N1047/SUM($N$790:$N$1179)</f>
        <v>0.00299789983843875</v>
      </c>
      <c r="O1439" s="6">
        <f t="shared" ref="O1439:O1502" si="391">O1047/SUM($O$790:$O$1179)</f>
        <v>0.00388465971028105</v>
      </c>
      <c r="P1439" s="6">
        <f t="shared" ref="P1439:P1502" si="392">P1047/SUM($P$790:$P$1179)</f>
        <v>0.00463426512580838</v>
      </c>
      <c r="Q1439" s="6">
        <f t="shared" ref="Q1439:Q1502" si="393">Q1047/SUM($Q$790:$Q$1179)</f>
        <v>0.00633905614830063</v>
      </c>
      <c r="R1439" s="6">
        <f t="shared" ref="R1439:R1502" si="394">R1047/SUM($R$790:$R$1179)</f>
        <v>0.0036593258918521</v>
      </c>
      <c r="S1439" s="6">
        <f t="shared" ref="S1439:S1502" si="395">S1047/SUM($S$790:$S$1179)</f>
        <v>0.00272741920141557</v>
      </c>
      <c r="T1439" s="6">
        <f t="shared" ref="T1439:T1502" si="396">T1047/SUM($T$790:$T$1179)</f>
        <v>0.000500026699846256</v>
      </c>
      <c r="U1439" s="6">
        <f t="shared" ref="U1439:U1502" si="397">U1047/SUM($U$790:$U$1179)</f>
        <v>0.00215240740534956</v>
      </c>
      <c r="V1439" s="6">
        <f t="shared" ref="V1439:V1502" si="398">V1047/SUM($V$790:$V$1179)</f>
        <v>0.00138761572594181</v>
      </c>
      <c r="W1439" s="12">
        <f t="shared" ref="W1439:W1502" si="399">W1047/SUM($W$790:$W$1179)</f>
        <v>0.00366175402026573</v>
      </c>
      <c r="X1439" s="12">
        <f t="shared" ref="X1439:X1502" si="400">X1047/SUM($X$790:$X$1179)</f>
        <v>0.00369129232816432</v>
      </c>
      <c r="Y1439" s="12">
        <f t="shared" ref="Y1439:Y1502" si="401">Y1047/SUM($Y$790:$Y$1179)</f>
        <v>0.00322066712423836</v>
      </c>
    </row>
    <row r="1440" spans="1:25">
      <c r="A1440" t="s">
        <v>53</v>
      </c>
      <c r="B1440" s="32">
        <v>2022</v>
      </c>
      <c r="C1440" s="6">
        <f t="shared" si="379"/>
        <v>0.00290697413880891</v>
      </c>
      <c r="D1440" s="6">
        <f t="shared" si="380"/>
        <v>0.00298433386069146</v>
      </c>
      <c r="E1440" s="6">
        <f t="shared" si="381"/>
        <v>0.00174631847011636</v>
      </c>
      <c r="F1440" s="6">
        <f t="shared" si="382"/>
        <v>0.00283329608831202</v>
      </c>
      <c r="G1440" s="6">
        <f t="shared" si="383"/>
        <v>0.00164299755564032</v>
      </c>
      <c r="H1440" s="6">
        <f t="shared" si="384"/>
        <v>0.00226187629776187</v>
      </c>
      <c r="I1440" s="6">
        <f t="shared" si="385"/>
        <v>0.00233050868064636</v>
      </c>
      <c r="J1440" s="6">
        <f t="shared" si="386"/>
        <v>0.00295496472695215</v>
      </c>
      <c r="K1440" s="6">
        <f t="shared" si="387"/>
        <v>0.00280271821898384</v>
      </c>
      <c r="L1440" s="6">
        <f t="shared" si="388"/>
        <v>0.00464834810453399</v>
      </c>
      <c r="M1440" s="6">
        <f t="shared" si="389"/>
        <v>0.00437609780130952</v>
      </c>
      <c r="N1440" s="6">
        <f t="shared" si="390"/>
        <v>0.00326319824707832</v>
      </c>
      <c r="O1440" s="6">
        <f t="shared" si="391"/>
        <v>0.00455915419290959</v>
      </c>
      <c r="P1440" s="6">
        <f t="shared" si="392"/>
        <v>0.00599953740062133</v>
      </c>
      <c r="Q1440" s="6">
        <f t="shared" si="393"/>
        <v>0.00644730772343875</v>
      </c>
      <c r="R1440" s="6">
        <f t="shared" si="394"/>
        <v>0.00355921242403363</v>
      </c>
      <c r="S1440" s="6">
        <f t="shared" si="395"/>
        <v>0.00257291978362345</v>
      </c>
      <c r="T1440" s="6">
        <f t="shared" si="396"/>
        <v>0.000409941981761692</v>
      </c>
      <c r="U1440" s="6">
        <f t="shared" si="397"/>
        <v>0.0019228995325465</v>
      </c>
      <c r="V1440" s="6">
        <f t="shared" si="398"/>
        <v>0.00138761572594181</v>
      </c>
      <c r="W1440" s="12">
        <f t="shared" si="399"/>
        <v>0.00388706165059531</v>
      </c>
      <c r="X1440" s="12">
        <f t="shared" si="400"/>
        <v>0.00338787293671993</v>
      </c>
      <c r="Y1440" s="12">
        <f t="shared" si="401"/>
        <v>0.00342144093408425</v>
      </c>
    </row>
    <row r="1441" spans="1:25">
      <c r="A1441" t="s">
        <v>53</v>
      </c>
      <c r="B1441" s="6">
        <v>2023</v>
      </c>
      <c r="C1441" s="6">
        <f t="shared" si="379"/>
        <v>0.00294502774403042</v>
      </c>
      <c r="D1441" s="6">
        <f t="shared" si="380"/>
        <v>0.00288452562879591</v>
      </c>
      <c r="E1441" s="6">
        <f t="shared" si="381"/>
        <v>0.00192358016038214</v>
      </c>
      <c r="F1441" s="6">
        <f t="shared" si="382"/>
        <v>0.00285278026907298</v>
      </c>
      <c r="G1441" s="6">
        <f t="shared" si="383"/>
        <v>0.00164576580629924</v>
      </c>
      <c r="H1441" s="6">
        <f t="shared" si="384"/>
        <v>0.00226978665354723</v>
      </c>
      <c r="I1441" s="6">
        <f t="shared" si="385"/>
        <v>0.0023758368021912</v>
      </c>
      <c r="J1441" s="6">
        <f t="shared" si="386"/>
        <v>0.00297663200010771</v>
      </c>
      <c r="K1441" s="6">
        <f t="shared" si="387"/>
        <v>0.00291648398516635</v>
      </c>
      <c r="L1441" s="6">
        <f t="shared" si="388"/>
        <v>0.00484981346180066</v>
      </c>
      <c r="M1441" s="6">
        <f t="shared" si="389"/>
        <v>0.00442831870167962</v>
      </c>
      <c r="N1441" s="6">
        <f t="shared" si="390"/>
        <v>0.00356656675416773</v>
      </c>
      <c r="O1441" s="6">
        <f t="shared" si="391"/>
        <v>0.00413477084827181</v>
      </c>
      <c r="P1441" s="6">
        <f t="shared" si="392"/>
        <v>0.00762002439640242</v>
      </c>
      <c r="Q1441" s="6">
        <f t="shared" si="393"/>
        <v>0.00499464142481114</v>
      </c>
      <c r="R1441" s="6">
        <f t="shared" si="394"/>
        <v>9.47412280745873e-7</v>
      </c>
      <c r="S1441" s="6">
        <f t="shared" si="395"/>
        <v>0.000858711957644223</v>
      </c>
      <c r="T1441" s="6">
        <f t="shared" si="396"/>
        <v>0.00112875775439109</v>
      </c>
      <c r="U1441" s="6">
        <f t="shared" si="397"/>
        <v>0.0024643852525391</v>
      </c>
      <c r="V1441" s="6">
        <f t="shared" si="398"/>
        <v>0.00138761572594181</v>
      </c>
      <c r="W1441" s="12">
        <f t="shared" si="399"/>
        <v>0.00396643150824295</v>
      </c>
      <c r="X1441" s="12">
        <f t="shared" si="400"/>
        <v>0.0035602190362764</v>
      </c>
      <c r="Y1441" s="12">
        <f t="shared" si="401"/>
        <v>0.00337848941679265</v>
      </c>
    </row>
    <row r="1442" spans="1:25">
      <c r="A1442" t="s">
        <v>54</v>
      </c>
      <c r="B1442" s="6">
        <v>2011</v>
      </c>
      <c r="C1442" s="6">
        <f t="shared" si="379"/>
        <v>0.000353159267919951</v>
      </c>
      <c r="D1442" s="6">
        <f t="shared" si="380"/>
        <v>0.00074189241057818</v>
      </c>
      <c r="E1442" s="6">
        <f t="shared" si="381"/>
        <v>0.000168380831463931</v>
      </c>
      <c r="F1442" s="6">
        <f t="shared" si="382"/>
        <v>0.000266952036686789</v>
      </c>
      <c r="G1442" s="6">
        <f t="shared" si="383"/>
        <v>0.000192554569090864</v>
      </c>
      <c r="H1442" s="6">
        <f t="shared" si="384"/>
        <v>0.00323779213746293</v>
      </c>
      <c r="I1442" s="6">
        <f t="shared" si="385"/>
        <v>0.00267377854510544</v>
      </c>
      <c r="J1442" s="6">
        <f t="shared" si="386"/>
        <v>0.00324328029719664</v>
      </c>
      <c r="K1442" s="6">
        <f t="shared" si="387"/>
        <v>0.00270031446274018</v>
      </c>
      <c r="L1442" s="6">
        <f t="shared" si="388"/>
        <v>0.000535416204968496</v>
      </c>
      <c r="M1442" s="6">
        <f t="shared" si="389"/>
        <v>0.00707758121138912</v>
      </c>
      <c r="N1442" s="6">
        <f t="shared" si="390"/>
        <v>0.000626639892728183</v>
      </c>
      <c r="O1442" s="6">
        <f t="shared" si="391"/>
        <v>0.00362889525863921</v>
      </c>
      <c r="P1442" s="6">
        <f t="shared" si="392"/>
        <v>9.73871282146049e-5</v>
      </c>
      <c r="Q1442" s="6">
        <f t="shared" si="393"/>
        <v>0.000437599310125981</v>
      </c>
      <c r="R1442" s="6">
        <f t="shared" si="394"/>
        <v>0.000510584314974873</v>
      </c>
      <c r="S1442" s="6">
        <f t="shared" si="395"/>
        <v>0.000106814791055911</v>
      </c>
      <c r="T1442" s="6">
        <f t="shared" si="396"/>
        <v>3.31450582391673e-5</v>
      </c>
      <c r="U1442" s="6">
        <f t="shared" si="397"/>
        <v>2.9594165568246e-5</v>
      </c>
      <c r="V1442" s="6">
        <f t="shared" si="398"/>
        <v>0.00118864623371021</v>
      </c>
      <c r="W1442" s="12">
        <f t="shared" si="399"/>
        <v>0.000312003411260568</v>
      </c>
      <c r="X1442" s="12">
        <f t="shared" si="400"/>
        <v>0.000545789681708365</v>
      </c>
      <c r="Y1442" s="12">
        <f t="shared" si="401"/>
        <v>0.000523706961149564</v>
      </c>
    </row>
    <row r="1443" spans="1:25">
      <c r="A1443" t="s">
        <v>54</v>
      </c>
      <c r="B1443" s="6">
        <v>2012</v>
      </c>
      <c r="C1443" s="6">
        <f t="shared" si="379"/>
        <v>0.000360818295268571</v>
      </c>
      <c r="D1443" s="6">
        <f t="shared" si="380"/>
        <v>0.000707102112603159</v>
      </c>
      <c r="E1443" s="6">
        <f t="shared" si="381"/>
        <v>0.000179580440465585</v>
      </c>
      <c r="F1443" s="6">
        <f t="shared" si="382"/>
        <v>0.000293769760462623</v>
      </c>
      <c r="G1443" s="6">
        <f t="shared" si="383"/>
        <v>0.000180639055385081</v>
      </c>
      <c r="H1443" s="6">
        <f t="shared" si="384"/>
        <v>0.00324844864658613</v>
      </c>
      <c r="I1443" s="6">
        <f t="shared" si="385"/>
        <v>0.00283734507169999</v>
      </c>
      <c r="J1443" s="6">
        <f t="shared" si="386"/>
        <v>0.00322153718858503</v>
      </c>
      <c r="K1443" s="6">
        <f t="shared" si="387"/>
        <v>0.00303250758665721</v>
      </c>
      <c r="L1443" s="6">
        <f t="shared" si="388"/>
        <v>0.000590704280115591</v>
      </c>
      <c r="M1443" s="6">
        <f t="shared" si="389"/>
        <v>0.00674611359550349</v>
      </c>
      <c r="N1443" s="6">
        <f t="shared" si="390"/>
        <v>0.00087835020604418</v>
      </c>
      <c r="O1443" s="6">
        <f t="shared" si="391"/>
        <v>0.00354661019574178</v>
      </c>
      <c r="P1443" s="6">
        <f t="shared" si="392"/>
        <v>0.000181602774297879</v>
      </c>
      <c r="Q1443" s="6">
        <f t="shared" si="393"/>
        <v>0.000374743556819979</v>
      </c>
      <c r="R1443" s="6">
        <f t="shared" si="394"/>
        <v>0.000597460655774821</v>
      </c>
      <c r="S1443" s="6">
        <f t="shared" si="395"/>
        <v>0.00015610746244673</v>
      </c>
      <c r="T1443" s="6">
        <f t="shared" si="396"/>
        <v>6.02594915247952e-5</v>
      </c>
      <c r="U1443" s="6">
        <f t="shared" si="397"/>
        <v>4.35851734737067e-5</v>
      </c>
      <c r="V1443" s="6">
        <f t="shared" si="398"/>
        <v>0.00128191318319377</v>
      </c>
      <c r="W1443" s="12">
        <f t="shared" si="399"/>
        <v>0.00083350471132618</v>
      </c>
      <c r="X1443" s="12">
        <f t="shared" si="400"/>
        <v>0.00121938500074754</v>
      </c>
      <c r="Y1443" s="12">
        <f t="shared" si="401"/>
        <v>0.00114752818719586</v>
      </c>
    </row>
    <row r="1444" spans="1:25">
      <c r="A1444" t="s">
        <v>54</v>
      </c>
      <c r="B1444" s="6">
        <v>2013</v>
      </c>
      <c r="C1444" s="6">
        <f t="shared" si="379"/>
        <v>0.000357797741092664</v>
      </c>
      <c r="D1444" s="6">
        <f t="shared" si="380"/>
        <v>0.000640301888827351</v>
      </c>
      <c r="E1444" s="6">
        <f t="shared" si="381"/>
        <v>0.000184644142470585</v>
      </c>
      <c r="F1444" s="6">
        <f t="shared" si="382"/>
        <v>0.000310803151957945</v>
      </c>
      <c r="G1444" s="6">
        <f t="shared" si="383"/>
        <v>0.000196044972095588</v>
      </c>
      <c r="H1444" s="6">
        <f t="shared" si="384"/>
        <v>0.00323856715630825</v>
      </c>
      <c r="I1444" s="6">
        <f t="shared" si="385"/>
        <v>0.00275029241427313</v>
      </c>
      <c r="J1444" s="6">
        <f t="shared" si="386"/>
        <v>0.00320053076726071</v>
      </c>
      <c r="K1444" s="6">
        <f t="shared" si="387"/>
        <v>0.00295661518693751</v>
      </c>
      <c r="L1444" s="6">
        <f t="shared" si="388"/>
        <v>0.000634207861783734</v>
      </c>
      <c r="M1444" s="6">
        <f t="shared" si="389"/>
        <v>0.00644281560987804</v>
      </c>
      <c r="N1444" s="6">
        <f t="shared" si="390"/>
        <v>0.00112286879612258</v>
      </c>
      <c r="O1444" s="6">
        <f t="shared" si="391"/>
        <v>0.00343688218017002</v>
      </c>
      <c r="P1444" s="6">
        <f t="shared" si="392"/>
        <v>0.000354483194936751</v>
      </c>
      <c r="Q1444" s="6">
        <f t="shared" si="393"/>
        <v>0.000175700338017638</v>
      </c>
      <c r="R1444" s="6">
        <f t="shared" si="394"/>
        <v>0.000671846772408409</v>
      </c>
      <c r="S1444" s="6">
        <f t="shared" si="395"/>
        <v>0.00022967861377631</v>
      </c>
      <c r="T1444" s="6">
        <f t="shared" si="396"/>
        <v>4.76887603875803e-5</v>
      </c>
      <c r="U1444" s="6">
        <f t="shared" si="397"/>
        <v>5.3216175679777e-5</v>
      </c>
      <c r="V1444" s="6">
        <f t="shared" si="398"/>
        <v>0.00135030894614838</v>
      </c>
      <c r="W1444" s="12">
        <f t="shared" si="399"/>
        <v>0.00128722695467884</v>
      </c>
      <c r="X1444" s="12">
        <f t="shared" si="400"/>
        <v>0.00178249699737206</v>
      </c>
      <c r="Y1444" s="12">
        <f t="shared" si="401"/>
        <v>0.00199244440180552</v>
      </c>
    </row>
    <row r="1445" spans="1:25">
      <c r="A1445" t="s">
        <v>54</v>
      </c>
      <c r="B1445" s="6">
        <v>2014</v>
      </c>
      <c r="C1445" s="6">
        <f t="shared" si="379"/>
        <v>0.000363155863883072</v>
      </c>
      <c r="D1445" s="6">
        <f t="shared" si="380"/>
        <v>0.00062668519433303</v>
      </c>
      <c r="E1445" s="6">
        <f t="shared" si="381"/>
        <v>0.000183427215258717</v>
      </c>
      <c r="F1445" s="6">
        <f t="shared" si="382"/>
        <v>0.000322348512236191</v>
      </c>
      <c r="G1445" s="6">
        <f t="shared" si="383"/>
        <v>0.000190869546950652</v>
      </c>
      <c r="H1445" s="6">
        <f t="shared" si="384"/>
        <v>0.00322941224619787</v>
      </c>
      <c r="I1445" s="6">
        <f t="shared" si="385"/>
        <v>0.00283138442371684</v>
      </c>
      <c r="J1445" s="6">
        <f t="shared" si="386"/>
        <v>0.00314888682169443</v>
      </c>
      <c r="K1445" s="6">
        <f t="shared" si="387"/>
        <v>0.00285122526141505</v>
      </c>
      <c r="L1445" s="6">
        <f t="shared" si="388"/>
        <v>0.000708508266934041</v>
      </c>
      <c r="M1445" s="6">
        <f t="shared" si="389"/>
        <v>0.00625660709297947</v>
      </c>
      <c r="N1445" s="6">
        <f t="shared" si="390"/>
        <v>0.00139827942124979</v>
      </c>
      <c r="O1445" s="6">
        <f t="shared" si="391"/>
        <v>0.00351631899613645</v>
      </c>
      <c r="P1445" s="6">
        <f t="shared" si="392"/>
        <v>0.000383771172080278</v>
      </c>
      <c r="Q1445" s="6">
        <f t="shared" si="393"/>
        <v>0.000161732392838527</v>
      </c>
      <c r="R1445" s="6">
        <f t="shared" si="394"/>
        <v>0.000706948792423522</v>
      </c>
      <c r="S1445" s="6">
        <f t="shared" si="395"/>
        <v>0.00027529272760065</v>
      </c>
      <c r="T1445" s="6">
        <f t="shared" si="396"/>
        <v>8.11423627632964e-5</v>
      </c>
      <c r="U1445" s="6">
        <f t="shared" si="397"/>
        <v>6.48576403571068e-5</v>
      </c>
      <c r="V1445" s="6">
        <f t="shared" si="398"/>
        <v>0.00148088267542537</v>
      </c>
      <c r="W1445" s="12">
        <f t="shared" si="399"/>
        <v>0.0018161399107083</v>
      </c>
      <c r="X1445" s="12">
        <f t="shared" si="400"/>
        <v>0.00157318832170365</v>
      </c>
      <c r="Y1445" s="12">
        <f t="shared" si="401"/>
        <v>0.0020221851911023</v>
      </c>
    </row>
    <row r="1446" spans="1:25">
      <c r="A1446" t="s">
        <v>54</v>
      </c>
      <c r="B1446" s="6">
        <v>2015</v>
      </c>
      <c r="C1446" s="6">
        <f t="shared" si="379"/>
        <v>0.000356416258253729</v>
      </c>
      <c r="D1446" s="6">
        <f t="shared" si="380"/>
        <v>0.000606580964765498</v>
      </c>
      <c r="E1446" s="6">
        <f t="shared" si="381"/>
        <v>0.000188360376366588</v>
      </c>
      <c r="F1446" s="6">
        <f t="shared" si="382"/>
        <v>0.000318006667345227</v>
      </c>
      <c r="G1446" s="6">
        <f t="shared" si="383"/>
        <v>0.000152234396450082</v>
      </c>
      <c r="H1446" s="6">
        <f t="shared" si="384"/>
        <v>0.00322127454832197</v>
      </c>
      <c r="I1446" s="6">
        <f t="shared" si="385"/>
        <v>0.00283365082979409</v>
      </c>
      <c r="J1446" s="6">
        <f t="shared" si="386"/>
        <v>0.0031019446744029</v>
      </c>
      <c r="K1446" s="6">
        <f t="shared" si="387"/>
        <v>0.00304656443228667</v>
      </c>
      <c r="L1446" s="6">
        <f t="shared" si="388"/>
        <v>0.000758211620839546</v>
      </c>
      <c r="M1446" s="6">
        <f t="shared" si="389"/>
        <v>0.00624539924497093</v>
      </c>
      <c r="N1446" s="6">
        <f t="shared" si="390"/>
        <v>0.00163262659962204</v>
      </c>
      <c r="O1446" s="6">
        <f t="shared" si="391"/>
        <v>0.00336804151997466</v>
      </c>
      <c r="P1446" s="6">
        <f t="shared" si="392"/>
        <v>0.00043239379038496</v>
      </c>
      <c r="Q1446" s="6">
        <f t="shared" si="393"/>
        <v>0.000238556091323641</v>
      </c>
      <c r="R1446" s="6">
        <f t="shared" si="394"/>
        <v>0.000793557657993931</v>
      </c>
      <c r="S1446" s="6">
        <f t="shared" si="395"/>
        <v>0.000334149648664314</v>
      </c>
      <c r="T1446" s="6">
        <f t="shared" si="396"/>
        <v>8.00855252366609e-5</v>
      </c>
      <c r="U1446" s="6">
        <f t="shared" si="397"/>
        <v>8.45372592164023e-5</v>
      </c>
      <c r="V1446" s="6">
        <f t="shared" si="398"/>
        <v>0.00161145640470235</v>
      </c>
      <c r="W1446" s="12">
        <f t="shared" si="399"/>
        <v>0.00204461226194199</v>
      </c>
      <c r="X1446" s="12">
        <f t="shared" si="400"/>
        <v>0.00190592173509375</v>
      </c>
      <c r="Y1446" s="12">
        <f t="shared" si="401"/>
        <v>0.00352197070849664</v>
      </c>
    </row>
    <row r="1447" spans="1:25">
      <c r="A1447" t="s">
        <v>54</v>
      </c>
      <c r="B1447" s="6">
        <v>2016</v>
      </c>
      <c r="C1447" s="6">
        <f t="shared" si="379"/>
        <v>0.000346067123287818</v>
      </c>
      <c r="D1447" s="6">
        <f t="shared" si="380"/>
        <v>0.000597669515489109</v>
      </c>
      <c r="E1447" s="6">
        <f t="shared" si="381"/>
        <v>0.000219821459822175</v>
      </c>
      <c r="F1447" s="6">
        <f t="shared" si="382"/>
        <v>0.000321786349591741</v>
      </c>
      <c r="G1447" s="6">
        <f t="shared" si="383"/>
        <v>0.000142124263608811</v>
      </c>
      <c r="H1447" s="6">
        <f t="shared" si="384"/>
        <v>0.00322378028112625</v>
      </c>
      <c r="I1447" s="6">
        <f t="shared" si="385"/>
        <v>0.00296446778857249</v>
      </c>
      <c r="J1447" s="6">
        <f t="shared" si="386"/>
        <v>0.00316401057835701</v>
      </c>
      <c r="K1447" s="6">
        <f t="shared" si="387"/>
        <v>0.00270563130072439</v>
      </c>
      <c r="L1447" s="6">
        <f t="shared" si="388"/>
        <v>0.000859712910902716</v>
      </c>
      <c r="M1447" s="6">
        <f t="shared" si="389"/>
        <v>0.00633116646130759</v>
      </c>
      <c r="N1447" s="6">
        <f t="shared" si="390"/>
        <v>0.0018769742556066</v>
      </c>
      <c r="O1447" s="6">
        <f t="shared" si="391"/>
        <v>0.00285749092448979</v>
      </c>
      <c r="P1447" s="6">
        <f t="shared" si="392"/>
        <v>0.000446186088649165</v>
      </c>
      <c r="Q1447" s="6">
        <f t="shared" si="393"/>
        <v>0.000559818830443208</v>
      </c>
      <c r="R1447" s="6">
        <f t="shared" si="394"/>
        <v>0.00086501313447716</v>
      </c>
      <c r="S1447" s="6">
        <f t="shared" si="395"/>
        <v>0.000317228283858511</v>
      </c>
      <c r="T1447" s="6">
        <f t="shared" si="396"/>
        <v>0.000106866011436809</v>
      </c>
      <c r="U1447" s="6">
        <f t="shared" si="397"/>
        <v>9.25754133983681e-5</v>
      </c>
      <c r="V1447" s="6">
        <f t="shared" si="398"/>
        <v>0.00186016826999185</v>
      </c>
      <c r="W1447" s="12">
        <f t="shared" si="399"/>
        <v>0.00223614338278342</v>
      </c>
      <c r="X1447" s="12">
        <f t="shared" si="400"/>
        <v>0.00228493995735711</v>
      </c>
      <c r="Y1447" s="12">
        <f t="shared" si="401"/>
        <v>0.00257618613116329</v>
      </c>
    </row>
    <row r="1448" spans="1:25">
      <c r="A1448" t="s">
        <v>54</v>
      </c>
      <c r="B1448" s="6">
        <v>2017</v>
      </c>
      <c r="C1448" s="6">
        <f t="shared" si="379"/>
        <v>0.000292566274276366</v>
      </c>
      <c r="D1448" s="6">
        <f t="shared" si="380"/>
        <v>0.000583696363023732</v>
      </c>
      <c r="E1448" s="6">
        <f t="shared" si="381"/>
        <v>0.000218973004594777</v>
      </c>
      <c r="F1448" s="6">
        <f t="shared" si="382"/>
        <v>0.000362191770684918</v>
      </c>
      <c r="G1448" s="6">
        <f t="shared" si="383"/>
        <v>0.000132495565664743</v>
      </c>
      <c r="H1448" s="6">
        <f t="shared" si="384"/>
        <v>0.00322020841302287</v>
      </c>
      <c r="I1448" s="6">
        <f t="shared" si="385"/>
        <v>0.00297851950625139</v>
      </c>
      <c r="J1448" s="6">
        <f t="shared" si="386"/>
        <v>0.00315384862724705</v>
      </c>
      <c r="K1448" s="6">
        <f t="shared" si="387"/>
        <v>0.00306870578498801</v>
      </c>
      <c r="L1448" s="6">
        <f t="shared" si="388"/>
        <v>0.000872500595027995</v>
      </c>
      <c r="M1448" s="6">
        <f t="shared" si="389"/>
        <v>0.00583401335723501</v>
      </c>
      <c r="N1448" s="6">
        <f t="shared" si="390"/>
        <v>0.00213956943821414</v>
      </c>
      <c r="O1448" s="6">
        <f t="shared" si="391"/>
        <v>0.00231306062726535</v>
      </c>
      <c r="P1448" s="6">
        <f t="shared" si="392"/>
        <v>0.000562028682272844</v>
      </c>
      <c r="Q1448" s="6">
        <f t="shared" si="393"/>
        <v>0.00025601602279753</v>
      </c>
      <c r="R1448" s="6">
        <f t="shared" si="394"/>
        <v>0.000958560423375546</v>
      </c>
      <c r="S1448" s="6">
        <f t="shared" si="395"/>
        <v>0.000456277759871418</v>
      </c>
      <c r="T1448" s="6">
        <f t="shared" si="396"/>
        <v>4.27665296366797e-5</v>
      </c>
      <c r="U1448" s="6">
        <f t="shared" si="397"/>
        <v>0.000107625240234005</v>
      </c>
      <c r="V1448" s="6">
        <f t="shared" si="398"/>
        <v>0.00213996911844253</v>
      </c>
      <c r="W1448" s="12">
        <f t="shared" si="399"/>
        <v>0.00270125043600173</v>
      </c>
      <c r="X1448" s="12">
        <f t="shared" si="400"/>
        <v>0.00311048633666024</v>
      </c>
      <c r="Y1448" s="12">
        <f t="shared" si="401"/>
        <v>0.00246588682741255</v>
      </c>
    </row>
    <row r="1449" spans="1:25">
      <c r="A1449" t="s">
        <v>54</v>
      </c>
      <c r="B1449" s="6">
        <v>2018</v>
      </c>
      <c r="C1449" s="6">
        <f t="shared" si="379"/>
        <v>0.000294210046133376</v>
      </c>
      <c r="D1449" s="6">
        <f t="shared" si="380"/>
        <v>0.000560740469687755</v>
      </c>
      <c r="E1449" s="6">
        <f t="shared" si="381"/>
        <v>0.000220466285794997</v>
      </c>
      <c r="F1449" s="6">
        <f t="shared" si="382"/>
        <v>0.000359170696792255</v>
      </c>
      <c r="G1449" s="6">
        <f t="shared" si="383"/>
        <v>0.000143327850851819</v>
      </c>
      <c r="H1449" s="6">
        <f t="shared" si="384"/>
        <v>0.00323469206208163</v>
      </c>
      <c r="I1449" s="6">
        <f t="shared" si="385"/>
        <v>0.00320874103557764</v>
      </c>
      <c r="J1449" s="6">
        <f t="shared" si="386"/>
        <v>0.00317663176497013</v>
      </c>
      <c r="K1449" s="6">
        <f t="shared" si="387"/>
        <v>0.00305297377122653</v>
      </c>
      <c r="L1449" s="6">
        <f t="shared" si="388"/>
        <v>0.000904973167454991</v>
      </c>
      <c r="M1449" s="6">
        <f t="shared" si="389"/>
        <v>0.00559420568360054</v>
      </c>
      <c r="N1449" s="6">
        <f t="shared" si="390"/>
        <v>0.00240916480413677</v>
      </c>
      <c r="O1449" s="6">
        <f t="shared" si="391"/>
        <v>0.00231536464430242</v>
      </c>
      <c r="P1449" s="6">
        <f t="shared" si="392"/>
        <v>0.001042598116262</v>
      </c>
      <c r="Q1449" s="6">
        <f t="shared" si="393"/>
        <v>0.000458551227894648</v>
      </c>
      <c r="R1449" s="6">
        <f t="shared" si="394"/>
        <v>0.00110000026257954</v>
      </c>
      <c r="S1449" s="6">
        <f t="shared" si="395"/>
        <v>0.000541620295413731</v>
      </c>
      <c r="T1449" s="6">
        <f t="shared" si="396"/>
        <v>0.000178067416373705</v>
      </c>
      <c r="U1449" s="6">
        <f t="shared" si="397"/>
        <v>0.000125092980804608</v>
      </c>
      <c r="V1449" s="6">
        <f t="shared" si="398"/>
        <v>0.00228297844098399</v>
      </c>
      <c r="W1449" s="12">
        <f t="shared" si="399"/>
        <v>0.00314178812417457</v>
      </c>
      <c r="X1449" s="12">
        <f t="shared" si="400"/>
        <v>0.00313934972052718</v>
      </c>
      <c r="Y1449" s="12">
        <f t="shared" si="401"/>
        <v>0.00302317015079919</v>
      </c>
    </row>
    <row r="1450" spans="1:25">
      <c r="A1450" t="s">
        <v>54</v>
      </c>
      <c r="B1450" s="6">
        <v>2019</v>
      </c>
      <c r="C1450" s="6">
        <f t="shared" si="379"/>
        <v>0.000276957727440827</v>
      </c>
      <c r="D1450" s="6">
        <f t="shared" si="380"/>
        <v>0.000553825185049278</v>
      </c>
      <c r="E1450" s="6">
        <f t="shared" si="381"/>
        <v>0.000220642037234958</v>
      </c>
      <c r="F1450" s="6">
        <f t="shared" si="382"/>
        <v>0.000370869084330993</v>
      </c>
      <c r="G1450" s="6">
        <f t="shared" si="383"/>
        <v>0.000140800317641502</v>
      </c>
      <c r="H1450" s="6">
        <f t="shared" si="384"/>
        <v>0.00324489131008609</v>
      </c>
      <c r="I1450" s="6">
        <f t="shared" si="385"/>
        <v>0.00325162143855905</v>
      </c>
      <c r="J1450" s="6">
        <f t="shared" si="386"/>
        <v>0.00312234441207887</v>
      </c>
      <c r="K1450" s="6">
        <f t="shared" si="387"/>
        <v>0.00307394978957516</v>
      </c>
      <c r="L1450" s="6">
        <f t="shared" si="388"/>
        <v>0.00101144294990359</v>
      </c>
      <c r="M1450" s="6">
        <f t="shared" si="389"/>
        <v>0.00549934362107143</v>
      </c>
      <c r="N1450" s="6">
        <f t="shared" si="390"/>
        <v>0.0026879731782462</v>
      </c>
      <c r="O1450" s="6">
        <f t="shared" si="391"/>
        <v>0.00213580534994277</v>
      </c>
      <c r="P1450" s="6">
        <f t="shared" si="392"/>
        <v>0.00121587260256557</v>
      </c>
      <c r="Q1450" s="6">
        <f t="shared" si="393"/>
        <v>0.00055632684414843</v>
      </c>
      <c r="R1450" s="6">
        <f t="shared" si="394"/>
        <v>0.00121436909795641</v>
      </c>
      <c r="S1450" s="6">
        <f t="shared" si="395"/>
        <v>0.000874897610936731</v>
      </c>
      <c r="T1450" s="6">
        <f t="shared" si="396"/>
        <v>0.000302707867883018</v>
      </c>
      <c r="U1450" s="6">
        <f t="shared" si="397"/>
        <v>0.000136868414718304</v>
      </c>
      <c r="V1450" s="6">
        <f t="shared" si="398"/>
        <v>0.00233893861067413</v>
      </c>
      <c r="W1450" s="12">
        <f t="shared" si="399"/>
        <v>0.00341043630128825</v>
      </c>
      <c r="X1450" s="12">
        <f t="shared" si="400"/>
        <v>0.00329147581760513</v>
      </c>
      <c r="Y1450" s="12">
        <f t="shared" si="401"/>
        <v>0.00308888825890054</v>
      </c>
    </row>
    <row r="1451" spans="1:25">
      <c r="A1451" t="s">
        <v>54</v>
      </c>
      <c r="B1451" s="6">
        <v>2020</v>
      </c>
      <c r="C1451" s="6">
        <f t="shared" si="379"/>
        <v>0.000277253390151167</v>
      </c>
      <c r="D1451" s="6">
        <f t="shared" si="380"/>
        <v>0.000538283617511257</v>
      </c>
      <c r="E1451" s="6">
        <f t="shared" si="381"/>
        <v>0.000222557121891085</v>
      </c>
      <c r="F1451" s="6">
        <f t="shared" si="382"/>
        <v>0.000396932070978316</v>
      </c>
      <c r="G1451" s="6">
        <f t="shared" si="383"/>
        <v>0.000141402111263006</v>
      </c>
      <c r="H1451" s="6">
        <f t="shared" si="384"/>
        <v>0.00326259709999429</v>
      </c>
      <c r="I1451" s="6">
        <f t="shared" si="385"/>
        <v>0.00328813324046342</v>
      </c>
      <c r="J1451" s="6">
        <f t="shared" si="386"/>
        <v>0.00312201940298153</v>
      </c>
      <c r="K1451" s="6">
        <f t="shared" si="387"/>
        <v>0.0030474384330512</v>
      </c>
      <c r="L1451" s="6">
        <f t="shared" si="388"/>
        <v>0.00110263650630797</v>
      </c>
      <c r="M1451" s="6">
        <f t="shared" si="389"/>
        <v>0.00554939881989081</v>
      </c>
      <c r="N1451" s="6">
        <f t="shared" si="390"/>
        <v>0.00297705249142343</v>
      </c>
      <c r="O1451" s="6">
        <f t="shared" si="391"/>
        <v>0.00212111995505829</v>
      </c>
      <c r="P1451" s="6">
        <f t="shared" si="392"/>
        <v>0.00144806626163833</v>
      </c>
      <c r="Q1451" s="6">
        <f t="shared" si="393"/>
        <v>0.000430615337536425</v>
      </c>
      <c r="R1451" s="6">
        <f t="shared" si="394"/>
        <v>0.00129727048647334</v>
      </c>
      <c r="S1451" s="6">
        <f t="shared" si="395"/>
        <v>0.00146199539854678</v>
      </c>
      <c r="T1451" s="6">
        <f t="shared" si="396"/>
        <v>0.000114769704996206</v>
      </c>
      <c r="U1451" s="6">
        <f t="shared" si="397"/>
        <v>0.000157861856019755</v>
      </c>
      <c r="V1451" s="6">
        <f t="shared" si="398"/>
        <v>0.00239489878036427</v>
      </c>
      <c r="W1451" s="12">
        <f t="shared" si="399"/>
        <v>0.0035871574553581</v>
      </c>
      <c r="X1451" s="12">
        <f t="shared" si="400"/>
        <v>0.00353518520690015</v>
      </c>
      <c r="Y1451" s="12">
        <f t="shared" si="401"/>
        <v>0.00307151622209917</v>
      </c>
    </row>
    <row r="1452" spans="1:25">
      <c r="A1452" t="s">
        <v>54</v>
      </c>
      <c r="B1452" s="32">
        <v>2021</v>
      </c>
      <c r="C1452" s="6">
        <f t="shared" si="379"/>
        <v>0.000280972748547512</v>
      </c>
      <c r="D1452" s="6">
        <f t="shared" si="380"/>
        <v>0.000531903019829362</v>
      </c>
      <c r="E1452" s="6">
        <f t="shared" si="381"/>
        <v>0.000222548637338811</v>
      </c>
      <c r="F1452" s="6">
        <f t="shared" si="382"/>
        <v>0.000408457909653956</v>
      </c>
      <c r="G1452" s="6">
        <f t="shared" si="383"/>
        <v>0.00014200390488451</v>
      </c>
      <c r="H1452" s="6">
        <f t="shared" si="384"/>
        <v>0.00327151840489309</v>
      </c>
      <c r="I1452" s="6">
        <f t="shared" si="385"/>
        <v>0.00331120525432975</v>
      </c>
      <c r="J1452" s="6">
        <f t="shared" si="386"/>
        <v>0.00308230329128739</v>
      </c>
      <c r="K1452" s="6">
        <f t="shared" si="387"/>
        <v>0.00305326510481471</v>
      </c>
      <c r="L1452" s="6">
        <f t="shared" si="388"/>
        <v>0.0012368962646216</v>
      </c>
      <c r="M1452" s="6">
        <f t="shared" si="389"/>
        <v>0.00523255302141315</v>
      </c>
      <c r="N1452" s="6">
        <f t="shared" si="390"/>
        <v>0.00342280668655267</v>
      </c>
      <c r="O1452" s="6">
        <f t="shared" si="391"/>
        <v>0.00215933043984662</v>
      </c>
      <c r="P1452" s="6">
        <f t="shared" si="392"/>
        <v>0.00182799640958353</v>
      </c>
      <c r="Q1452" s="6">
        <f t="shared" si="393"/>
        <v>0.00010586061212208</v>
      </c>
      <c r="R1452" s="6">
        <f t="shared" si="394"/>
        <v>0.00125935997654808</v>
      </c>
      <c r="S1452" s="6">
        <f t="shared" si="395"/>
        <v>0.00159663060547991</v>
      </c>
      <c r="T1452" s="6">
        <f t="shared" si="396"/>
        <v>0.00025131116222512</v>
      </c>
      <c r="U1452" s="6">
        <f t="shared" si="397"/>
        <v>0.000543109751435306</v>
      </c>
      <c r="V1452" s="6">
        <f t="shared" si="398"/>
        <v>0.00239489878036427</v>
      </c>
      <c r="W1452" s="12">
        <f t="shared" si="399"/>
        <v>0.00393743961045854</v>
      </c>
      <c r="X1452" s="12">
        <f t="shared" si="400"/>
        <v>0.00396167209376779</v>
      </c>
      <c r="Y1452" s="12">
        <f t="shared" si="401"/>
        <v>0.00316484094423176</v>
      </c>
    </row>
    <row r="1453" spans="1:25">
      <c r="A1453" t="s">
        <v>54</v>
      </c>
      <c r="B1453" s="32">
        <v>2022</v>
      </c>
      <c r="C1453" s="6">
        <f t="shared" si="379"/>
        <v>0.000282104062660336</v>
      </c>
      <c r="D1453" s="6">
        <f t="shared" si="380"/>
        <v>0.000546161338671584</v>
      </c>
      <c r="E1453" s="6">
        <f t="shared" si="381"/>
        <v>0.000268573697188463</v>
      </c>
      <c r="F1453" s="6">
        <f t="shared" si="382"/>
        <v>0.000409250345685704</v>
      </c>
      <c r="G1453" s="6">
        <f t="shared" si="383"/>
        <v>0.000142726057230315</v>
      </c>
      <c r="H1453" s="6">
        <f t="shared" si="384"/>
        <v>0.00328180642646242</v>
      </c>
      <c r="I1453" s="6">
        <f t="shared" si="385"/>
        <v>0.00332772735463284</v>
      </c>
      <c r="J1453" s="6">
        <f t="shared" si="386"/>
        <v>0.00307413472930774</v>
      </c>
      <c r="K1453" s="6">
        <f t="shared" si="387"/>
        <v>0.00307402262297221</v>
      </c>
      <c r="L1453" s="6">
        <f t="shared" si="388"/>
        <v>0.00141513281556904</v>
      </c>
      <c r="M1453" s="6">
        <f t="shared" si="389"/>
        <v>0.0056206579664425</v>
      </c>
      <c r="N1453" s="6">
        <f t="shared" si="390"/>
        <v>0.00368098264858771</v>
      </c>
      <c r="O1453" s="6">
        <f t="shared" si="391"/>
        <v>0.00179006743079318</v>
      </c>
      <c r="P1453" s="6">
        <f t="shared" si="392"/>
        <v>0.00214703705643606</v>
      </c>
      <c r="Q1453" s="6">
        <f t="shared" si="393"/>
        <v>0.000224588146144529</v>
      </c>
      <c r="R1453" s="6">
        <f t="shared" si="394"/>
        <v>0.00128316285794064</v>
      </c>
      <c r="S1453" s="6">
        <f t="shared" si="395"/>
        <v>0.0012479033481777</v>
      </c>
      <c r="T1453" s="6">
        <f t="shared" si="396"/>
        <v>0.000470684987161114</v>
      </c>
      <c r="U1453" s="6">
        <f t="shared" si="397"/>
        <v>0.000390489983208875</v>
      </c>
      <c r="V1453" s="6">
        <f t="shared" si="398"/>
        <v>0.00238246318709979</v>
      </c>
      <c r="W1453" s="12">
        <f t="shared" si="399"/>
        <v>0.00419653914439642</v>
      </c>
      <c r="X1453" s="12">
        <f t="shared" si="400"/>
        <v>0.00361789038856069</v>
      </c>
      <c r="Y1453" s="12">
        <f t="shared" si="401"/>
        <v>0.00333771211805154</v>
      </c>
    </row>
    <row r="1454" spans="1:25">
      <c r="A1454" t="s">
        <v>54</v>
      </c>
      <c r="B1454" s="6">
        <v>2023</v>
      </c>
      <c r="C1454" s="6">
        <f t="shared" si="379"/>
        <v>0.000289239509424722</v>
      </c>
      <c r="D1454" s="6">
        <f t="shared" si="380"/>
        <v>0.000528338440118807</v>
      </c>
      <c r="E1454" s="6">
        <f t="shared" si="381"/>
        <v>0.000273819574651575</v>
      </c>
      <c r="F1454" s="6">
        <f t="shared" si="382"/>
        <v>0.000410233173134048</v>
      </c>
      <c r="G1454" s="6">
        <f t="shared" si="383"/>
        <v>0.000143207492127518</v>
      </c>
      <c r="H1454" s="6">
        <f t="shared" si="384"/>
        <v>0.00328749977787045</v>
      </c>
      <c r="I1454" s="6">
        <f t="shared" si="385"/>
        <v>0.00335039141540526</v>
      </c>
      <c r="J1454" s="6">
        <f t="shared" si="386"/>
        <v>0.00305246745615218</v>
      </c>
      <c r="K1454" s="6">
        <f t="shared" si="387"/>
        <v>0.00307581432453949</v>
      </c>
      <c r="L1454" s="6">
        <f t="shared" si="388"/>
        <v>0.00151092560719648</v>
      </c>
      <c r="M1454" s="6">
        <f t="shared" si="389"/>
        <v>0.00539358872225143</v>
      </c>
      <c r="N1454" s="6">
        <f t="shared" si="390"/>
        <v>0.00407544317084204</v>
      </c>
      <c r="O1454" s="6">
        <f t="shared" si="391"/>
        <v>0.00181605122925293</v>
      </c>
      <c r="P1454" s="6">
        <f t="shared" si="392"/>
        <v>0.00236267995759178</v>
      </c>
      <c r="Q1454" s="6">
        <f t="shared" si="393"/>
        <v>0.00027347595427142</v>
      </c>
      <c r="R1454" s="6">
        <f t="shared" si="394"/>
        <v>7.26238268739337e-7</v>
      </c>
      <c r="S1454" s="6">
        <f t="shared" si="395"/>
        <v>0.000626227119442749</v>
      </c>
      <c r="T1454" s="6">
        <f t="shared" si="396"/>
        <v>0.000598619988100249</v>
      </c>
      <c r="U1454" s="6">
        <f t="shared" si="397"/>
        <v>0.000668273559465366</v>
      </c>
      <c r="V1454" s="6">
        <f t="shared" si="398"/>
        <v>0.00237002759383532</v>
      </c>
      <c r="W1454" s="12">
        <f t="shared" si="399"/>
        <v>0.00426541379433557</v>
      </c>
      <c r="X1454" s="12">
        <f t="shared" si="400"/>
        <v>0.00379326910321489</v>
      </c>
      <c r="Y1454" s="12">
        <f t="shared" si="401"/>
        <v>0.00334830911193951</v>
      </c>
    </row>
    <row r="1455" spans="1:25">
      <c r="A1455" t="s">
        <v>55</v>
      </c>
      <c r="B1455" s="6">
        <v>2011</v>
      </c>
      <c r="C1455" s="6">
        <f t="shared" si="379"/>
        <v>0.00156342096397899</v>
      </c>
      <c r="D1455" s="6">
        <f t="shared" si="380"/>
        <v>0.00195755667506598</v>
      </c>
      <c r="E1455" s="6">
        <f t="shared" si="381"/>
        <v>0.000708204409501416</v>
      </c>
      <c r="F1455" s="6">
        <f t="shared" si="382"/>
        <v>0.000795237664093166</v>
      </c>
      <c r="G1455" s="6">
        <f t="shared" si="383"/>
        <v>0.00132260263155148</v>
      </c>
      <c r="H1455" s="6">
        <f t="shared" si="384"/>
        <v>0.00300601306403331</v>
      </c>
      <c r="I1455" s="6">
        <f t="shared" si="385"/>
        <v>0.00327505607739774</v>
      </c>
      <c r="J1455" s="6">
        <f t="shared" si="386"/>
        <v>0.00302720341565279</v>
      </c>
      <c r="K1455" s="6">
        <f t="shared" si="387"/>
        <v>0.00248225127199088</v>
      </c>
      <c r="L1455" s="6">
        <f t="shared" si="388"/>
        <v>0.000717624075136045</v>
      </c>
      <c r="M1455" s="6">
        <f t="shared" si="389"/>
        <v>0.00224753007983867</v>
      </c>
      <c r="N1455" s="6">
        <f t="shared" si="390"/>
        <v>0.000578033763260266</v>
      </c>
      <c r="O1455" s="6">
        <f t="shared" si="391"/>
        <v>0.00579579245658591</v>
      </c>
      <c r="P1455" s="6">
        <f t="shared" si="392"/>
        <v>0.00017053080029961</v>
      </c>
      <c r="Q1455" s="6">
        <f t="shared" si="393"/>
        <v>0.0017296342391938</v>
      </c>
      <c r="R1455" s="6">
        <f t="shared" si="394"/>
        <v>0.000960946939728631</v>
      </c>
      <c r="S1455" s="6">
        <f t="shared" si="395"/>
        <v>0.000573255890485451</v>
      </c>
      <c r="T1455" s="6">
        <f t="shared" si="396"/>
        <v>0.000541027121432991</v>
      </c>
      <c r="U1455" s="6">
        <f t="shared" si="397"/>
        <v>0.000614414230743123</v>
      </c>
      <c r="V1455" s="6">
        <f t="shared" si="398"/>
        <v>0.00252547250964125</v>
      </c>
      <c r="W1455" s="12">
        <f t="shared" si="399"/>
        <v>0.000413188627462794</v>
      </c>
      <c r="X1455" s="12">
        <f t="shared" si="400"/>
        <v>0.000435841128521278</v>
      </c>
      <c r="Y1455" s="12">
        <f t="shared" si="401"/>
        <v>0.000238881709807404</v>
      </c>
    </row>
    <row r="1456" spans="1:25">
      <c r="A1456" t="s">
        <v>55</v>
      </c>
      <c r="B1456" s="6">
        <v>2012</v>
      </c>
      <c r="C1456" s="6">
        <f t="shared" si="379"/>
        <v>0.00159378914373135</v>
      </c>
      <c r="D1456" s="6">
        <f t="shared" si="380"/>
        <v>0.00182292249939831</v>
      </c>
      <c r="E1456" s="6">
        <f t="shared" si="381"/>
        <v>0.00072043428556491</v>
      </c>
      <c r="F1456" s="6">
        <f t="shared" si="382"/>
        <v>0.000811709348382315</v>
      </c>
      <c r="G1456" s="6">
        <f t="shared" si="383"/>
        <v>0.00124268443861572</v>
      </c>
      <c r="H1456" s="6">
        <f t="shared" si="384"/>
        <v>0.00300388176220867</v>
      </c>
      <c r="I1456" s="6">
        <f t="shared" si="385"/>
        <v>0.00329418454468966</v>
      </c>
      <c r="J1456" s="6">
        <f t="shared" si="386"/>
        <v>0.00300991293167465</v>
      </c>
      <c r="K1456" s="6">
        <f t="shared" si="387"/>
        <v>0.00278130520025295</v>
      </c>
      <c r="L1456" s="6">
        <f t="shared" si="388"/>
        <v>0.000812339849904748</v>
      </c>
      <c r="M1456" s="6">
        <f t="shared" si="389"/>
        <v>0.00219380428522786</v>
      </c>
      <c r="N1456" s="6">
        <f t="shared" si="390"/>
        <v>0.000806432973668181</v>
      </c>
      <c r="O1456" s="6">
        <f t="shared" si="391"/>
        <v>0.00582564594523535</v>
      </c>
      <c r="P1456" s="6">
        <f t="shared" si="392"/>
        <v>0.000215924622512949</v>
      </c>
      <c r="Q1456" s="6">
        <f t="shared" si="393"/>
        <v>0.0019670893072387</v>
      </c>
      <c r="R1456" s="6">
        <f t="shared" si="394"/>
        <v>0.00123826660957459</v>
      </c>
      <c r="S1456" s="6">
        <f t="shared" si="395"/>
        <v>0.000748355230649852</v>
      </c>
      <c r="T1456" s="6">
        <f t="shared" si="396"/>
        <v>0.000625808822786664</v>
      </c>
      <c r="U1456" s="6">
        <f t="shared" si="397"/>
        <v>0.000646099341032357</v>
      </c>
      <c r="V1456" s="6">
        <f t="shared" si="398"/>
        <v>0.00275553098503403</v>
      </c>
      <c r="W1456" s="12">
        <f t="shared" si="399"/>
        <v>0.000896664909974703</v>
      </c>
      <c r="X1456" s="12">
        <f t="shared" si="400"/>
        <v>0.00117040013950271</v>
      </c>
      <c r="Y1456" s="12">
        <f t="shared" si="401"/>
        <v>0.000911154276658607</v>
      </c>
    </row>
    <row r="1457" spans="1:25">
      <c r="A1457" t="s">
        <v>55</v>
      </c>
      <c r="B1457" s="6">
        <v>2013</v>
      </c>
      <c r="C1457" s="6">
        <f t="shared" si="379"/>
        <v>0.00161174278001345</v>
      </c>
      <c r="D1457" s="6">
        <f t="shared" si="380"/>
        <v>0.00169424117184726</v>
      </c>
      <c r="E1457" s="6">
        <f t="shared" si="381"/>
        <v>0.00068675376444234</v>
      </c>
      <c r="F1457" s="6">
        <f t="shared" si="382"/>
        <v>0.000839703621035945</v>
      </c>
      <c r="G1457" s="6">
        <f t="shared" si="383"/>
        <v>0.00134811868110326</v>
      </c>
      <c r="H1457" s="6">
        <f t="shared" si="384"/>
        <v>0.0030008616106458</v>
      </c>
      <c r="I1457" s="6">
        <f t="shared" si="385"/>
        <v>0.0033197042771194</v>
      </c>
      <c r="J1457" s="6">
        <f t="shared" si="386"/>
        <v>0.00298898234580638</v>
      </c>
      <c r="K1457" s="6">
        <f t="shared" si="387"/>
        <v>0.00274496133512807</v>
      </c>
      <c r="L1457" s="6">
        <f t="shared" si="388"/>
        <v>0.000889734217228688</v>
      </c>
      <c r="M1457" s="6">
        <f t="shared" si="389"/>
        <v>0.00211599587695131</v>
      </c>
      <c r="N1457" s="6">
        <f t="shared" si="390"/>
        <v>0.00104623974507367</v>
      </c>
      <c r="O1457" s="6">
        <f t="shared" si="391"/>
        <v>0.00619200870800957</v>
      </c>
      <c r="P1457" s="6">
        <f t="shared" si="392"/>
        <v>0.000310869024112342</v>
      </c>
      <c r="Q1457" s="6">
        <f t="shared" si="393"/>
        <v>0.000709974241118657</v>
      </c>
      <c r="R1457" s="6">
        <f t="shared" si="394"/>
        <v>0.0013618276126323</v>
      </c>
      <c r="S1457" s="6">
        <f t="shared" si="395"/>
        <v>0.000937433089566874</v>
      </c>
      <c r="T1457" s="6">
        <f t="shared" si="396"/>
        <v>0.00109887450116262</v>
      </c>
      <c r="U1457" s="6">
        <f t="shared" si="397"/>
        <v>0.000667534418850933</v>
      </c>
      <c r="V1457" s="6">
        <f t="shared" si="398"/>
        <v>0.00301046064695577</v>
      </c>
      <c r="W1457" s="12">
        <f t="shared" si="399"/>
        <v>0.00132503714162489</v>
      </c>
      <c r="X1457" s="12">
        <f t="shared" si="400"/>
        <v>0.00183415570475471</v>
      </c>
      <c r="Y1457" s="12">
        <f t="shared" si="401"/>
        <v>0.00190542808147294</v>
      </c>
    </row>
    <row r="1458" spans="1:25">
      <c r="A1458" t="s">
        <v>55</v>
      </c>
      <c r="B1458" s="6">
        <v>2014</v>
      </c>
      <c r="C1458" s="6">
        <f t="shared" si="379"/>
        <v>0.00162324166218046</v>
      </c>
      <c r="D1458" s="6">
        <f t="shared" si="380"/>
        <v>0.00158266982690688</v>
      </c>
      <c r="E1458" s="6">
        <f t="shared" si="381"/>
        <v>0.000689274888546608</v>
      </c>
      <c r="F1458" s="6">
        <f t="shared" si="382"/>
        <v>0.000873451597233888</v>
      </c>
      <c r="G1458" s="6">
        <f t="shared" si="383"/>
        <v>0.00134378576702843</v>
      </c>
      <c r="H1458" s="6">
        <f t="shared" si="384"/>
        <v>0.00299787536615741</v>
      </c>
      <c r="I1458" s="6">
        <f t="shared" si="385"/>
        <v>0.00331782316007529</v>
      </c>
      <c r="J1458" s="6">
        <f t="shared" si="386"/>
        <v>0.0029785387201454</v>
      </c>
      <c r="K1458" s="6">
        <f t="shared" si="387"/>
        <v>0.00287198277957255</v>
      </c>
      <c r="L1458" s="6">
        <f t="shared" si="388"/>
        <v>0.000946009270119903</v>
      </c>
      <c r="M1458" s="6">
        <f t="shared" si="389"/>
        <v>0.001975588310741</v>
      </c>
      <c r="N1458" s="6">
        <f t="shared" si="390"/>
        <v>0.00129344043032642</v>
      </c>
      <c r="O1458" s="6">
        <f t="shared" si="391"/>
        <v>0.00622035179601254</v>
      </c>
      <c r="P1458" s="6">
        <f t="shared" si="392"/>
        <v>0.000265487913694638</v>
      </c>
      <c r="Q1458" s="6">
        <f t="shared" si="393"/>
        <v>0.000737910131476881</v>
      </c>
      <c r="R1458" s="6">
        <f t="shared" si="394"/>
        <v>0.00140853535388865</v>
      </c>
      <c r="S1458" s="6">
        <f t="shared" si="395"/>
        <v>0.00152011660809715</v>
      </c>
      <c r="T1458" s="6">
        <f t="shared" si="396"/>
        <v>0.000771844450048561</v>
      </c>
      <c r="U1458" s="6">
        <f t="shared" si="397"/>
        <v>0.000687768393171054</v>
      </c>
      <c r="V1458" s="6">
        <f t="shared" si="398"/>
        <v>0.00332756827519987</v>
      </c>
      <c r="W1458" s="12">
        <f t="shared" si="399"/>
        <v>0.00186533611985971</v>
      </c>
      <c r="X1458" s="12">
        <f t="shared" si="400"/>
        <v>0.00161682549067284</v>
      </c>
      <c r="Y1458" s="12">
        <f t="shared" si="401"/>
        <v>0.00209245189108917</v>
      </c>
    </row>
    <row r="1459" spans="1:25">
      <c r="A1459" t="s">
        <v>55</v>
      </c>
      <c r="B1459" s="6">
        <v>2015</v>
      </c>
      <c r="C1459" s="6">
        <f t="shared" si="379"/>
        <v>0.00163990265545233</v>
      </c>
      <c r="D1459" s="6">
        <f t="shared" si="380"/>
        <v>0.00149897349530304</v>
      </c>
      <c r="E1459" s="6">
        <f t="shared" si="381"/>
        <v>0.000701310831986697</v>
      </c>
      <c r="F1459" s="6">
        <f t="shared" si="382"/>
        <v>0.000916255204471917</v>
      </c>
      <c r="G1459" s="6">
        <f t="shared" si="383"/>
        <v>0.00123125035980714</v>
      </c>
      <c r="H1459" s="6">
        <f t="shared" si="384"/>
        <v>0.00299564718697711</v>
      </c>
      <c r="I1459" s="6">
        <f t="shared" si="385"/>
        <v>0.00332321720653913</v>
      </c>
      <c r="J1459" s="6">
        <f t="shared" si="386"/>
        <v>0.00296404331440433</v>
      </c>
      <c r="K1459" s="6">
        <f t="shared" si="387"/>
        <v>0.00302500574676169</v>
      </c>
      <c r="L1459" s="6">
        <f t="shared" si="388"/>
        <v>0.00104521941381296</v>
      </c>
      <c r="M1459" s="6">
        <f t="shared" si="389"/>
        <v>0.00194242673235864</v>
      </c>
      <c r="N1459" s="6">
        <f t="shared" si="390"/>
        <v>0.00154512559473023</v>
      </c>
      <c r="O1459" s="6">
        <f t="shared" si="391"/>
        <v>0.00618661563510067</v>
      </c>
      <c r="P1459" s="6">
        <f t="shared" si="392"/>
        <v>0.000361156887645237</v>
      </c>
      <c r="Q1459" s="6">
        <f t="shared" si="393"/>
        <v>0.000685530337055212</v>
      </c>
      <c r="R1459" s="6">
        <f t="shared" si="394"/>
        <v>0.00160028033134412</v>
      </c>
      <c r="S1459" s="6">
        <f t="shared" si="395"/>
        <v>0.00302243951824718</v>
      </c>
      <c r="T1459" s="6">
        <f t="shared" si="396"/>
        <v>0.000892894950543801</v>
      </c>
      <c r="U1459" s="6">
        <f t="shared" si="397"/>
        <v>0.000686197719365382</v>
      </c>
      <c r="V1459" s="6">
        <f t="shared" si="398"/>
        <v>0.00343948861458015</v>
      </c>
      <c r="W1459" s="12">
        <f t="shared" si="399"/>
        <v>0.00210046821993048</v>
      </c>
      <c r="X1459" s="12">
        <f t="shared" si="400"/>
        <v>0.00176335225902528</v>
      </c>
      <c r="Y1459" s="12">
        <f t="shared" si="401"/>
        <v>0.00315478634833265</v>
      </c>
    </row>
    <row r="1460" spans="1:25">
      <c r="A1460" t="s">
        <v>55</v>
      </c>
      <c r="B1460" s="6">
        <v>2016</v>
      </c>
      <c r="C1460" s="6">
        <f t="shared" si="379"/>
        <v>0.00165162528237311</v>
      </c>
      <c r="D1460" s="6">
        <f t="shared" si="380"/>
        <v>0.00142372521761321</v>
      </c>
      <c r="E1460" s="6">
        <f t="shared" si="381"/>
        <v>0.000705440869617891</v>
      </c>
      <c r="F1460" s="6">
        <f t="shared" si="382"/>
        <v>0.000930631872694795</v>
      </c>
      <c r="G1460" s="6">
        <f t="shared" si="383"/>
        <v>0.00126398793281697</v>
      </c>
      <c r="H1460" s="6">
        <f t="shared" si="384"/>
        <v>0.00300320071439834</v>
      </c>
      <c r="I1460" s="6">
        <f t="shared" si="385"/>
        <v>0.00333670232269872</v>
      </c>
      <c r="J1460" s="6">
        <f t="shared" si="386"/>
        <v>0.00296292744983682</v>
      </c>
      <c r="K1460" s="6">
        <f t="shared" si="387"/>
        <v>0.00293789700389724</v>
      </c>
      <c r="L1460" s="6">
        <f t="shared" si="388"/>
        <v>0.00120466464640739</v>
      </c>
      <c r="M1460" s="6">
        <f t="shared" si="389"/>
        <v>0.00195016306357908</v>
      </c>
      <c r="N1460" s="6">
        <f t="shared" si="390"/>
        <v>0.00180404742407547</v>
      </c>
      <c r="O1460" s="6">
        <f t="shared" si="391"/>
        <v>0.00620131432007976</v>
      </c>
      <c r="P1460" s="6">
        <f t="shared" si="392"/>
        <v>0.000373690718141555</v>
      </c>
      <c r="Q1460" s="6">
        <f t="shared" si="393"/>
        <v>0.000657594446696989</v>
      </c>
      <c r="R1460" s="6">
        <f t="shared" si="394"/>
        <v>0.0016807160231151</v>
      </c>
      <c r="S1460" s="6">
        <f t="shared" si="395"/>
        <v>0.00180483696374263</v>
      </c>
      <c r="T1460" s="6">
        <f t="shared" si="396"/>
        <v>0.00224349477074195</v>
      </c>
      <c r="U1460" s="6">
        <f t="shared" si="397"/>
        <v>0.000691279311089613</v>
      </c>
      <c r="V1460" s="6">
        <f t="shared" si="398"/>
        <v>0.00349544878427028</v>
      </c>
      <c r="W1460" s="12">
        <f t="shared" si="399"/>
        <v>0.00227843314705309</v>
      </c>
      <c r="X1460" s="12">
        <f t="shared" si="400"/>
        <v>0.00219069235006874</v>
      </c>
      <c r="Y1460" s="12">
        <f t="shared" si="401"/>
        <v>0.00271724224708768</v>
      </c>
    </row>
    <row r="1461" spans="1:25">
      <c r="A1461" t="s">
        <v>55</v>
      </c>
      <c r="B1461" s="6">
        <v>2017</v>
      </c>
      <c r="C1461" s="6">
        <f t="shared" si="379"/>
        <v>0.00152885710004142</v>
      </c>
      <c r="D1461" s="6">
        <f t="shared" si="380"/>
        <v>0.00136569385992537</v>
      </c>
      <c r="E1461" s="6">
        <f t="shared" si="381"/>
        <v>0.000709877078378286</v>
      </c>
      <c r="F1461" s="6">
        <f t="shared" si="382"/>
        <v>0.000956386907161652</v>
      </c>
      <c r="G1461" s="6">
        <f t="shared" si="383"/>
        <v>0.00126603403113008</v>
      </c>
      <c r="H1461" s="6">
        <f t="shared" si="384"/>
        <v>0.00300657059321516</v>
      </c>
      <c r="I1461" s="6">
        <f t="shared" si="385"/>
        <v>0.00333980729902454</v>
      </c>
      <c r="J1461" s="6">
        <f t="shared" si="386"/>
        <v>0.00296060905160917</v>
      </c>
      <c r="K1461" s="6">
        <f t="shared" si="387"/>
        <v>0.00298487454499053</v>
      </c>
      <c r="L1461" s="6">
        <f t="shared" si="388"/>
        <v>0.00115906897677971</v>
      </c>
      <c r="M1461" s="6">
        <f t="shared" si="389"/>
        <v>0.00173817947170275</v>
      </c>
      <c r="N1461" s="6">
        <f t="shared" si="390"/>
        <v>0.00207413791288734</v>
      </c>
      <c r="O1461" s="6">
        <f t="shared" si="391"/>
        <v>0.00563286054837495</v>
      </c>
      <c r="P1461" s="6">
        <f t="shared" si="392"/>
        <v>0.000496512087568966</v>
      </c>
      <c r="Q1461" s="6">
        <f t="shared" si="393"/>
        <v>0.000626166570043988</v>
      </c>
      <c r="R1461" s="6">
        <f t="shared" si="394"/>
        <v>0.00167867326554078</v>
      </c>
      <c r="S1461" s="6">
        <f t="shared" si="395"/>
        <v>0.00243607744215043</v>
      </c>
      <c r="T1461" s="6">
        <f t="shared" si="396"/>
        <v>0.000116444793452886</v>
      </c>
      <c r="U1461" s="6">
        <f t="shared" si="397"/>
        <v>0.000705047652884976</v>
      </c>
      <c r="V1461" s="6">
        <f t="shared" si="398"/>
        <v>0.00348923098763805</v>
      </c>
      <c r="W1461" s="12">
        <f t="shared" si="399"/>
        <v>0.00265949723698356</v>
      </c>
      <c r="X1461" s="12">
        <f t="shared" si="400"/>
        <v>0.00314975219161568</v>
      </c>
      <c r="Y1461" s="12">
        <f t="shared" si="401"/>
        <v>0.00254954741933238</v>
      </c>
    </row>
    <row r="1462" spans="1:25">
      <c r="A1462" t="s">
        <v>55</v>
      </c>
      <c r="B1462" s="6">
        <v>2018</v>
      </c>
      <c r="C1462" s="6">
        <f t="shared" si="379"/>
        <v>0.00153305654464266</v>
      </c>
      <c r="D1462" s="6">
        <f t="shared" si="380"/>
        <v>0.00132188517528264</v>
      </c>
      <c r="E1462" s="6">
        <f t="shared" si="381"/>
        <v>0.000713125449820324</v>
      </c>
      <c r="F1462" s="6">
        <f t="shared" si="382"/>
        <v>0.00101371140474306</v>
      </c>
      <c r="G1462" s="6">
        <f t="shared" si="383"/>
        <v>0.00126531187878428</v>
      </c>
      <c r="H1462" s="6">
        <f t="shared" si="384"/>
        <v>0.003017686785391</v>
      </c>
      <c r="I1462" s="6">
        <f t="shared" si="385"/>
        <v>0.00334606257979773</v>
      </c>
      <c r="J1462" s="6">
        <f t="shared" si="386"/>
        <v>0.0029698609772466</v>
      </c>
      <c r="K1462" s="6">
        <f t="shared" si="387"/>
        <v>0.00302493291336465</v>
      </c>
      <c r="L1462" s="6">
        <f t="shared" si="388"/>
        <v>0.00126295578061823</v>
      </c>
      <c r="M1462" s="6">
        <f t="shared" si="389"/>
        <v>0.00179250148503408</v>
      </c>
      <c r="N1462" s="6">
        <f t="shared" si="390"/>
        <v>0.00235766903849677</v>
      </c>
      <c r="O1462" s="6">
        <f t="shared" si="391"/>
        <v>0.00562486459285202</v>
      </c>
      <c r="P1462" s="6">
        <f t="shared" si="392"/>
        <v>0.000759938628517447</v>
      </c>
      <c r="Q1462" s="6">
        <f t="shared" si="393"/>
        <v>0.000716958213708213</v>
      </c>
      <c r="R1462" s="6">
        <f t="shared" si="394"/>
        <v>0.00177141088664144</v>
      </c>
      <c r="S1462" s="6">
        <f t="shared" si="395"/>
        <v>0.00249199151716091</v>
      </c>
      <c r="T1462" s="6">
        <f t="shared" si="396"/>
        <v>0.000227510705001779</v>
      </c>
      <c r="U1462" s="6">
        <f t="shared" si="397"/>
        <v>0.000699014417619661</v>
      </c>
      <c r="V1462" s="6">
        <f t="shared" si="398"/>
        <v>0.003514102174167</v>
      </c>
      <c r="W1462" s="12">
        <f t="shared" si="399"/>
        <v>0.00304194814986505</v>
      </c>
      <c r="X1462" s="12">
        <f t="shared" si="400"/>
        <v>0.00298279389156903</v>
      </c>
      <c r="Y1462" s="12">
        <f t="shared" si="401"/>
        <v>0.0030819808714267</v>
      </c>
    </row>
    <row r="1463" spans="1:25">
      <c r="A1463" t="s">
        <v>55</v>
      </c>
      <c r="B1463" s="6">
        <v>2019</v>
      </c>
      <c r="C1463" s="6">
        <f t="shared" si="379"/>
        <v>0.00153176531178844</v>
      </c>
      <c r="D1463" s="6">
        <f t="shared" si="380"/>
        <v>0.00128930491672817</v>
      </c>
      <c r="E1463" s="6">
        <f t="shared" si="381"/>
        <v>0.000714022388203573</v>
      </c>
      <c r="F1463" s="6">
        <f t="shared" si="382"/>
        <v>0.00104145313687305</v>
      </c>
      <c r="G1463" s="6">
        <f t="shared" si="383"/>
        <v>0.00126037717108794</v>
      </c>
      <c r="H1463" s="6">
        <f t="shared" si="384"/>
        <v>0.00302781046905804</v>
      </c>
      <c r="I1463" s="6">
        <f t="shared" si="385"/>
        <v>0.00336077155523903</v>
      </c>
      <c r="J1463" s="6">
        <f t="shared" si="386"/>
        <v>0.00299224327041629</v>
      </c>
      <c r="K1463" s="6">
        <f t="shared" si="387"/>
        <v>0.0030195432419834</v>
      </c>
      <c r="L1463" s="6">
        <f t="shared" si="388"/>
        <v>0.00146069762040377</v>
      </c>
      <c r="M1463" s="6">
        <f t="shared" si="389"/>
        <v>0.00173894300896404</v>
      </c>
      <c r="N1463" s="6">
        <f t="shared" si="390"/>
        <v>0.00269296219860595</v>
      </c>
      <c r="O1463" s="6">
        <f t="shared" si="391"/>
        <v>0.00561214422967964</v>
      </c>
      <c r="P1463" s="6">
        <f t="shared" si="392"/>
        <v>0.000762519123031395</v>
      </c>
      <c r="Q1463" s="6">
        <f t="shared" si="393"/>
        <v>0.000853145679204551</v>
      </c>
      <c r="R1463" s="6">
        <f t="shared" si="394"/>
        <v>0.00188125871470893</v>
      </c>
      <c r="S1463" s="6">
        <f t="shared" si="395"/>
        <v>0.00225803525593284</v>
      </c>
      <c r="T1463" s="6">
        <f t="shared" si="396"/>
        <v>0.002443645767441</v>
      </c>
      <c r="U1463" s="6">
        <f t="shared" si="397"/>
        <v>0.00071173225581676</v>
      </c>
      <c r="V1463" s="6">
        <f t="shared" si="398"/>
        <v>0.00350788437753476</v>
      </c>
      <c r="W1463" s="12">
        <f t="shared" si="399"/>
        <v>0.0033203984262558</v>
      </c>
      <c r="X1463" s="12">
        <f t="shared" si="400"/>
        <v>0.00324770423479884</v>
      </c>
      <c r="Y1463" s="12">
        <f t="shared" si="401"/>
        <v>0.00321174908924075</v>
      </c>
    </row>
    <row r="1464" spans="1:25">
      <c r="A1464" t="s">
        <v>55</v>
      </c>
      <c r="B1464" s="6">
        <v>2020</v>
      </c>
      <c r="C1464" s="6">
        <f t="shared" si="379"/>
        <v>0.00154436176538414</v>
      </c>
      <c r="D1464" s="6">
        <f t="shared" si="380"/>
        <v>0.00127690017933544</v>
      </c>
      <c r="E1464" s="6">
        <f t="shared" si="381"/>
        <v>0.000714798118697194</v>
      </c>
      <c r="F1464" s="6">
        <f t="shared" si="382"/>
        <v>0.00106674567377136</v>
      </c>
      <c r="G1464" s="6">
        <f t="shared" si="383"/>
        <v>0.0012678394119946</v>
      </c>
      <c r="H1464" s="6">
        <f t="shared" si="384"/>
        <v>0.00303387160081525</v>
      </c>
      <c r="I1464" s="6">
        <f t="shared" si="385"/>
        <v>0.00336840934371933</v>
      </c>
      <c r="J1464" s="6">
        <f t="shared" si="386"/>
        <v>0.00300161436605607</v>
      </c>
      <c r="K1464" s="6">
        <f t="shared" si="387"/>
        <v>0.00296076669056901</v>
      </c>
      <c r="L1464" s="6">
        <f t="shared" si="388"/>
        <v>0.00174563175546889</v>
      </c>
      <c r="M1464" s="6">
        <f t="shared" si="389"/>
        <v>0.00191370538411251</v>
      </c>
      <c r="N1464" s="6">
        <f t="shared" si="390"/>
        <v>0.00299752144259235</v>
      </c>
      <c r="O1464" s="6">
        <f t="shared" si="391"/>
        <v>0.00565999335863141</v>
      </c>
      <c r="P1464" s="6">
        <f t="shared" si="392"/>
        <v>0.000860018595553465</v>
      </c>
      <c r="Q1464" s="6">
        <f t="shared" si="393"/>
        <v>0.000744894104066436</v>
      </c>
      <c r="R1464" s="6">
        <f t="shared" si="394"/>
        <v>0.00201274258512535</v>
      </c>
      <c r="S1464" s="6">
        <f t="shared" si="395"/>
        <v>0.00305039655575242</v>
      </c>
      <c r="T1464" s="6">
        <f t="shared" si="396"/>
        <v>0.00144445523825156</v>
      </c>
      <c r="U1464" s="6">
        <f t="shared" si="397"/>
        <v>0.000726539090175402</v>
      </c>
      <c r="V1464" s="6">
        <f t="shared" si="398"/>
        <v>0.00350166658090252</v>
      </c>
      <c r="W1464" s="12">
        <f t="shared" si="399"/>
        <v>0.00351755250842042</v>
      </c>
      <c r="X1464" s="12">
        <f t="shared" si="400"/>
        <v>0.00360644324788736</v>
      </c>
      <c r="Y1464" s="12">
        <f t="shared" si="401"/>
        <v>0.00318317834927622</v>
      </c>
    </row>
    <row r="1465" spans="1:25">
      <c r="A1465" t="s">
        <v>55</v>
      </c>
      <c r="B1465" s="32">
        <v>2021</v>
      </c>
      <c r="C1465" s="6">
        <f t="shared" si="379"/>
        <v>0.00156161988716324</v>
      </c>
      <c r="D1465" s="6">
        <f t="shared" si="380"/>
        <v>0.00123412522280877</v>
      </c>
      <c r="E1465" s="6">
        <f t="shared" si="381"/>
        <v>0.000714773877119269</v>
      </c>
      <c r="F1465" s="6">
        <f t="shared" si="382"/>
        <v>0.0010929083148677</v>
      </c>
      <c r="G1465" s="6">
        <f t="shared" si="383"/>
        <v>0.00128156030656489</v>
      </c>
      <c r="H1465" s="6">
        <f t="shared" si="384"/>
        <v>0.00303762845138541</v>
      </c>
      <c r="I1465" s="6">
        <f t="shared" si="385"/>
        <v>0.00337219424186833</v>
      </c>
      <c r="J1465" s="6">
        <f t="shared" si="386"/>
        <v>0.00300741036162519</v>
      </c>
      <c r="K1465" s="6">
        <f t="shared" si="387"/>
        <v>0.00303287175364243</v>
      </c>
      <c r="L1465" s="6">
        <f t="shared" si="388"/>
        <v>0.00187491833351262</v>
      </c>
      <c r="M1465" s="6">
        <f t="shared" si="389"/>
        <v>0.00182577965134371</v>
      </c>
      <c r="N1465" s="6">
        <f t="shared" si="390"/>
        <v>0.0034285848641884</v>
      </c>
      <c r="O1465" s="6">
        <f t="shared" si="391"/>
        <v>0.00573422656195387</v>
      </c>
      <c r="P1465" s="6">
        <f t="shared" si="392"/>
        <v>0.00113755522965703</v>
      </c>
      <c r="Q1465" s="6">
        <f t="shared" si="393"/>
        <v>0.000779813967014215</v>
      </c>
      <c r="R1465" s="6">
        <f t="shared" si="394"/>
        <v>0.00196204154490959</v>
      </c>
      <c r="S1465" s="6">
        <f t="shared" si="395"/>
        <v>0.00226097810198603</v>
      </c>
      <c r="T1465" s="6">
        <f t="shared" si="396"/>
        <v>0.00245666631521203</v>
      </c>
      <c r="U1465" s="6">
        <f t="shared" si="397"/>
        <v>0.000754852885789383</v>
      </c>
      <c r="V1465" s="6">
        <f t="shared" si="398"/>
        <v>0.00349544878427028</v>
      </c>
      <c r="W1465" s="12">
        <f t="shared" si="399"/>
        <v>0.00387040184906045</v>
      </c>
      <c r="X1465" s="12">
        <f t="shared" si="400"/>
        <v>0.00392371832119221</v>
      </c>
      <c r="Y1465" s="12">
        <f t="shared" si="401"/>
        <v>0.00327937890286706</v>
      </c>
    </row>
    <row r="1466" spans="1:25">
      <c r="A1466" t="s">
        <v>55</v>
      </c>
      <c r="B1466" s="32">
        <v>2022</v>
      </c>
      <c r="C1466" s="6">
        <f t="shared" si="379"/>
        <v>0.00159441423828494</v>
      </c>
      <c r="D1466" s="6">
        <f t="shared" si="380"/>
        <v>0.00131611055615154</v>
      </c>
      <c r="E1466" s="6">
        <f t="shared" si="381"/>
        <v>0.000680312049940155</v>
      </c>
      <c r="F1466" s="6">
        <f t="shared" si="382"/>
        <v>0.00111807004761616</v>
      </c>
      <c r="G1466" s="6">
        <f t="shared" si="383"/>
        <v>0.00125748856170472</v>
      </c>
      <c r="H1466" s="6">
        <f t="shared" si="384"/>
        <v>0.00303913882264278</v>
      </c>
      <c r="I1466" s="6">
        <f t="shared" si="385"/>
        <v>0.00337305547617768</v>
      </c>
      <c r="J1466" s="6">
        <f t="shared" si="386"/>
        <v>0.00300913290984105</v>
      </c>
      <c r="K1466" s="6">
        <f t="shared" si="387"/>
        <v>0.0028074523897917</v>
      </c>
      <c r="L1466" s="6">
        <f t="shared" si="388"/>
        <v>0.00196692796427167</v>
      </c>
      <c r="M1466" s="6">
        <f t="shared" si="389"/>
        <v>0.00183046960546426</v>
      </c>
      <c r="N1466" s="6">
        <f t="shared" si="390"/>
        <v>0.00372941202238359</v>
      </c>
      <c r="O1466" s="6">
        <f t="shared" si="391"/>
        <v>0.00617268925607561</v>
      </c>
      <c r="P1466" s="6">
        <f t="shared" si="392"/>
        <v>0.00154355727045004</v>
      </c>
      <c r="Q1466" s="6">
        <f t="shared" si="393"/>
        <v>0.000709974241118657</v>
      </c>
      <c r="R1466" s="6">
        <f t="shared" si="394"/>
        <v>0.00190211550611838</v>
      </c>
      <c r="S1466" s="6">
        <f t="shared" si="395"/>
        <v>0.001862958173293</v>
      </c>
      <c r="T1466" s="6">
        <f t="shared" si="396"/>
        <v>0.00243493664027373</v>
      </c>
      <c r="U1466" s="6">
        <f t="shared" si="397"/>
        <v>0.000780585449190869</v>
      </c>
      <c r="V1466" s="6">
        <f t="shared" si="398"/>
        <v>0.00348923098763805</v>
      </c>
      <c r="W1466" s="12">
        <f t="shared" si="399"/>
        <v>0.00412888796039047</v>
      </c>
      <c r="X1466" s="12">
        <f t="shared" si="400"/>
        <v>0.00363191562380431</v>
      </c>
      <c r="Y1466" s="12">
        <f t="shared" si="401"/>
        <v>0.00348532724334193</v>
      </c>
    </row>
    <row r="1467" spans="1:25">
      <c r="A1467" t="s">
        <v>55</v>
      </c>
      <c r="B1467" s="6">
        <v>2023</v>
      </c>
      <c r="C1467" s="6">
        <f t="shared" si="379"/>
        <v>0.00160718495176363</v>
      </c>
      <c r="D1467" s="6">
        <f t="shared" si="380"/>
        <v>0.00121630232425599</v>
      </c>
      <c r="E1467" s="6">
        <f t="shared" si="381"/>
        <v>0.000693926120103204</v>
      </c>
      <c r="F1467" s="6">
        <f t="shared" si="382"/>
        <v>0.00113383285513392</v>
      </c>
      <c r="G1467" s="6">
        <f t="shared" si="383"/>
        <v>0.00128529142701822</v>
      </c>
      <c r="H1467" s="6">
        <f t="shared" si="384"/>
        <v>0.00304059840594644</v>
      </c>
      <c r="I1467" s="6">
        <f t="shared" si="385"/>
        <v>0.00337305547617768</v>
      </c>
      <c r="J1467" s="6">
        <f t="shared" si="386"/>
        <v>0.00301996654641883</v>
      </c>
      <c r="K1467" s="6">
        <f t="shared" si="387"/>
        <v>0.00300517321274665</v>
      </c>
      <c r="L1467" s="6">
        <f t="shared" si="388"/>
        <v>0.00202641275470126</v>
      </c>
      <c r="M1467" s="6">
        <f t="shared" si="389"/>
        <v>0.00182355614328853</v>
      </c>
      <c r="N1467" s="6">
        <f t="shared" si="390"/>
        <v>0.00410321810196656</v>
      </c>
      <c r="O1467" s="6">
        <f t="shared" si="391"/>
        <v>0.00610825478812525</v>
      </c>
      <c r="P1467" s="6">
        <f t="shared" si="392"/>
        <v>0.00186413604457443</v>
      </c>
      <c r="Q1467" s="6">
        <f t="shared" si="393"/>
        <v>0.000668070405581322</v>
      </c>
      <c r="R1467" s="6">
        <f t="shared" si="394"/>
        <v>7.95675610819189e-7</v>
      </c>
      <c r="S1467" s="6">
        <f t="shared" si="395"/>
        <v>0.00083811203527194</v>
      </c>
      <c r="T1467" s="6">
        <f t="shared" si="396"/>
        <v>0.00366353910046745</v>
      </c>
      <c r="U1467" s="6">
        <f t="shared" si="397"/>
        <v>0.000800394944295379</v>
      </c>
      <c r="V1467" s="6">
        <f t="shared" si="398"/>
        <v>0.00347679539437357</v>
      </c>
      <c r="W1467" s="12">
        <f t="shared" si="399"/>
        <v>0.00427702438806268</v>
      </c>
      <c r="X1467" s="12">
        <f t="shared" si="400"/>
        <v>0.00383810698312364</v>
      </c>
      <c r="Y1467" s="12">
        <f t="shared" si="401"/>
        <v>0.00346572660694379</v>
      </c>
    </row>
    <row r="1468" spans="1:25">
      <c r="A1468" t="s">
        <v>56</v>
      </c>
      <c r="B1468" s="6">
        <v>2011</v>
      </c>
      <c r="C1468" s="6">
        <f t="shared" si="379"/>
        <v>0.00445539993510056</v>
      </c>
      <c r="D1468" s="6">
        <f t="shared" si="380"/>
        <v>0.0069588402379607</v>
      </c>
      <c r="E1468" s="6">
        <f t="shared" si="381"/>
        <v>0.00302069337335254</v>
      </c>
      <c r="F1468" s="6">
        <f t="shared" si="382"/>
        <v>0.00253030568013624</v>
      </c>
      <c r="G1468" s="6">
        <f t="shared" si="383"/>
        <v>0.00392800793649183</v>
      </c>
      <c r="H1468" s="6">
        <f t="shared" si="384"/>
        <v>0.00225205923092551</v>
      </c>
      <c r="I1468" s="6">
        <f t="shared" si="385"/>
        <v>0.00233254844611588</v>
      </c>
      <c r="J1468" s="6">
        <f t="shared" si="386"/>
        <v>0.00212914911153762</v>
      </c>
      <c r="K1468" s="6">
        <f t="shared" si="387"/>
        <v>0.00196353181824454</v>
      </c>
      <c r="L1468" s="6">
        <f t="shared" si="388"/>
        <v>0.00325861466347361</v>
      </c>
      <c r="M1468" s="6">
        <f t="shared" si="389"/>
        <v>0.00381787483811094</v>
      </c>
      <c r="N1468" s="6">
        <f t="shared" si="390"/>
        <v>0.00055323471761337</v>
      </c>
      <c r="O1468" s="6">
        <f t="shared" si="391"/>
        <v>0.00403848703768448</v>
      </c>
      <c r="P1468" s="6">
        <f t="shared" si="392"/>
        <v>0.00221491804512808</v>
      </c>
      <c r="Q1468" s="6">
        <f t="shared" si="393"/>
        <v>0.00544510765683749</v>
      </c>
      <c r="R1468" s="6">
        <f t="shared" si="394"/>
        <v>0.00263527428362181</v>
      </c>
      <c r="S1468" s="6">
        <f t="shared" si="395"/>
        <v>0.000944054493186536</v>
      </c>
      <c r="T1468" s="6">
        <f t="shared" si="396"/>
        <v>0.00226761139759074</v>
      </c>
      <c r="U1468" s="6">
        <f t="shared" si="397"/>
        <v>0.00133688814824705</v>
      </c>
      <c r="V1468" s="6">
        <f t="shared" si="398"/>
        <v>0.000529559790693047</v>
      </c>
      <c r="W1468" s="12">
        <f t="shared" si="399"/>
        <v>0.000291164842318709</v>
      </c>
      <c r="X1468" s="12">
        <f t="shared" si="400"/>
        <v>0.000554559897040409</v>
      </c>
      <c r="Y1468" s="12">
        <f t="shared" si="401"/>
        <v>0.000293869487820391</v>
      </c>
    </row>
    <row r="1469" spans="1:25">
      <c r="A1469" t="s">
        <v>56</v>
      </c>
      <c r="B1469" s="6">
        <v>2012</v>
      </c>
      <c r="C1469" s="6">
        <f t="shared" si="379"/>
        <v>0.0044983871309448</v>
      </c>
      <c r="D1469" s="6">
        <f t="shared" si="380"/>
        <v>0.00672001339735349</v>
      </c>
      <c r="E1469" s="6">
        <f t="shared" si="381"/>
        <v>0.00309572105703245</v>
      </c>
      <c r="F1469" s="6">
        <f t="shared" si="382"/>
        <v>0.00273368164196073</v>
      </c>
      <c r="G1469" s="6">
        <f t="shared" si="383"/>
        <v>0.00390357511545876</v>
      </c>
      <c r="H1469" s="6">
        <f t="shared" si="384"/>
        <v>0.00224334850349085</v>
      </c>
      <c r="I1469" s="6">
        <f t="shared" si="385"/>
        <v>0.00236865229492635</v>
      </c>
      <c r="J1469" s="6">
        <f t="shared" si="386"/>
        <v>0.00207931438327983</v>
      </c>
      <c r="K1469" s="6">
        <f t="shared" si="387"/>
        <v>0.00238909735717179</v>
      </c>
      <c r="L1469" s="6">
        <f t="shared" si="388"/>
        <v>0.00360531697670258</v>
      </c>
      <c r="M1469" s="6">
        <f t="shared" si="389"/>
        <v>0.00371481820795528</v>
      </c>
      <c r="N1469" s="6">
        <f t="shared" si="390"/>
        <v>0.000783121870760098</v>
      </c>
      <c r="O1469" s="6">
        <f t="shared" si="391"/>
        <v>0.003966448328156</v>
      </c>
      <c r="P1469" s="6">
        <f t="shared" si="392"/>
        <v>0.00292066422699937</v>
      </c>
      <c r="Q1469" s="6">
        <f t="shared" si="393"/>
        <v>0.00485496197302003</v>
      </c>
      <c r="R1469" s="6">
        <f t="shared" si="394"/>
        <v>0.00316273253942824</v>
      </c>
      <c r="S1469" s="6">
        <f t="shared" si="395"/>
        <v>0.00138106713208424</v>
      </c>
      <c r="T1469" s="6">
        <f t="shared" si="396"/>
        <v>7.78295413748708e-5</v>
      </c>
      <c r="U1469" s="6">
        <f t="shared" si="397"/>
        <v>0.00140520876309069</v>
      </c>
      <c r="V1469" s="6">
        <f t="shared" si="398"/>
        <v>0.000541995383957522</v>
      </c>
      <c r="W1469" s="12">
        <f t="shared" si="399"/>
        <v>0.00077818582985681</v>
      </c>
      <c r="X1469" s="12">
        <f t="shared" si="400"/>
        <v>0.00128120432345389</v>
      </c>
      <c r="Y1469" s="12">
        <f t="shared" si="401"/>
        <v>0.00106034845593307</v>
      </c>
    </row>
    <row r="1470" spans="1:25">
      <c r="A1470" t="s">
        <v>56</v>
      </c>
      <c r="B1470" s="6">
        <v>2013</v>
      </c>
      <c r="C1470" s="6">
        <f t="shared" si="379"/>
        <v>0.00451022398050249</v>
      </c>
      <c r="D1470" s="6">
        <f t="shared" si="380"/>
        <v>0.00653821983211517</v>
      </c>
      <c r="E1470" s="6">
        <f t="shared" si="381"/>
        <v>0.00303982967496705</v>
      </c>
      <c r="F1470" s="6">
        <f t="shared" si="382"/>
        <v>0.00293032470794906</v>
      </c>
      <c r="G1470" s="6">
        <f t="shared" si="383"/>
        <v>0.00404295051819914</v>
      </c>
      <c r="H1470" s="6">
        <f t="shared" si="384"/>
        <v>0.00225248452251688</v>
      </c>
      <c r="I1470" s="6">
        <f t="shared" si="385"/>
        <v>0.00237687934898673</v>
      </c>
      <c r="J1470" s="6">
        <f t="shared" si="386"/>
        <v>0.00206818823851445</v>
      </c>
      <c r="K1470" s="6">
        <f t="shared" si="387"/>
        <v>0.00190912527065278</v>
      </c>
      <c r="L1470" s="6">
        <f t="shared" si="388"/>
        <v>0.00373498167149761</v>
      </c>
      <c r="M1470" s="6">
        <f t="shared" si="389"/>
        <v>0.00348776872134887</v>
      </c>
      <c r="N1470" s="6">
        <f t="shared" si="390"/>
        <v>0.00101846481394914</v>
      </c>
      <c r="O1470" s="6">
        <f t="shared" si="391"/>
        <v>0.00407000574155985</v>
      </c>
      <c r="P1470" s="6">
        <f t="shared" si="392"/>
        <v>0.00344966560235869</v>
      </c>
      <c r="Q1470" s="6">
        <f t="shared" si="393"/>
        <v>0.00295182944236607</v>
      </c>
      <c r="R1470" s="6">
        <f t="shared" si="394"/>
        <v>0.00358198064943901</v>
      </c>
      <c r="S1470" s="6">
        <f t="shared" si="395"/>
        <v>0.00166652319924302</v>
      </c>
      <c r="T1470" s="6">
        <f t="shared" si="396"/>
        <v>0.000989189559625086</v>
      </c>
      <c r="U1470" s="6">
        <f t="shared" si="397"/>
        <v>0.00147495314754288</v>
      </c>
      <c r="V1470" s="6">
        <f t="shared" si="398"/>
        <v>0.000541995383957522</v>
      </c>
      <c r="W1470" s="12">
        <f t="shared" si="399"/>
        <v>0.00120430234012669</v>
      </c>
      <c r="X1470" s="12">
        <f t="shared" si="400"/>
        <v>0.00181821958177331</v>
      </c>
      <c r="Y1470" s="12">
        <f t="shared" si="401"/>
        <v>0.00188974063217354</v>
      </c>
    </row>
    <row r="1471" spans="1:25">
      <c r="A1471" t="s">
        <v>56</v>
      </c>
      <c r="B1471" s="6">
        <v>2014</v>
      </c>
      <c r="C1471" s="6">
        <f t="shared" si="379"/>
        <v>0.00450384255449998</v>
      </c>
      <c r="D1471" s="6">
        <f t="shared" si="380"/>
        <v>0.0063599908465874</v>
      </c>
      <c r="E1471" s="6">
        <f t="shared" si="381"/>
        <v>0.00310017302281849</v>
      </c>
      <c r="F1471" s="6">
        <f t="shared" si="382"/>
        <v>0.00308747368483303</v>
      </c>
      <c r="G1471" s="6">
        <f t="shared" si="383"/>
        <v>0.00402826675383443</v>
      </c>
      <c r="H1471" s="6">
        <f t="shared" si="384"/>
        <v>0.00225711429134413</v>
      </c>
      <c r="I1471" s="6">
        <f t="shared" si="385"/>
        <v>0.00238977519956624</v>
      </c>
      <c r="J1471" s="6">
        <f t="shared" si="386"/>
        <v>0.00204209000799857</v>
      </c>
      <c r="K1471" s="6">
        <f t="shared" si="387"/>
        <v>0.00240701437284458</v>
      </c>
      <c r="L1471" s="6">
        <f t="shared" si="388"/>
        <v>0.00392054097026891</v>
      </c>
      <c r="M1471" s="6">
        <f t="shared" si="389"/>
        <v>0.00332238074944457</v>
      </c>
      <c r="N1471" s="6">
        <f t="shared" si="390"/>
        <v>0.00125820728640147</v>
      </c>
      <c r="O1471" s="6">
        <f t="shared" si="391"/>
        <v>0.00396554238660787</v>
      </c>
      <c r="P1471" s="6">
        <f t="shared" si="392"/>
        <v>0.00349321621420492</v>
      </c>
      <c r="Q1471" s="6">
        <f t="shared" si="393"/>
        <v>0.0022988280052426</v>
      </c>
      <c r="R1471" s="6">
        <f t="shared" si="394"/>
        <v>0.00399143646232794</v>
      </c>
      <c r="S1471" s="6">
        <f t="shared" si="395"/>
        <v>0.00168197314102223</v>
      </c>
      <c r="T1471" s="6">
        <f t="shared" si="396"/>
        <v>0.000879930649660428</v>
      </c>
      <c r="U1471" s="6">
        <f t="shared" si="397"/>
        <v>0.00153094304908622</v>
      </c>
      <c r="V1471" s="6">
        <f t="shared" si="398"/>
        <v>0.000566866570486472</v>
      </c>
      <c r="W1471" s="12">
        <f t="shared" si="399"/>
        <v>0.0017258036401923</v>
      </c>
      <c r="X1471" s="12">
        <f t="shared" si="400"/>
        <v>0.00163757453670231</v>
      </c>
      <c r="Y1471" s="12">
        <f t="shared" si="401"/>
        <v>0.00186988620415399</v>
      </c>
    </row>
    <row r="1472" spans="1:25">
      <c r="A1472" t="s">
        <v>56</v>
      </c>
      <c r="B1472" s="6">
        <v>2015</v>
      </c>
      <c r="C1472" s="6">
        <f t="shared" si="379"/>
        <v>0.00451386312311529</v>
      </c>
      <c r="D1472" s="6">
        <f t="shared" si="380"/>
        <v>0.00619744601178608</v>
      </c>
      <c r="E1472" s="6">
        <f t="shared" si="381"/>
        <v>0.00318351884033992</v>
      </c>
      <c r="F1472" s="6">
        <f t="shared" si="382"/>
        <v>0.00327300982578944</v>
      </c>
      <c r="G1472" s="6">
        <f t="shared" si="383"/>
        <v>0.0040519774225217</v>
      </c>
      <c r="H1472" s="6">
        <f t="shared" si="384"/>
        <v>0.00225886099006678</v>
      </c>
      <c r="I1472" s="6">
        <f t="shared" si="385"/>
        <v>0.0024004953003116</v>
      </c>
      <c r="J1472" s="6">
        <f t="shared" si="386"/>
        <v>0.00202143026304474</v>
      </c>
      <c r="K1472" s="6">
        <f t="shared" si="387"/>
        <v>0.00266673826670297</v>
      </c>
      <c r="L1472" s="6">
        <f t="shared" si="388"/>
        <v>0.00425987327229263</v>
      </c>
      <c r="M1472" s="6">
        <f t="shared" si="389"/>
        <v>0.00328479118211341</v>
      </c>
      <c r="N1472" s="6">
        <f t="shared" si="390"/>
        <v>0.00148130297061093</v>
      </c>
      <c r="O1472" s="6">
        <f t="shared" si="391"/>
        <v>0.00384814163074555</v>
      </c>
      <c r="P1472" s="6">
        <f t="shared" si="392"/>
        <v>0.00372263870182921</v>
      </c>
      <c r="Q1472" s="6">
        <f t="shared" si="393"/>
        <v>0.00343023156475064</v>
      </c>
      <c r="R1472" s="6">
        <f t="shared" si="394"/>
        <v>0.00447452859215466</v>
      </c>
      <c r="S1472" s="6">
        <f t="shared" si="395"/>
        <v>0.00216974987433735</v>
      </c>
      <c r="T1472" s="6">
        <f t="shared" si="396"/>
        <v>0.00256299060659262</v>
      </c>
      <c r="U1472" s="6">
        <f t="shared" si="397"/>
        <v>0.00157935675933163</v>
      </c>
      <c r="V1472" s="6">
        <f t="shared" si="398"/>
        <v>0.000579302163750946</v>
      </c>
      <c r="W1472" s="12">
        <f t="shared" si="399"/>
        <v>0.00193526348264914</v>
      </c>
      <c r="X1472" s="12">
        <f t="shared" si="400"/>
        <v>0.00181640136639959</v>
      </c>
      <c r="Y1472" s="12">
        <f t="shared" si="401"/>
        <v>0.00317815411135155</v>
      </c>
    </row>
    <row r="1473" spans="1:25">
      <c r="A1473" t="s">
        <v>56</v>
      </c>
      <c r="B1473" s="6">
        <v>2016</v>
      </c>
      <c r="C1473" s="6">
        <f t="shared" si="379"/>
        <v>0.00453204332446319</v>
      </c>
      <c r="D1473" s="6">
        <f t="shared" si="380"/>
        <v>0.00602135577408464</v>
      </c>
      <c r="E1473" s="6">
        <f t="shared" si="381"/>
        <v>0.00327862376248153</v>
      </c>
      <c r="F1473" s="6">
        <f t="shared" si="382"/>
        <v>0.00316885291398693</v>
      </c>
      <c r="G1473" s="6">
        <f t="shared" si="383"/>
        <v>0.00414260754192023</v>
      </c>
      <c r="H1473" s="6">
        <f t="shared" si="384"/>
        <v>0.00226294437060808</v>
      </c>
      <c r="I1473" s="6">
        <f t="shared" si="385"/>
        <v>0.00242030368942669</v>
      </c>
      <c r="J1473" s="6">
        <f t="shared" si="386"/>
        <v>0.0020191118648171</v>
      </c>
      <c r="K1473" s="6">
        <f t="shared" si="387"/>
        <v>0.00277751786360667</v>
      </c>
      <c r="L1473" s="6">
        <f t="shared" si="388"/>
        <v>0.00457390152967728</v>
      </c>
      <c r="M1473" s="6">
        <f t="shared" si="389"/>
        <v>0.00320146910268778</v>
      </c>
      <c r="N1473" s="6">
        <f t="shared" si="390"/>
        <v>0.00171832675621545</v>
      </c>
      <c r="O1473" s="6">
        <f t="shared" si="391"/>
        <v>0.00372836980134344</v>
      </c>
      <c r="P1473" s="6">
        <f t="shared" si="392"/>
        <v>0.00394669681169544</v>
      </c>
      <c r="Q1473" s="6">
        <f t="shared" si="393"/>
        <v>0.00348610334546709</v>
      </c>
      <c r="R1473" s="6">
        <f t="shared" si="394"/>
        <v>0.00477415878611068</v>
      </c>
      <c r="S1473" s="6">
        <f t="shared" si="395"/>
        <v>0.00303273947943333</v>
      </c>
      <c r="T1473" s="6">
        <f t="shared" si="396"/>
        <v>0.00208766971173849</v>
      </c>
      <c r="U1473" s="6">
        <f t="shared" si="397"/>
        <v>0.0016557654203487</v>
      </c>
      <c r="V1473" s="6">
        <f t="shared" si="398"/>
        <v>0.000585519960383184</v>
      </c>
      <c r="W1473" s="12">
        <f t="shared" si="399"/>
        <v>0.00209551459308156</v>
      </c>
      <c r="X1473" s="12">
        <f t="shared" si="400"/>
        <v>0.00224426313429096</v>
      </c>
      <c r="Y1473" s="12">
        <f t="shared" si="401"/>
        <v>0.00267865268916702</v>
      </c>
    </row>
    <row r="1474" spans="1:25">
      <c r="A1474" t="s">
        <v>56</v>
      </c>
      <c r="B1474" s="6">
        <v>2017</v>
      </c>
      <c r="C1474" s="6">
        <f t="shared" si="379"/>
        <v>0.00445986166871988</v>
      </c>
      <c r="D1474" s="6">
        <f t="shared" si="380"/>
        <v>0.00585203823783326</v>
      </c>
      <c r="E1474" s="6">
        <f t="shared" si="381"/>
        <v>0.00335080306075517</v>
      </c>
      <c r="F1474" s="6">
        <f t="shared" si="382"/>
        <v>0.00328496690226854</v>
      </c>
      <c r="G1474" s="6">
        <f t="shared" si="383"/>
        <v>0.00416547569953739</v>
      </c>
      <c r="H1474" s="6">
        <f t="shared" si="384"/>
        <v>0.00229701080834106</v>
      </c>
      <c r="I1474" s="6">
        <f t="shared" si="385"/>
        <v>0.00247213639641322</v>
      </c>
      <c r="J1474" s="6">
        <f t="shared" si="386"/>
        <v>0.00203418145329679</v>
      </c>
      <c r="K1474" s="6">
        <f t="shared" si="387"/>
        <v>0.00291947015444515</v>
      </c>
      <c r="L1474" s="6">
        <f t="shared" si="388"/>
        <v>0.00466014232159711</v>
      </c>
      <c r="M1474" s="6">
        <f t="shared" si="389"/>
        <v>0.00309101237044531</v>
      </c>
      <c r="N1474" s="6">
        <f t="shared" si="390"/>
        <v>0.0019722167801898</v>
      </c>
      <c r="O1474" s="6">
        <f t="shared" si="391"/>
        <v>0.00355218643402155</v>
      </c>
      <c r="P1474" s="6">
        <f t="shared" si="392"/>
        <v>0.004484087972174</v>
      </c>
      <c r="Q1474" s="6">
        <f t="shared" si="393"/>
        <v>0.00492480169891558</v>
      </c>
      <c r="R1474" s="6">
        <f t="shared" si="394"/>
        <v>0.00494033622158881</v>
      </c>
      <c r="S1474" s="6">
        <f t="shared" si="395"/>
        <v>0.00429595614776222</v>
      </c>
      <c r="T1474" s="6">
        <f t="shared" si="396"/>
        <v>0.00303624182967792</v>
      </c>
      <c r="U1474" s="6">
        <f t="shared" si="397"/>
        <v>0.00170529615684767</v>
      </c>
      <c r="V1474" s="6">
        <f t="shared" si="398"/>
        <v>0.000585519960383184</v>
      </c>
      <c r="W1474" s="12">
        <f t="shared" si="399"/>
        <v>0.00247005676297574</v>
      </c>
      <c r="X1474" s="12">
        <f t="shared" si="400"/>
        <v>0.00315327556619129</v>
      </c>
      <c r="Y1474" s="12">
        <f t="shared" si="401"/>
        <v>0.00259504581821329</v>
      </c>
    </row>
    <row r="1475" spans="1:25">
      <c r="A1475" t="s">
        <v>56</v>
      </c>
      <c r="B1475" s="6">
        <v>2018</v>
      </c>
      <c r="C1475" s="6">
        <f t="shared" si="379"/>
        <v>0.0044787911329617</v>
      </c>
      <c r="D1475" s="6">
        <f t="shared" si="380"/>
        <v>0.0056969790204241</v>
      </c>
      <c r="E1475" s="6">
        <f t="shared" si="381"/>
        <v>0.00342285387866581</v>
      </c>
      <c r="F1475" s="6">
        <f t="shared" si="382"/>
        <v>0.00342431841404404</v>
      </c>
      <c r="G1475" s="6">
        <f t="shared" si="383"/>
        <v>0.00417125291830383</v>
      </c>
      <c r="H1475" s="6">
        <f t="shared" si="384"/>
        <v>0.00232968075899213</v>
      </c>
      <c r="I1475" s="6">
        <f t="shared" si="385"/>
        <v>0.00257355806836979</v>
      </c>
      <c r="J1475" s="6">
        <f t="shared" si="386"/>
        <v>0.00215126056379287</v>
      </c>
      <c r="K1475" s="6">
        <f t="shared" si="387"/>
        <v>0.00272405815017648</v>
      </c>
      <c r="L1475" s="6">
        <f t="shared" si="388"/>
        <v>0.00482649639840034</v>
      </c>
      <c r="M1475" s="6">
        <f t="shared" si="389"/>
        <v>0.00291527936955214</v>
      </c>
      <c r="N1475" s="6">
        <f t="shared" si="390"/>
        <v>0.00224611106745758</v>
      </c>
      <c r="O1475" s="6">
        <f t="shared" si="391"/>
        <v>0.00347639658835408</v>
      </c>
      <c r="P1475" s="6">
        <f t="shared" si="392"/>
        <v>0.00476710339019634</v>
      </c>
      <c r="Q1475" s="6">
        <f t="shared" si="393"/>
        <v>0.00525654039691948</v>
      </c>
      <c r="R1475" s="6">
        <f t="shared" si="394"/>
        <v>0.00632964360243041</v>
      </c>
      <c r="S1475" s="6">
        <f t="shared" si="395"/>
        <v>0.00388910768090964</v>
      </c>
      <c r="T1475" s="6">
        <f t="shared" si="396"/>
        <v>0.00264353155768923</v>
      </c>
      <c r="U1475" s="6">
        <f t="shared" si="397"/>
        <v>0.00179932223440977</v>
      </c>
      <c r="V1475" s="6">
        <f t="shared" si="398"/>
        <v>0.000597955553647659</v>
      </c>
      <c r="W1475" s="12">
        <f t="shared" si="399"/>
        <v>0.00283828105017812</v>
      </c>
      <c r="X1475" s="12">
        <f t="shared" si="400"/>
        <v>0.00309230086284979</v>
      </c>
      <c r="Y1475" s="12">
        <f t="shared" si="401"/>
        <v>0.00308013831771634</v>
      </c>
    </row>
    <row r="1476" spans="1:25">
      <c r="A1476" t="s">
        <v>56</v>
      </c>
      <c r="B1476" s="6">
        <v>2019</v>
      </c>
      <c r="C1476" s="6">
        <f t="shared" si="379"/>
        <v>0.00451529866193466</v>
      </c>
      <c r="D1476" s="6">
        <f t="shared" si="380"/>
        <v>0.00555974270156772</v>
      </c>
      <c r="E1476" s="6">
        <f t="shared" si="381"/>
        <v>0.0034489741788807</v>
      </c>
      <c r="F1476" s="6">
        <f t="shared" si="382"/>
        <v>0.00348384017358452</v>
      </c>
      <c r="G1476" s="6">
        <f t="shared" si="383"/>
        <v>0.00417703013707027</v>
      </c>
      <c r="H1476" s="6">
        <f t="shared" si="384"/>
        <v>0.00238990989539612</v>
      </c>
      <c r="I1476" s="6">
        <f t="shared" si="385"/>
        <v>0.00268656107538108</v>
      </c>
      <c r="J1476" s="6">
        <f t="shared" si="386"/>
        <v>0.00211822880586722</v>
      </c>
      <c r="K1476" s="6">
        <f t="shared" si="387"/>
        <v>0.00284073725224074</v>
      </c>
      <c r="L1476" s="6">
        <f t="shared" si="388"/>
        <v>0.00530713315043844</v>
      </c>
      <c r="M1476" s="6">
        <f t="shared" si="389"/>
        <v>0.0027597892204916</v>
      </c>
      <c r="N1476" s="6">
        <f t="shared" si="390"/>
        <v>0.00257809936353286</v>
      </c>
      <c r="O1476" s="6">
        <f t="shared" si="391"/>
        <v>0.00347973725307636</v>
      </c>
      <c r="P1476" s="6">
        <f t="shared" si="392"/>
        <v>0.003401042984054</v>
      </c>
      <c r="Q1476" s="6">
        <f t="shared" si="393"/>
        <v>0.00464893478162813</v>
      </c>
      <c r="R1476" s="6">
        <f t="shared" si="394"/>
        <v>0.00622119591545618</v>
      </c>
      <c r="S1476" s="6">
        <f t="shared" si="395"/>
        <v>0.00392957181414091</v>
      </c>
      <c r="T1476" s="6">
        <f t="shared" si="396"/>
        <v>0.00460954176829687</v>
      </c>
      <c r="U1476" s="6">
        <f t="shared" si="397"/>
        <v>0.00186565918062942</v>
      </c>
      <c r="V1476" s="6">
        <f t="shared" si="398"/>
        <v>0.000597955553647659</v>
      </c>
      <c r="W1476" s="12">
        <f t="shared" si="399"/>
        <v>0.0031075561526759</v>
      </c>
      <c r="X1476" s="12">
        <f t="shared" si="400"/>
        <v>0.00334576755103574</v>
      </c>
      <c r="Y1476" s="12">
        <f t="shared" si="401"/>
        <v>0.00319219597030759</v>
      </c>
    </row>
    <row r="1477" spans="1:25">
      <c r="A1477" t="s">
        <v>56</v>
      </c>
      <c r="B1477" s="6">
        <v>2020</v>
      </c>
      <c r="C1477" s="6">
        <f t="shared" si="379"/>
        <v>0.00458905123147439</v>
      </c>
      <c r="D1477" s="6">
        <f t="shared" si="380"/>
        <v>0.00542607096242189</v>
      </c>
      <c r="E1477" s="6">
        <f t="shared" si="381"/>
        <v>0.00349520529214272</v>
      </c>
      <c r="F1477" s="6">
        <f t="shared" si="382"/>
        <v>0.00353826952595636</v>
      </c>
      <c r="G1477" s="6">
        <f t="shared" si="383"/>
        <v>0.00421181380839322</v>
      </c>
      <c r="H1477" s="6">
        <f t="shared" si="384"/>
        <v>0.00244782899125428</v>
      </c>
      <c r="I1477" s="6">
        <f t="shared" si="385"/>
        <v>0.00278084356819435</v>
      </c>
      <c r="J1477" s="6">
        <f t="shared" si="386"/>
        <v>0.00216608097863128</v>
      </c>
      <c r="K1477" s="6">
        <f t="shared" si="387"/>
        <v>0.00261553638858114</v>
      </c>
      <c r="L1477" s="6">
        <f t="shared" si="388"/>
        <v>0.00622659427254858</v>
      </c>
      <c r="M1477" s="6">
        <f t="shared" si="389"/>
        <v>0.0030657815457476</v>
      </c>
      <c r="N1477" s="6">
        <f t="shared" si="390"/>
        <v>0.00289032627427737</v>
      </c>
      <c r="O1477" s="6">
        <f t="shared" si="391"/>
        <v>0.00349467956073754</v>
      </c>
      <c r="P1477" s="6">
        <f t="shared" si="392"/>
        <v>0.00423510203106712</v>
      </c>
      <c r="Q1477" s="6">
        <f t="shared" si="393"/>
        <v>0.00592001779292729</v>
      </c>
      <c r="R1477" s="6">
        <f t="shared" si="394"/>
        <v>0.00646712249076233</v>
      </c>
      <c r="S1477" s="6">
        <f t="shared" si="395"/>
        <v>0.0052987309403844</v>
      </c>
      <c r="T1477" s="6">
        <f t="shared" si="396"/>
        <v>0.00544359440990872</v>
      </c>
      <c r="U1477" s="6">
        <f t="shared" si="397"/>
        <v>0.00186666164008775</v>
      </c>
      <c r="V1477" s="6">
        <f t="shared" si="398"/>
        <v>0.000597955553647659</v>
      </c>
      <c r="W1477" s="12">
        <f t="shared" si="399"/>
        <v>0.00331751388801516</v>
      </c>
      <c r="X1477" s="12">
        <f t="shared" si="400"/>
        <v>0.00361667498637536</v>
      </c>
      <c r="Y1477" s="12">
        <f t="shared" si="401"/>
        <v>0.00317436107501264</v>
      </c>
    </row>
    <row r="1478" spans="1:25">
      <c r="A1478" t="s">
        <v>56</v>
      </c>
      <c r="B1478" s="32">
        <v>2021</v>
      </c>
      <c r="C1478" s="6">
        <f t="shared" si="379"/>
        <v>0.00465957532717015</v>
      </c>
      <c r="D1478" s="6">
        <f t="shared" si="380"/>
        <v>0.0052977460928419</v>
      </c>
      <c r="E1478" s="6">
        <f t="shared" si="381"/>
        <v>0.00349516165730245</v>
      </c>
      <c r="F1478" s="6">
        <f t="shared" si="382"/>
        <v>0.00359890322362372</v>
      </c>
      <c r="G1478" s="6">
        <f t="shared" si="383"/>
        <v>0.00427765003058578</v>
      </c>
      <c r="H1478" s="6">
        <f t="shared" si="384"/>
        <v>0.00246553914064348</v>
      </c>
      <c r="I1478" s="6">
        <f t="shared" si="385"/>
        <v>0.00280704322244726</v>
      </c>
      <c r="J1478" s="6">
        <f t="shared" si="386"/>
        <v>0.00218612320630017</v>
      </c>
      <c r="K1478" s="6">
        <f t="shared" si="387"/>
        <v>0.00288283495573209</v>
      </c>
      <c r="L1478" s="6">
        <f t="shared" si="388"/>
        <v>0.00634224576310384</v>
      </c>
      <c r="M1478" s="6">
        <f t="shared" si="389"/>
        <v>0.00281480934780584</v>
      </c>
      <c r="N1478" s="6">
        <f t="shared" si="390"/>
        <v>0.00329856346786172</v>
      </c>
      <c r="O1478" s="6">
        <f t="shared" si="391"/>
        <v>0.00356534311547161</v>
      </c>
      <c r="P1478" s="6">
        <f t="shared" si="392"/>
        <v>0.00579603426429724</v>
      </c>
      <c r="Q1478" s="6">
        <f t="shared" si="393"/>
        <v>0.00607715717619229</v>
      </c>
      <c r="R1478" s="6">
        <f t="shared" si="394"/>
        <v>0.00642239570774929</v>
      </c>
      <c r="S1478" s="6">
        <f t="shared" si="395"/>
        <v>0.00504123191073087</v>
      </c>
      <c r="T1478" s="6">
        <f t="shared" si="396"/>
        <v>0.00628872350258353</v>
      </c>
      <c r="U1478" s="6">
        <f t="shared" si="397"/>
        <v>0.00248798045827061</v>
      </c>
      <c r="V1478" s="6">
        <f t="shared" si="398"/>
        <v>0.000585519960383184</v>
      </c>
      <c r="W1478" s="12">
        <f t="shared" si="399"/>
        <v>0.00366340776010687</v>
      </c>
      <c r="X1478" s="12">
        <f t="shared" si="400"/>
        <v>0.00394542953088912</v>
      </c>
      <c r="Y1478" s="12">
        <f t="shared" si="401"/>
        <v>0.00328838298573504</v>
      </c>
    </row>
    <row r="1479" spans="1:25">
      <c r="A1479" t="s">
        <v>56</v>
      </c>
      <c r="B1479" s="32">
        <v>2022</v>
      </c>
      <c r="C1479" s="6">
        <f t="shared" si="379"/>
        <v>0.00476648489500033</v>
      </c>
      <c r="D1479" s="6">
        <f t="shared" si="380"/>
        <v>0.00563994574505521</v>
      </c>
      <c r="E1479" s="6">
        <f t="shared" si="381"/>
        <v>0.00347521568698523</v>
      </c>
      <c r="F1479" s="6">
        <f t="shared" si="382"/>
        <v>0.00366680214173307</v>
      </c>
      <c r="G1479" s="6">
        <f t="shared" si="383"/>
        <v>0.00419147318398638</v>
      </c>
      <c r="H1479" s="6">
        <f t="shared" si="384"/>
        <v>0.00247904965666458</v>
      </c>
      <c r="I1479" s="6">
        <f t="shared" si="385"/>
        <v>0.0028291180176396</v>
      </c>
      <c r="J1479" s="6">
        <f t="shared" si="386"/>
        <v>0.00220744380308525</v>
      </c>
      <c r="K1479" s="6">
        <f t="shared" si="387"/>
        <v>0.00262799089947563</v>
      </c>
      <c r="L1479" s="6">
        <f t="shared" si="388"/>
        <v>0.00667234680512598</v>
      </c>
      <c r="M1479" s="6">
        <f t="shared" si="389"/>
        <v>0.00281365343978114</v>
      </c>
      <c r="N1479" s="6">
        <f t="shared" si="390"/>
        <v>0.00357062539291411</v>
      </c>
      <c r="O1479" s="6">
        <f t="shared" si="391"/>
        <v>0.00369899619953961</v>
      </c>
      <c r="P1479" s="6">
        <f t="shared" si="392"/>
        <v>0.00714044648247281</v>
      </c>
      <c r="Q1479" s="6">
        <f t="shared" si="393"/>
        <v>0.00564065888934505</v>
      </c>
      <c r="R1479" s="6">
        <f t="shared" si="394"/>
        <v>0.0065634995130909</v>
      </c>
      <c r="S1479" s="6">
        <f t="shared" si="395"/>
        <v>0.0045630194270886</v>
      </c>
      <c r="T1479" s="6">
        <f t="shared" si="396"/>
        <v>0.00252018767025607</v>
      </c>
      <c r="U1479" s="6">
        <f t="shared" si="397"/>
        <v>0.00267736314170835</v>
      </c>
      <c r="V1479" s="6">
        <f t="shared" si="398"/>
        <v>0.000585519960383184</v>
      </c>
      <c r="W1479" s="12">
        <f t="shared" si="399"/>
        <v>0.0038810515387947</v>
      </c>
      <c r="X1479" s="12">
        <f t="shared" si="400"/>
        <v>0.00369984967897026</v>
      </c>
      <c r="Y1479" s="12">
        <f t="shared" si="401"/>
        <v>0.00348280404007755</v>
      </c>
    </row>
    <row r="1480" spans="1:25">
      <c r="A1480" t="s">
        <v>56</v>
      </c>
      <c r="B1480" s="6">
        <v>2023</v>
      </c>
      <c r="C1480" s="6">
        <f t="shared" si="379"/>
        <v>0.00478390056788559</v>
      </c>
      <c r="D1480" s="6">
        <f t="shared" si="380"/>
        <v>0.005401118904448</v>
      </c>
      <c r="E1480" s="6">
        <f t="shared" si="381"/>
        <v>0.00349758581509502</v>
      </c>
      <c r="F1480" s="6">
        <f t="shared" si="382"/>
        <v>0.00374563200656103</v>
      </c>
      <c r="G1480" s="6">
        <f t="shared" si="383"/>
        <v>0.00429173200132898</v>
      </c>
      <c r="H1480" s="6">
        <f t="shared" si="384"/>
        <v>0.0024897594483334</v>
      </c>
      <c r="I1480" s="6">
        <f t="shared" si="385"/>
        <v>0.0028291180176396</v>
      </c>
      <c r="J1480" s="6">
        <f t="shared" si="386"/>
        <v>0.00223994471281859</v>
      </c>
      <c r="K1480" s="6">
        <f t="shared" si="387"/>
        <v>0.00291054806330727</v>
      </c>
      <c r="L1480" s="6">
        <f t="shared" si="388"/>
        <v>0.00675413661357065</v>
      </c>
      <c r="M1480" s="6">
        <f t="shared" si="389"/>
        <v>0.00269416454471556</v>
      </c>
      <c r="N1480" s="6">
        <f t="shared" si="390"/>
        <v>0.0038944101376197</v>
      </c>
      <c r="O1480" s="6">
        <f t="shared" si="391"/>
        <v>0.00368658929594719</v>
      </c>
      <c r="P1480" s="6">
        <f t="shared" si="392"/>
        <v>0.00824191086246822</v>
      </c>
      <c r="Q1480" s="6">
        <f t="shared" si="393"/>
        <v>0.00607715717619229</v>
      </c>
      <c r="R1480" s="6">
        <f t="shared" si="394"/>
        <v>1.29757308395011e-6</v>
      </c>
      <c r="S1480" s="6">
        <f t="shared" si="395"/>
        <v>0.00211677864538005</v>
      </c>
      <c r="T1480" s="6">
        <f t="shared" si="396"/>
        <v>0.00929837319418136</v>
      </c>
      <c r="U1480" s="6">
        <f t="shared" si="397"/>
        <v>0.00299749042069936</v>
      </c>
      <c r="V1480" s="6">
        <f t="shared" si="398"/>
        <v>0.000585519960383184</v>
      </c>
      <c r="W1480" s="12">
        <f t="shared" si="399"/>
        <v>0.00401474649692864</v>
      </c>
      <c r="X1480" s="12">
        <f t="shared" si="400"/>
        <v>0.00389069076246647</v>
      </c>
      <c r="Y1480" s="12">
        <f t="shared" si="401"/>
        <v>0.0035071439113939</v>
      </c>
    </row>
    <row r="1481" spans="1:25">
      <c r="A1481" t="s">
        <v>57</v>
      </c>
      <c r="B1481" s="6">
        <v>2011</v>
      </c>
      <c r="C1481" s="6">
        <f t="shared" si="379"/>
        <v>0.00231932522266986</v>
      </c>
      <c r="D1481" s="6">
        <f t="shared" si="380"/>
        <v>0.00418698740923574</v>
      </c>
      <c r="E1481" s="6">
        <f t="shared" si="381"/>
        <v>0.00132431865742873</v>
      </c>
      <c r="F1481" s="6">
        <f t="shared" si="382"/>
        <v>0.00133500898936373</v>
      </c>
      <c r="G1481" s="6">
        <f t="shared" si="383"/>
        <v>0.00102170582079937</v>
      </c>
      <c r="H1481" s="6">
        <f t="shared" si="384"/>
        <v>0.00301326045901064</v>
      </c>
      <c r="I1481" s="6">
        <f t="shared" si="385"/>
        <v>0.00340775415322026</v>
      </c>
      <c r="J1481" s="6">
        <f t="shared" si="386"/>
        <v>0.00301068211987168</v>
      </c>
      <c r="K1481" s="6">
        <f t="shared" si="387"/>
        <v>0.00120460782104756</v>
      </c>
      <c r="L1481" s="6">
        <f t="shared" si="388"/>
        <v>0.00064842567631381</v>
      </c>
      <c r="M1481" s="6">
        <f t="shared" si="389"/>
        <v>0.00342141720736785</v>
      </c>
      <c r="N1481" s="6">
        <f t="shared" si="390"/>
        <v>5.5765861936632e-5</v>
      </c>
      <c r="O1481" s="6">
        <f t="shared" si="391"/>
        <v>0.00474565995237903</v>
      </c>
      <c r="P1481" s="6">
        <f t="shared" si="392"/>
        <v>1.28595321240836e-6</v>
      </c>
      <c r="Q1481" s="6">
        <f t="shared" si="393"/>
        <v>0.00118488437720845</v>
      </c>
      <c r="R1481" s="6">
        <f t="shared" si="394"/>
        <v>0.00134506840655334</v>
      </c>
      <c r="S1481" s="6">
        <f t="shared" si="395"/>
        <v>0.000172293115739237</v>
      </c>
      <c r="T1481" s="6">
        <f t="shared" si="396"/>
        <v>0.000369095091190568</v>
      </c>
      <c r="U1481" s="6">
        <f t="shared" si="397"/>
        <v>0.000407651654890298</v>
      </c>
      <c r="V1481" s="6">
        <f t="shared" si="398"/>
        <v>0.00128813097982601</v>
      </c>
      <c r="W1481" s="12">
        <f t="shared" si="399"/>
        <v>1.23147135915556e-5</v>
      </c>
      <c r="X1481" s="12">
        <f t="shared" si="400"/>
        <v>0.000222468206723382</v>
      </c>
      <c r="Y1481" s="12">
        <f t="shared" si="401"/>
        <v>0.000370836035945553</v>
      </c>
    </row>
    <row r="1482" spans="1:25">
      <c r="A1482" t="s">
        <v>57</v>
      </c>
      <c r="B1482" s="6">
        <v>2012</v>
      </c>
      <c r="C1482" s="6">
        <f t="shared" si="379"/>
        <v>0.00239530630875924</v>
      </c>
      <c r="D1482" s="6">
        <f t="shared" si="380"/>
        <v>0.00416791690778427</v>
      </c>
      <c r="E1482" s="6">
        <f t="shared" si="381"/>
        <v>0.00134053384890321</v>
      </c>
      <c r="F1482" s="6">
        <f t="shared" si="382"/>
        <v>0.00152875895961474</v>
      </c>
      <c r="G1482" s="6">
        <f t="shared" si="383"/>
        <v>0.00136448746760817</v>
      </c>
      <c r="H1482" s="6">
        <f t="shared" si="384"/>
        <v>0.0029934548524184</v>
      </c>
      <c r="I1482" s="6">
        <f t="shared" si="385"/>
        <v>0.00340818477037493</v>
      </c>
      <c r="J1482" s="6">
        <f t="shared" si="386"/>
        <v>0.00297596031463989</v>
      </c>
      <c r="K1482" s="6">
        <f t="shared" si="387"/>
        <v>0.002681741946494</v>
      </c>
      <c r="L1482" s="6">
        <f t="shared" si="388"/>
        <v>0.000836295798652808</v>
      </c>
      <c r="M1482" s="6">
        <f t="shared" si="389"/>
        <v>0.00349778793905458</v>
      </c>
      <c r="N1482" s="6">
        <f t="shared" si="390"/>
        <v>0.000219439563206147</v>
      </c>
      <c r="O1482" s="6">
        <f t="shared" si="391"/>
        <v>0.00486823208276165</v>
      </c>
      <c r="P1482" s="6">
        <f t="shared" si="392"/>
        <v>6.1755965049108e-5</v>
      </c>
      <c r="Q1482" s="6">
        <f t="shared" si="393"/>
        <v>0.00121980424015623</v>
      </c>
      <c r="R1482" s="6">
        <f t="shared" si="394"/>
        <v>0.00174774463970729</v>
      </c>
      <c r="S1482" s="6">
        <f t="shared" si="395"/>
        <v>0.000271614170034171</v>
      </c>
      <c r="T1482" s="6">
        <f t="shared" si="396"/>
        <v>0.000133633339207046</v>
      </c>
      <c r="U1482" s="6">
        <f t="shared" si="397"/>
        <v>0.000467409325715722</v>
      </c>
      <c r="V1482" s="6">
        <f t="shared" si="398"/>
        <v>0.00157414962490893</v>
      </c>
      <c r="W1482" s="12">
        <f t="shared" si="399"/>
        <v>0.000515125750791788</v>
      </c>
      <c r="X1482" s="12">
        <f t="shared" si="400"/>
        <v>0.000889967156568329</v>
      </c>
      <c r="Y1482" s="12">
        <f t="shared" si="401"/>
        <v>0.00105136085477196</v>
      </c>
    </row>
    <row r="1483" spans="1:25">
      <c r="A1483" t="s">
        <v>57</v>
      </c>
      <c r="B1483" s="6">
        <v>2013</v>
      </c>
      <c r="C1483" s="6">
        <f t="shared" si="379"/>
        <v>0.0024927259966863</v>
      </c>
      <c r="D1483" s="6">
        <f t="shared" si="380"/>
        <v>0.00413483760807031</v>
      </c>
      <c r="E1483" s="6">
        <f t="shared" si="381"/>
        <v>0.000991859961125109</v>
      </c>
      <c r="F1483" s="6">
        <f t="shared" si="382"/>
        <v>0.00163058736732853</v>
      </c>
      <c r="G1483" s="6">
        <f t="shared" si="383"/>
        <v>0.00120597502770396</v>
      </c>
      <c r="H1483" s="6">
        <f t="shared" si="384"/>
        <v>0.00299712311349067</v>
      </c>
      <c r="I1483" s="6">
        <f t="shared" si="385"/>
        <v>0.00343016890932418</v>
      </c>
      <c r="J1483" s="6">
        <f t="shared" si="386"/>
        <v>0.00293876844026836</v>
      </c>
      <c r="K1483" s="6">
        <f t="shared" si="387"/>
        <v>0.00196775615527308</v>
      </c>
      <c r="L1483" s="6">
        <f t="shared" si="388"/>
        <v>0.000993164842656034</v>
      </c>
      <c r="M1483" s="6">
        <f t="shared" si="389"/>
        <v>0.00341824390827749</v>
      </c>
      <c r="N1483" s="6">
        <f t="shared" si="390"/>
        <v>0.00040270451053671</v>
      </c>
      <c r="O1483" s="6">
        <f t="shared" si="391"/>
        <v>0.00704797858831671</v>
      </c>
      <c r="P1483" s="6">
        <f t="shared" si="392"/>
        <v>0.000180191764982371</v>
      </c>
      <c r="Q1483" s="6">
        <f t="shared" si="393"/>
        <v>0.00140487951377946</v>
      </c>
      <c r="R1483" s="6">
        <f t="shared" si="394"/>
        <v>0.00193332078862879</v>
      </c>
      <c r="S1483" s="6">
        <f t="shared" si="395"/>
        <v>0.000523963219094632</v>
      </c>
      <c r="T1483" s="6">
        <f t="shared" si="396"/>
        <v>0.000255296817429758</v>
      </c>
      <c r="U1483" s="6">
        <f t="shared" si="397"/>
        <v>0.00053605978205855</v>
      </c>
      <c r="V1483" s="6">
        <f t="shared" si="398"/>
        <v>0.00187260386325632</v>
      </c>
      <c r="W1483" s="12">
        <f t="shared" si="399"/>
        <v>0.000941779337580791</v>
      </c>
      <c r="X1483" s="12">
        <f t="shared" si="400"/>
        <v>0.00127008112352057</v>
      </c>
      <c r="Y1483" s="12">
        <f t="shared" si="401"/>
        <v>0.00171905791557751</v>
      </c>
    </row>
    <row r="1484" spans="1:25">
      <c r="A1484" t="s">
        <v>57</v>
      </c>
      <c r="B1484" s="6">
        <v>2014</v>
      </c>
      <c r="C1484" s="6">
        <f t="shared" si="379"/>
        <v>0.00255211330694034</v>
      </c>
      <c r="D1484" s="6">
        <f t="shared" si="380"/>
        <v>0.00410368318140006</v>
      </c>
      <c r="E1484" s="6">
        <f t="shared" si="381"/>
        <v>0.00105843945489792</v>
      </c>
      <c r="F1484" s="6">
        <f t="shared" si="382"/>
        <v>0.00179575964849529</v>
      </c>
      <c r="G1484" s="6">
        <f t="shared" si="383"/>
        <v>0.00133656424357038</v>
      </c>
      <c r="H1484" s="6">
        <f t="shared" si="384"/>
        <v>0.00297833132842546</v>
      </c>
      <c r="I1484" s="6">
        <f t="shared" si="385"/>
        <v>0.00343141543266666</v>
      </c>
      <c r="J1484" s="6">
        <f t="shared" si="386"/>
        <v>0.00292301633268427</v>
      </c>
      <c r="K1484" s="6">
        <f t="shared" si="387"/>
        <v>0.0026201248925949</v>
      </c>
      <c r="L1484" s="6">
        <f t="shared" si="388"/>
        <v>0.00130873886862414</v>
      </c>
      <c r="M1484" s="6">
        <f t="shared" si="389"/>
        <v>0.00371663102906677</v>
      </c>
      <c r="N1484" s="6">
        <f t="shared" si="390"/>
        <v>0.000594456739303972</v>
      </c>
      <c r="O1484" s="6">
        <f t="shared" si="391"/>
        <v>0.00677105242166232</v>
      </c>
      <c r="P1484" s="6">
        <f t="shared" si="392"/>
        <v>0.000533414430297984</v>
      </c>
      <c r="Q1484" s="6">
        <f t="shared" si="393"/>
        <v>0.0012721840345779</v>
      </c>
      <c r="R1484" s="6">
        <f t="shared" si="394"/>
        <v>0.00215963959494212</v>
      </c>
      <c r="S1484" s="6">
        <f t="shared" si="395"/>
        <v>0.000806476440200221</v>
      </c>
      <c r="T1484" s="6">
        <f t="shared" si="396"/>
        <v>0.000336618208228431</v>
      </c>
      <c r="U1484" s="6">
        <f t="shared" si="397"/>
        <v>0.000622724019100894</v>
      </c>
      <c r="V1484" s="6">
        <f t="shared" si="398"/>
        <v>0.00218971149150043</v>
      </c>
      <c r="W1484" s="12">
        <f t="shared" si="399"/>
        <v>0.00148218573111943</v>
      </c>
      <c r="X1484" s="12">
        <f t="shared" si="400"/>
        <v>0.00114836764732708</v>
      </c>
      <c r="Y1484" s="12">
        <f t="shared" si="401"/>
        <v>0.00220087504327823</v>
      </c>
    </row>
    <row r="1485" spans="1:25">
      <c r="A1485" t="s">
        <v>57</v>
      </c>
      <c r="B1485" s="6">
        <v>2015</v>
      </c>
      <c r="C1485" s="6">
        <f t="shared" si="379"/>
        <v>0.00256419834395599</v>
      </c>
      <c r="D1485" s="6">
        <f t="shared" si="380"/>
        <v>0.00406989096574399</v>
      </c>
      <c r="E1485" s="6">
        <f t="shared" si="381"/>
        <v>0.00115976646284571</v>
      </c>
      <c r="F1485" s="6">
        <f t="shared" si="382"/>
        <v>0.00188438034622608</v>
      </c>
      <c r="G1485" s="6">
        <f t="shared" si="383"/>
        <v>0.00142334288379129</v>
      </c>
      <c r="H1485" s="6">
        <f t="shared" si="384"/>
        <v>0.00296674043720687</v>
      </c>
      <c r="I1485" s="6">
        <f t="shared" si="385"/>
        <v>0.00342468420661725</v>
      </c>
      <c r="J1485" s="6">
        <f t="shared" si="386"/>
        <v>0.00291809786167796</v>
      </c>
      <c r="K1485" s="6">
        <f t="shared" si="387"/>
        <v>0.00291313364890233</v>
      </c>
      <c r="L1485" s="6">
        <f t="shared" si="388"/>
        <v>0.00173843669117859</v>
      </c>
      <c r="M1485" s="6">
        <f t="shared" si="389"/>
        <v>0.0042086859718372</v>
      </c>
      <c r="N1485" s="6">
        <f t="shared" si="390"/>
        <v>0.000771929003618335</v>
      </c>
      <c r="O1485" s="6">
        <f t="shared" si="391"/>
        <v>0.00618424610118663</v>
      </c>
      <c r="P1485" s="6">
        <f t="shared" si="392"/>
        <v>0.000634015580955045</v>
      </c>
      <c r="Q1485" s="6">
        <f t="shared" si="393"/>
        <v>0.000992825130995667</v>
      </c>
      <c r="R1485" s="6">
        <f t="shared" si="394"/>
        <v>0.00258004113152937</v>
      </c>
      <c r="S1485" s="6">
        <f t="shared" si="395"/>
        <v>0.00101321137543634</v>
      </c>
      <c r="T1485" s="6">
        <f t="shared" si="396"/>
        <v>0.000426128477545348</v>
      </c>
      <c r="U1485" s="6">
        <f t="shared" si="397"/>
        <v>0.000704491449572615</v>
      </c>
      <c r="V1485" s="6">
        <f t="shared" si="398"/>
        <v>0.00253169030627349</v>
      </c>
      <c r="W1485" s="12">
        <f t="shared" si="399"/>
        <v>0.00170861719158046</v>
      </c>
      <c r="X1485" s="12">
        <f t="shared" si="400"/>
        <v>0.00134794352305384</v>
      </c>
      <c r="Y1485" s="12">
        <f t="shared" si="401"/>
        <v>0.00328845648923792</v>
      </c>
    </row>
    <row r="1486" spans="1:25">
      <c r="A1486" t="s">
        <v>57</v>
      </c>
      <c r="B1486" s="6">
        <v>2016</v>
      </c>
      <c r="C1486" s="6">
        <f t="shared" si="379"/>
        <v>0.00258988198543927</v>
      </c>
      <c r="D1486" s="6">
        <f t="shared" si="380"/>
        <v>0.00398195278428459</v>
      </c>
      <c r="E1486" s="6">
        <f t="shared" si="381"/>
        <v>0.00118720586852343</v>
      </c>
      <c r="F1486" s="6">
        <f t="shared" si="382"/>
        <v>0.00147897196548916</v>
      </c>
      <c r="G1486" s="6">
        <f t="shared" si="383"/>
        <v>0.00148797551874084</v>
      </c>
      <c r="H1486" s="6">
        <f t="shared" si="384"/>
        <v>0.00296682375173274</v>
      </c>
      <c r="I1486" s="6">
        <f t="shared" si="385"/>
        <v>0.00342570408935201</v>
      </c>
      <c r="J1486" s="6">
        <f t="shared" si="386"/>
        <v>0.00290022236132462</v>
      </c>
      <c r="K1486" s="6">
        <f t="shared" si="387"/>
        <v>0.00283571174784471</v>
      </c>
      <c r="L1486" s="6">
        <f t="shared" si="388"/>
        <v>0.00198684170253822</v>
      </c>
      <c r="M1486" s="6">
        <f t="shared" si="389"/>
        <v>0.00422384589950853</v>
      </c>
      <c r="N1486" s="6">
        <f t="shared" si="390"/>
        <v>0.000946369568815691</v>
      </c>
      <c r="O1486" s="6">
        <f t="shared" si="391"/>
        <v>0.006102557471607</v>
      </c>
      <c r="P1486" s="6">
        <f t="shared" si="392"/>
        <v>0.000795747756821837</v>
      </c>
      <c r="Q1486" s="6">
        <f t="shared" si="393"/>
        <v>0.00158297081481313</v>
      </c>
      <c r="R1486" s="6">
        <f t="shared" si="394"/>
        <v>0.00303928741011618</v>
      </c>
      <c r="S1486" s="6">
        <f t="shared" si="395"/>
        <v>0.00135163867155241</v>
      </c>
      <c r="T1486" s="6">
        <f t="shared" si="396"/>
        <v>0.000320531695769975</v>
      </c>
      <c r="U1486" s="6">
        <f t="shared" si="397"/>
        <v>0.000751888841473171</v>
      </c>
      <c r="V1486" s="6">
        <f t="shared" si="398"/>
        <v>0.00291719369747221</v>
      </c>
      <c r="W1486" s="12">
        <f t="shared" si="399"/>
        <v>0.00192048110345681</v>
      </c>
      <c r="X1486" s="12">
        <f t="shared" si="400"/>
        <v>0.00188224090978328</v>
      </c>
      <c r="Y1486" s="12">
        <f t="shared" si="401"/>
        <v>0.00282288775731619</v>
      </c>
    </row>
    <row r="1487" spans="1:25">
      <c r="A1487" t="s">
        <v>57</v>
      </c>
      <c r="B1487" s="6">
        <v>2017</v>
      </c>
      <c r="C1487" s="6">
        <f t="shared" si="379"/>
        <v>0.00261929125910405</v>
      </c>
      <c r="D1487" s="6">
        <f t="shared" si="380"/>
        <v>0.00288103234067957</v>
      </c>
      <c r="E1487" s="6">
        <f t="shared" si="381"/>
        <v>0.0012187805237716</v>
      </c>
      <c r="F1487" s="6">
        <f t="shared" si="382"/>
        <v>0.00158552174998997</v>
      </c>
      <c r="G1487" s="6">
        <f t="shared" si="383"/>
        <v>0.00146161695811895</v>
      </c>
      <c r="H1487" s="6">
        <f t="shared" si="384"/>
        <v>0.00300565171149668</v>
      </c>
      <c r="I1487" s="6">
        <f t="shared" si="385"/>
        <v>0.00343200469824674</v>
      </c>
      <c r="J1487" s="6">
        <f t="shared" si="386"/>
        <v>0.00289930150221551</v>
      </c>
      <c r="K1487" s="6">
        <f t="shared" si="387"/>
        <v>0.00288188812157052</v>
      </c>
      <c r="L1487" s="6">
        <f t="shared" si="388"/>
        <v>0.00220625132399568</v>
      </c>
      <c r="M1487" s="6">
        <f t="shared" si="389"/>
        <v>0.00404149051122053</v>
      </c>
      <c r="N1487" s="6">
        <f t="shared" si="390"/>
        <v>0.00113950846594385</v>
      </c>
      <c r="O1487" s="6">
        <f t="shared" si="391"/>
        <v>0.00601227592823322</v>
      </c>
      <c r="P1487" s="6">
        <f t="shared" si="392"/>
        <v>0.00102900920672796</v>
      </c>
      <c r="Q1487" s="6">
        <f t="shared" si="393"/>
        <v>0.00110456869242856</v>
      </c>
      <c r="R1487" s="6">
        <f t="shared" si="394"/>
        <v>0.00295561304715431</v>
      </c>
      <c r="S1487" s="6">
        <f t="shared" si="395"/>
        <v>0.00155543076073535</v>
      </c>
      <c r="T1487" s="6">
        <f t="shared" si="396"/>
        <v>0.00037291899370625</v>
      </c>
      <c r="U1487" s="6">
        <f t="shared" si="397"/>
        <v>0.000842949117319859</v>
      </c>
      <c r="V1487" s="6">
        <f t="shared" si="398"/>
        <v>0.00335243946172882</v>
      </c>
      <c r="W1487" s="12">
        <f t="shared" si="399"/>
        <v>0.00242605940506997</v>
      </c>
      <c r="X1487" s="12">
        <f t="shared" si="400"/>
        <v>0.00269237120081751</v>
      </c>
      <c r="Y1487" s="12">
        <f t="shared" si="401"/>
        <v>0.0025284338260407</v>
      </c>
    </row>
    <row r="1488" spans="1:25">
      <c r="A1488" t="s">
        <v>57</v>
      </c>
      <c r="B1488" s="6">
        <v>2018</v>
      </c>
      <c r="C1488" s="6">
        <f t="shared" si="379"/>
        <v>0.00253364073324613</v>
      </c>
      <c r="D1488" s="6">
        <f t="shared" si="380"/>
        <v>0.00265624994413194</v>
      </c>
      <c r="E1488" s="6">
        <f t="shared" si="381"/>
        <v>0.00124074702960893</v>
      </c>
      <c r="F1488" s="6">
        <f t="shared" si="382"/>
        <v>0.00173370618348894</v>
      </c>
      <c r="G1488" s="6">
        <f t="shared" si="383"/>
        <v>0.00124172156882131</v>
      </c>
      <c r="H1488" s="6">
        <f t="shared" si="384"/>
        <v>0.00303556889208651</v>
      </c>
      <c r="I1488" s="6">
        <f t="shared" si="385"/>
        <v>0.00348361076462554</v>
      </c>
      <c r="J1488" s="6">
        <f t="shared" si="386"/>
        <v>0.00285712615501821</v>
      </c>
      <c r="K1488" s="6">
        <f t="shared" si="387"/>
        <v>0.00286411677269182</v>
      </c>
      <c r="L1488" s="6">
        <f t="shared" si="388"/>
        <v>0.00234874666017826</v>
      </c>
      <c r="M1488" s="6">
        <f t="shared" si="389"/>
        <v>0.00392594787712273</v>
      </c>
      <c r="N1488" s="6">
        <f t="shared" si="390"/>
        <v>0.0013495580992415</v>
      </c>
      <c r="O1488" s="6">
        <f t="shared" si="391"/>
        <v>0.00567116422436903</v>
      </c>
      <c r="P1488" s="6">
        <f t="shared" si="392"/>
        <v>0.00148682452653009</v>
      </c>
      <c r="Q1488" s="6">
        <f t="shared" si="393"/>
        <v>0.00105218889800689</v>
      </c>
      <c r="R1488" s="6">
        <f t="shared" si="394"/>
        <v>0.00321051114721729</v>
      </c>
      <c r="S1488" s="6">
        <f t="shared" si="395"/>
        <v>0.0016525446804904</v>
      </c>
      <c r="T1488" s="6">
        <f t="shared" si="396"/>
        <v>0.000708428310580367</v>
      </c>
      <c r="U1488" s="6">
        <f t="shared" si="397"/>
        <v>0.000873454374403304</v>
      </c>
      <c r="V1488" s="6">
        <f t="shared" si="398"/>
        <v>0.00375659624282426</v>
      </c>
      <c r="W1488" s="12">
        <f t="shared" si="399"/>
        <v>0.00285161035786321</v>
      </c>
      <c r="X1488" s="12">
        <f t="shared" si="400"/>
        <v>0.0025094051856278</v>
      </c>
      <c r="Y1488" s="12">
        <f t="shared" si="401"/>
        <v>0.00298614678965</v>
      </c>
    </row>
    <row r="1489" spans="1:25">
      <c r="A1489" t="s">
        <v>57</v>
      </c>
      <c r="B1489" s="6">
        <v>2019</v>
      </c>
      <c r="C1489" s="6">
        <f t="shared" si="379"/>
        <v>0.00253571178237452</v>
      </c>
      <c r="D1489" s="6">
        <f t="shared" si="380"/>
        <v>0.00242629890700402</v>
      </c>
      <c r="E1489" s="6">
        <f t="shared" si="381"/>
        <v>0.00126710610936639</v>
      </c>
      <c r="F1489" s="6">
        <f t="shared" si="382"/>
        <v>0.0018156482584447</v>
      </c>
      <c r="G1489" s="6">
        <f t="shared" si="383"/>
        <v>0.00123149107725574</v>
      </c>
      <c r="H1489" s="6">
        <f t="shared" si="384"/>
        <v>0.00306605764907476</v>
      </c>
      <c r="I1489" s="6">
        <f t="shared" si="385"/>
        <v>0.00352694444882241</v>
      </c>
      <c r="J1489" s="6">
        <f t="shared" si="386"/>
        <v>0.0029753211300818</v>
      </c>
      <c r="K1489" s="6">
        <f t="shared" si="387"/>
        <v>0.00297387670203691</v>
      </c>
      <c r="L1489" s="6">
        <f t="shared" si="388"/>
        <v>0.00253544903784199</v>
      </c>
      <c r="M1489" s="6">
        <f t="shared" si="389"/>
        <v>0.00365695735723213</v>
      </c>
      <c r="N1489" s="6">
        <f t="shared" si="390"/>
        <v>0.00160751536367987</v>
      </c>
      <c r="O1489" s="6">
        <f t="shared" si="391"/>
        <v>0.00554817038833102</v>
      </c>
      <c r="P1489" s="6">
        <f t="shared" si="392"/>
        <v>0.00170764112850935</v>
      </c>
      <c r="Q1489" s="6">
        <f t="shared" si="393"/>
        <v>0.00100330108988</v>
      </c>
      <c r="R1489" s="6">
        <f t="shared" si="394"/>
        <v>0.00482336022693485</v>
      </c>
      <c r="S1489" s="6">
        <f t="shared" si="395"/>
        <v>0.00155984502981512</v>
      </c>
      <c r="T1489" s="6">
        <f t="shared" si="396"/>
        <v>0.000599017638694166</v>
      </c>
      <c r="U1489" s="6">
        <f t="shared" si="397"/>
        <v>0.000933766400689552</v>
      </c>
      <c r="V1489" s="6">
        <f t="shared" si="398"/>
        <v>0.00396178353168809</v>
      </c>
      <c r="W1489" s="12">
        <f t="shared" si="399"/>
        <v>0.00312301915998117</v>
      </c>
      <c r="X1489" s="12">
        <f t="shared" si="400"/>
        <v>0.00255568437532167</v>
      </c>
      <c r="Y1489" s="12">
        <f t="shared" si="401"/>
        <v>0.00307025749809681</v>
      </c>
    </row>
    <row r="1490" spans="1:25">
      <c r="A1490" t="s">
        <v>57</v>
      </c>
      <c r="B1490" s="6">
        <v>2020</v>
      </c>
      <c r="C1490" s="6">
        <f t="shared" si="379"/>
        <v>0.00253279134927541</v>
      </c>
      <c r="D1490" s="6">
        <f t="shared" si="380"/>
        <v>0.00218943258523761</v>
      </c>
      <c r="E1490" s="6">
        <f t="shared" si="381"/>
        <v>0.00128104622875254</v>
      </c>
      <c r="F1490" s="6">
        <f t="shared" si="382"/>
        <v>0.00188985448657575</v>
      </c>
      <c r="G1490" s="6">
        <f t="shared" si="383"/>
        <v>0.001239194035611</v>
      </c>
      <c r="H1490" s="6">
        <f t="shared" si="384"/>
        <v>0.00308739246472619</v>
      </c>
      <c r="I1490" s="6">
        <f t="shared" si="385"/>
        <v>0.00354478106465031</v>
      </c>
      <c r="J1490" s="6">
        <f t="shared" si="386"/>
        <v>0.00296134573889646</v>
      </c>
      <c r="K1490" s="6">
        <f t="shared" si="387"/>
        <v>0.00290686997675656</v>
      </c>
      <c r="L1490" s="6">
        <f t="shared" si="388"/>
        <v>0.00286083415608807</v>
      </c>
      <c r="M1490" s="6">
        <f t="shared" si="389"/>
        <v>0.00383385946342711</v>
      </c>
      <c r="N1490" s="6">
        <f t="shared" si="390"/>
        <v>0.00182724725652207</v>
      </c>
      <c r="O1490" s="6">
        <f t="shared" si="391"/>
        <v>0.00547465819847189</v>
      </c>
      <c r="P1490" s="6">
        <f t="shared" si="392"/>
        <v>0.00209693986983769</v>
      </c>
      <c r="Q1490" s="6">
        <f t="shared" si="393"/>
        <v>0.00182740985544759</v>
      </c>
      <c r="R1490" s="6">
        <f t="shared" si="394"/>
        <v>0.00494603817548926</v>
      </c>
      <c r="S1490" s="6">
        <f t="shared" si="395"/>
        <v>0.00184088682789412</v>
      </c>
      <c r="T1490" s="6">
        <f t="shared" si="396"/>
        <v>0.000562807821467733</v>
      </c>
      <c r="U1490" s="6">
        <f t="shared" si="397"/>
        <v>0.00104646409409802</v>
      </c>
      <c r="V1490" s="6">
        <f t="shared" si="398"/>
        <v>0.00412344624412626</v>
      </c>
      <c r="W1490" s="12">
        <f t="shared" si="399"/>
        <v>0.00334417552875632</v>
      </c>
      <c r="X1490" s="12">
        <f t="shared" si="400"/>
        <v>0.00268978204297209</v>
      </c>
      <c r="Y1490" s="12">
        <f t="shared" si="401"/>
        <v>0.0030498604982309</v>
      </c>
    </row>
    <row r="1491" spans="1:25">
      <c r="A1491" t="s">
        <v>57</v>
      </c>
      <c r="B1491" s="32">
        <v>2021</v>
      </c>
      <c r="C1491" s="6">
        <f t="shared" si="379"/>
        <v>0.00250812717820019</v>
      </c>
      <c r="D1491" s="6">
        <f t="shared" si="380"/>
        <v>0.00213239930986873</v>
      </c>
      <c r="E1491" s="6">
        <f t="shared" si="381"/>
        <v>0.00128105713746261</v>
      </c>
      <c r="F1491" s="6">
        <f t="shared" si="382"/>
        <v>0.00198325765662007</v>
      </c>
      <c r="G1491" s="6">
        <f t="shared" si="383"/>
        <v>0.00128408783977521</v>
      </c>
      <c r="H1491" s="6">
        <f t="shared" si="384"/>
        <v>0.0031009611216923</v>
      </c>
      <c r="I1491" s="6">
        <f t="shared" si="385"/>
        <v>0.00357594414821238</v>
      </c>
      <c r="J1491" s="6">
        <f t="shared" si="386"/>
        <v>0.00297420526551429</v>
      </c>
      <c r="K1491" s="6">
        <f t="shared" si="387"/>
        <v>0.00297169170012559</v>
      </c>
      <c r="L1491" s="6">
        <f t="shared" si="388"/>
        <v>0.00309179829031363</v>
      </c>
      <c r="M1491" s="6">
        <f t="shared" si="389"/>
        <v>0.00375063968320862</v>
      </c>
      <c r="N1491" s="6">
        <f t="shared" si="390"/>
        <v>0.0021282469056934</v>
      </c>
      <c r="O1491" s="6">
        <f t="shared" si="391"/>
        <v>0.0054112113962941</v>
      </c>
      <c r="P1491" s="6">
        <f t="shared" si="392"/>
        <v>0.00229976928099312</v>
      </c>
      <c r="Q1491" s="6">
        <f t="shared" si="393"/>
        <v>0.00218010047122015</v>
      </c>
      <c r="R1491" s="6">
        <f t="shared" si="394"/>
        <v>0.00352865072361884</v>
      </c>
      <c r="S1491" s="6">
        <f t="shared" si="395"/>
        <v>0.00140975988110278</v>
      </c>
      <c r="T1491" s="6">
        <f t="shared" si="396"/>
        <v>0.0013268764050624</v>
      </c>
      <c r="U1491" s="6">
        <f t="shared" si="397"/>
        <v>0.00151600477760218</v>
      </c>
      <c r="V1491" s="6">
        <f t="shared" si="398"/>
        <v>0.00435350471951905</v>
      </c>
      <c r="W1491" s="12">
        <f t="shared" si="399"/>
        <v>0.00369315966741045</v>
      </c>
      <c r="X1491" s="12">
        <f t="shared" si="400"/>
        <v>0.0031625423728813</v>
      </c>
      <c r="Y1491" s="12">
        <f t="shared" si="401"/>
        <v>0.00316000378967648</v>
      </c>
    </row>
    <row r="1492" spans="1:25">
      <c r="A1492" t="s">
        <v>57</v>
      </c>
      <c r="B1492" s="32">
        <v>2022</v>
      </c>
      <c r="C1492" s="6">
        <f t="shared" si="379"/>
        <v>0.00247831235968441</v>
      </c>
      <c r="D1492" s="6">
        <f t="shared" si="380"/>
        <v>0.00239974278816038</v>
      </c>
      <c r="E1492" s="6">
        <f t="shared" si="381"/>
        <v>0.00130490115351028</v>
      </c>
      <c r="F1492" s="6">
        <f t="shared" si="382"/>
        <v>0.00205939331864178</v>
      </c>
      <c r="G1492" s="6">
        <f t="shared" si="383"/>
        <v>0.00130779850846248</v>
      </c>
      <c r="H1492" s="6">
        <f t="shared" si="384"/>
        <v>0.00310372695566494</v>
      </c>
      <c r="I1492" s="6">
        <f t="shared" si="385"/>
        <v>0.00357703202312946</v>
      </c>
      <c r="J1492" s="6">
        <f t="shared" si="386"/>
        <v>0.00303080018299662</v>
      </c>
      <c r="K1492" s="6">
        <f t="shared" si="387"/>
        <v>0.00277038019069637</v>
      </c>
      <c r="L1492" s="6">
        <f t="shared" si="388"/>
        <v>0.00324194201531118</v>
      </c>
      <c r="M1492" s="6">
        <f t="shared" si="389"/>
        <v>0.00381789100004251</v>
      </c>
      <c r="N1492" s="6">
        <f t="shared" si="390"/>
        <v>0.00233917966313954</v>
      </c>
      <c r="O1492" s="6">
        <f t="shared" si="391"/>
        <v>0.00522709692032079</v>
      </c>
      <c r="P1492" s="6">
        <f t="shared" si="392"/>
        <v>0.00257869150082092</v>
      </c>
      <c r="Q1492" s="6">
        <f t="shared" si="393"/>
        <v>0.00153757499298102</v>
      </c>
      <c r="R1492" s="6">
        <f t="shared" si="394"/>
        <v>0.00334232960307428</v>
      </c>
      <c r="S1492" s="6">
        <f t="shared" si="395"/>
        <v>0.00114637515934288</v>
      </c>
      <c r="T1492" s="6">
        <f t="shared" si="396"/>
        <v>6.80093507003161e-5</v>
      </c>
      <c r="U1492" s="6">
        <f t="shared" si="397"/>
        <v>0.00148156969410259</v>
      </c>
      <c r="V1492" s="6">
        <f t="shared" si="398"/>
        <v>0.00445298946563484</v>
      </c>
      <c r="W1492" s="12">
        <f t="shared" si="399"/>
        <v>0.0039078721431457</v>
      </c>
      <c r="X1492" s="12">
        <f t="shared" si="400"/>
        <v>0.00282997045431667</v>
      </c>
      <c r="Y1492" s="12">
        <f t="shared" si="401"/>
        <v>0.00327661859522728</v>
      </c>
    </row>
    <row r="1493" spans="1:25">
      <c r="A1493" t="s">
        <v>57</v>
      </c>
      <c r="B1493" s="6">
        <v>2023</v>
      </c>
      <c r="C1493" s="6">
        <f t="shared" si="379"/>
        <v>0.00247118437433595</v>
      </c>
      <c r="D1493" s="6">
        <f t="shared" si="380"/>
        <v>0.00224290128089594</v>
      </c>
      <c r="E1493" s="6">
        <f t="shared" si="381"/>
        <v>0.00135911501838322</v>
      </c>
      <c r="F1493" s="6">
        <f t="shared" si="382"/>
        <v>0.00210742468042279</v>
      </c>
      <c r="G1493" s="6">
        <f t="shared" si="383"/>
        <v>0.00131393680340182</v>
      </c>
      <c r="H1493" s="6">
        <f t="shared" si="384"/>
        <v>0.00310697948694085</v>
      </c>
      <c r="I1493" s="6">
        <f t="shared" si="385"/>
        <v>0.00357703202312946</v>
      </c>
      <c r="J1493" s="6">
        <f t="shared" si="386"/>
        <v>0.0030416338195744</v>
      </c>
      <c r="K1493" s="6">
        <f t="shared" si="387"/>
        <v>0.00289977600388449</v>
      </c>
      <c r="L1493" s="6">
        <f t="shared" si="388"/>
        <v>0.00327307407796112</v>
      </c>
      <c r="M1493" s="6">
        <f t="shared" si="389"/>
        <v>0.00372244455975838</v>
      </c>
      <c r="N1493" s="6">
        <f t="shared" si="390"/>
        <v>0.00261453139178338</v>
      </c>
      <c r="O1493" s="6">
        <f t="shared" si="391"/>
        <v>0.00497815530253077</v>
      </c>
      <c r="P1493" s="6">
        <f t="shared" si="392"/>
        <v>0.00312266737143851</v>
      </c>
      <c r="Q1493" s="6">
        <f t="shared" si="393"/>
        <v>0.00122329622645101</v>
      </c>
      <c r="R1493" s="6">
        <f t="shared" si="394"/>
        <v>9.69592446892086e-7</v>
      </c>
      <c r="S1493" s="6">
        <f t="shared" si="395"/>
        <v>0.000443034952632093</v>
      </c>
      <c r="T1493" s="6">
        <f t="shared" si="396"/>
        <v>0.0001182433322247</v>
      </c>
      <c r="U1493" s="6">
        <f t="shared" si="397"/>
        <v>0.00168736368161574</v>
      </c>
      <c r="V1493" s="6">
        <f t="shared" si="398"/>
        <v>0.00442811827910589</v>
      </c>
      <c r="W1493" s="12">
        <f t="shared" si="399"/>
        <v>0.00405286533257881</v>
      </c>
      <c r="X1493" s="12">
        <f t="shared" si="400"/>
        <v>0.00314215604567405</v>
      </c>
      <c r="Y1493" s="12">
        <f t="shared" si="401"/>
        <v>0.00322073790890393</v>
      </c>
    </row>
    <row r="1494" spans="1:25">
      <c r="A1494" t="s">
        <v>58</v>
      </c>
      <c r="B1494" s="6">
        <v>2011</v>
      </c>
      <c r="C1494" s="6">
        <f t="shared" si="379"/>
        <v>0.00309314880384656</v>
      </c>
      <c r="D1494" s="6">
        <f t="shared" si="380"/>
        <v>0.00595127613697512</v>
      </c>
      <c r="E1494" s="6">
        <f t="shared" si="381"/>
        <v>0.00184920627205888</v>
      </c>
      <c r="F1494" s="6">
        <f t="shared" si="382"/>
        <v>0.0019247929025189</v>
      </c>
      <c r="G1494" s="6">
        <f t="shared" si="383"/>
        <v>0.00198060377730419</v>
      </c>
      <c r="H1494" s="6">
        <f t="shared" si="384"/>
        <v>0.00249793977224579</v>
      </c>
      <c r="I1494" s="6">
        <f t="shared" si="385"/>
        <v>0.00264424727391897</v>
      </c>
      <c r="J1494" s="6">
        <f t="shared" si="386"/>
        <v>0.00246497017817568</v>
      </c>
      <c r="K1494" s="6">
        <f t="shared" si="387"/>
        <v>0.00162769702447532</v>
      </c>
      <c r="L1494" s="6">
        <f t="shared" si="388"/>
        <v>0.00143900302508585</v>
      </c>
      <c r="M1494" s="6">
        <f t="shared" si="389"/>
        <v>0.00427562636105642</v>
      </c>
      <c r="N1494" s="6">
        <f t="shared" si="390"/>
        <v>0.000222167458227306</v>
      </c>
      <c r="O1494" s="6">
        <f t="shared" si="391"/>
        <v>0.00460437214635346</v>
      </c>
      <c r="P1494" s="6">
        <f t="shared" si="392"/>
        <v>0.000744023460382163</v>
      </c>
      <c r="Q1494" s="6">
        <f t="shared" si="393"/>
        <v>0.00202296108795515</v>
      </c>
      <c r="R1494" s="6">
        <f t="shared" si="394"/>
        <v>0.00197913919888729</v>
      </c>
      <c r="S1494" s="6">
        <f t="shared" si="395"/>
        <v>0.000404042242427416</v>
      </c>
      <c r="T1494" s="6">
        <f t="shared" si="396"/>
        <v>0.000302596338335672</v>
      </c>
      <c r="U1494" s="6">
        <f t="shared" si="397"/>
        <v>0.00058124714352195</v>
      </c>
      <c r="V1494" s="6">
        <f t="shared" si="398"/>
        <v>0.000585519960383184</v>
      </c>
      <c r="W1494" s="12">
        <f t="shared" si="399"/>
        <v>5.96848625779479e-5</v>
      </c>
      <c r="X1494" s="12">
        <f t="shared" si="400"/>
        <v>0.000445787836153962</v>
      </c>
      <c r="Y1494" s="12">
        <f t="shared" si="401"/>
        <v>0.000263720171198114</v>
      </c>
    </row>
    <row r="1495" spans="1:25">
      <c r="A1495" t="s">
        <v>58</v>
      </c>
      <c r="B1495" s="6">
        <v>2012</v>
      </c>
      <c r="C1495" s="6">
        <f t="shared" si="379"/>
        <v>0.00321204375766759</v>
      </c>
      <c r="D1495" s="6">
        <f t="shared" si="380"/>
        <v>0.00566846238273966</v>
      </c>
      <c r="E1495" s="6">
        <f t="shared" si="381"/>
        <v>0.00190212636391793</v>
      </c>
      <c r="F1495" s="6">
        <f t="shared" si="382"/>
        <v>0.00211156813920958</v>
      </c>
      <c r="G1495" s="6">
        <f t="shared" si="383"/>
        <v>0.0019970929225334</v>
      </c>
      <c r="H1495" s="6">
        <f t="shared" si="384"/>
        <v>0.0024507629219706</v>
      </c>
      <c r="I1495" s="6">
        <f t="shared" si="385"/>
        <v>0.00248176862224149</v>
      </c>
      <c r="J1495" s="6">
        <f t="shared" si="386"/>
        <v>0.0023560812969324</v>
      </c>
      <c r="K1495" s="6">
        <f t="shared" si="387"/>
        <v>0.00192704228632557</v>
      </c>
      <c r="L1495" s="6">
        <f t="shared" si="388"/>
        <v>0.00169794489859847</v>
      </c>
      <c r="M1495" s="6">
        <f t="shared" si="389"/>
        <v>0.00432544418130276</v>
      </c>
      <c r="N1495" s="6">
        <f t="shared" si="390"/>
        <v>0.000410640205143717</v>
      </c>
      <c r="O1495" s="6">
        <f t="shared" si="391"/>
        <v>0.0046671563197962</v>
      </c>
      <c r="P1495" s="6">
        <f t="shared" si="392"/>
        <v>0.000880535433708695</v>
      </c>
      <c r="Q1495" s="6">
        <f t="shared" si="393"/>
        <v>0.00218359245751493</v>
      </c>
      <c r="R1495" s="6">
        <f t="shared" si="394"/>
        <v>0.00250445668724286</v>
      </c>
      <c r="S1495" s="6">
        <f t="shared" si="395"/>
        <v>0.000576198736538634</v>
      </c>
      <c r="T1495" s="6">
        <f t="shared" si="396"/>
        <v>0.000182424905733432</v>
      </c>
      <c r="U1495" s="6">
        <f t="shared" si="397"/>
        <v>0.000645919175507589</v>
      </c>
      <c r="V1495" s="6">
        <f t="shared" si="398"/>
        <v>0.000641480130073321</v>
      </c>
      <c r="W1495" s="12">
        <f t="shared" si="399"/>
        <v>0.000546383604204578</v>
      </c>
      <c r="X1495" s="12">
        <f t="shared" si="400"/>
        <v>0.00112569343207839</v>
      </c>
      <c r="Y1495" s="12">
        <f t="shared" si="401"/>
        <v>0.00107342133034924</v>
      </c>
    </row>
    <row r="1496" spans="1:25">
      <c r="A1496" t="s">
        <v>58</v>
      </c>
      <c r="B1496" s="6">
        <v>2013</v>
      </c>
      <c r="C1496" s="6">
        <f t="shared" si="379"/>
        <v>0.0033190971614109</v>
      </c>
      <c r="D1496" s="6">
        <f t="shared" si="380"/>
        <v>0.00548755996242897</v>
      </c>
      <c r="E1496" s="6">
        <f t="shared" si="381"/>
        <v>0.00188075547365023</v>
      </c>
      <c r="F1496" s="6">
        <f t="shared" si="382"/>
        <v>0.00226025355481134</v>
      </c>
      <c r="G1496" s="6">
        <f t="shared" si="383"/>
        <v>0.00216162329865266</v>
      </c>
      <c r="H1496" s="6">
        <f t="shared" si="384"/>
        <v>0.00240810975981821</v>
      </c>
      <c r="I1496" s="6">
        <f t="shared" si="385"/>
        <v>0.00249409787130169</v>
      </c>
      <c r="J1496" s="6">
        <f t="shared" si="386"/>
        <v>0.00229838134851914</v>
      </c>
      <c r="K1496" s="6">
        <f t="shared" si="387"/>
        <v>0.00217991984086183</v>
      </c>
      <c r="L1496" s="6">
        <f t="shared" si="388"/>
        <v>0.00195833228398721</v>
      </c>
      <c r="M1496" s="6">
        <f t="shared" si="389"/>
        <v>0.00431712140399847</v>
      </c>
      <c r="N1496" s="6">
        <f t="shared" si="390"/>
        <v>0.000607544627580073</v>
      </c>
      <c r="O1496" s="6">
        <f t="shared" si="391"/>
        <v>0.0049219991119298</v>
      </c>
      <c r="P1496" s="6">
        <f t="shared" si="392"/>
        <v>0.00128433833385681</v>
      </c>
      <c r="Q1496" s="6">
        <f t="shared" si="393"/>
        <v>0.00304960505861985</v>
      </c>
      <c r="R1496" s="6">
        <f t="shared" si="394"/>
        <v>0.00260280356324746</v>
      </c>
      <c r="S1496" s="6">
        <f t="shared" si="395"/>
        <v>0.000841790592838419</v>
      </c>
      <c r="T1496" s="6">
        <f t="shared" si="396"/>
        <v>0.000331372716477717</v>
      </c>
      <c r="U1496" s="6">
        <f t="shared" si="397"/>
        <v>0.000725279779353561</v>
      </c>
      <c r="V1496" s="6">
        <f t="shared" si="398"/>
        <v>0.000728529282924644</v>
      </c>
      <c r="W1496" s="12">
        <f t="shared" si="399"/>
        <v>0.0010062285198752</v>
      </c>
      <c r="X1496" s="12">
        <f t="shared" si="400"/>
        <v>0.00157051447556583</v>
      </c>
      <c r="Y1496" s="12">
        <f t="shared" si="401"/>
        <v>0.00197414237762289</v>
      </c>
    </row>
    <row r="1497" spans="1:25">
      <c r="A1497" t="s">
        <v>58</v>
      </c>
      <c r="B1497" s="6">
        <v>2014</v>
      </c>
      <c r="C1497" s="6">
        <f t="shared" si="379"/>
        <v>0.00334084834783106</v>
      </c>
      <c r="D1497" s="6">
        <f t="shared" si="380"/>
        <v>0.00533078974675875</v>
      </c>
      <c r="E1497" s="6">
        <f t="shared" si="381"/>
        <v>0.00193978214019664</v>
      </c>
      <c r="F1497" s="6">
        <f t="shared" si="382"/>
        <v>0.00237009008553207</v>
      </c>
      <c r="G1497" s="6">
        <f t="shared" si="383"/>
        <v>0.00220579495047107</v>
      </c>
      <c r="H1497" s="6">
        <f t="shared" si="384"/>
        <v>0.00237010913267166</v>
      </c>
      <c r="I1497" s="6">
        <f t="shared" si="385"/>
        <v>0.00243872957083467</v>
      </c>
      <c r="J1497" s="6">
        <f t="shared" si="386"/>
        <v>0.00225085418485242</v>
      </c>
      <c r="K1497" s="6">
        <f t="shared" si="387"/>
        <v>0.00243418122994193</v>
      </c>
      <c r="L1497" s="6">
        <f t="shared" si="388"/>
        <v>0.00210196633405007</v>
      </c>
      <c r="M1497" s="6">
        <f t="shared" si="389"/>
        <v>0.00418375934707129</v>
      </c>
      <c r="N1497" s="6">
        <f t="shared" si="390"/>
        <v>0.000789105211093892</v>
      </c>
      <c r="O1497" s="6">
        <f t="shared" si="391"/>
        <v>0.00478736497482102</v>
      </c>
      <c r="P1497" s="6">
        <f t="shared" si="392"/>
        <v>0.00138075730374989</v>
      </c>
      <c r="Q1497" s="6">
        <f t="shared" si="393"/>
        <v>0.00251882314181361</v>
      </c>
      <c r="R1497" s="6">
        <f t="shared" si="394"/>
        <v>0.00287064814035029</v>
      </c>
      <c r="S1497" s="6">
        <f t="shared" si="395"/>
        <v>0.00109561106492547</v>
      </c>
      <c r="T1497" s="6">
        <f t="shared" si="396"/>
        <v>0.00032169550615926</v>
      </c>
      <c r="U1497" s="6">
        <f t="shared" si="397"/>
        <v>0.000769166253335558</v>
      </c>
      <c r="V1497" s="6">
        <f t="shared" si="398"/>
        <v>0.000865320808833867</v>
      </c>
      <c r="W1497" s="12">
        <f t="shared" si="399"/>
        <v>0.00156081373351861</v>
      </c>
      <c r="X1497" s="12">
        <f t="shared" si="400"/>
        <v>0.00147158216846655</v>
      </c>
      <c r="Y1497" s="12">
        <f t="shared" si="401"/>
        <v>0.00202635216982245</v>
      </c>
    </row>
    <row r="1498" spans="1:25">
      <c r="A1498" t="s">
        <v>58</v>
      </c>
      <c r="B1498" s="6">
        <v>2015</v>
      </c>
      <c r="C1498" s="6">
        <f t="shared" si="379"/>
        <v>0.00333671095009431</v>
      </c>
      <c r="D1498" s="6">
        <f t="shared" si="380"/>
        <v>0.00519939933862768</v>
      </c>
      <c r="E1498" s="6">
        <f t="shared" si="381"/>
        <v>0.00199886322908549</v>
      </c>
      <c r="F1498" s="6">
        <f t="shared" si="382"/>
        <v>0.00245966720364093</v>
      </c>
      <c r="G1498" s="6">
        <f t="shared" si="383"/>
        <v>0.00212226599580628</v>
      </c>
      <c r="H1498" s="6">
        <f t="shared" si="384"/>
        <v>0.00234584910526591</v>
      </c>
      <c r="I1498" s="6">
        <f t="shared" si="385"/>
        <v>0.00240647861235552</v>
      </c>
      <c r="J1498" s="6">
        <f t="shared" si="386"/>
        <v>0.00222798437803672</v>
      </c>
      <c r="K1498" s="6">
        <f t="shared" si="387"/>
        <v>0.00232762597006677</v>
      </c>
      <c r="L1498" s="6">
        <f t="shared" si="388"/>
        <v>0.00218493489115776</v>
      </c>
      <c r="M1498" s="6">
        <f t="shared" si="389"/>
        <v>0.00406504149910699</v>
      </c>
      <c r="N1498" s="6">
        <f t="shared" si="390"/>
        <v>0.000984013169642599</v>
      </c>
      <c r="O1498" s="6">
        <f t="shared" si="391"/>
        <v>0.00461591996949781</v>
      </c>
      <c r="P1498" s="6">
        <f t="shared" si="392"/>
        <v>0.00149351093103421</v>
      </c>
      <c r="Q1498" s="6">
        <f t="shared" si="393"/>
        <v>0.00252231512810839</v>
      </c>
      <c r="R1498" s="6">
        <f t="shared" si="394"/>
        <v>0.00309790021312336</v>
      </c>
      <c r="S1498" s="6">
        <f t="shared" si="395"/>
        <v>0.00155837360678853</v>
      </c>
      <c r="T1498" s="6">
        <f t="shared" si="396"/>
        <v>0.000558427132679064</v>
      </c>
      <c r="U1498" s="6">
        <f t="shared" si="397"/>
        <v>0.000809172239091778</v>
      </c>
      <c r="V1498" s="6">
        <f t="shared" si="398"/>
        <v>0.000946152165052953</v>
      </c>
      <c r="W1498" s="12">
        <f t="shared" si="399"/>
        <v>0.00178359307364963</v>
      </c>
      <c r="X1498" s="12">
        <f t="shared" si="400"/>
        <v>0.0016265582906145</v>
      </c>
      <c r="Y1498" s="12">
        <f t="shared" si="401"/>
        <v>0.00323665522436388</v>
      </c>
    </row>
    <row r="1499" spans="1:25">
      <c r="A1499" t="s">
        <v>58</v>
      </c>
      <c r="B1499" s="6">
        <v>2016</v>
      </c>
      <c r="C1499" s="6">
        <f t="shared" si="379"/>
        <v>0.00332676276948757</v>
      </c>
      <c r="D1499" s="6">
        <f t="shared" si="380"/>
        <v>0.00518382212529255</v>
      </c>
      <c r="E1499" s="6">
        <f t="shared" si="381"/>
        <v>0.00206150261799016</v>
      </c>
      <c r="F1499" s="6">
        <f t="shared" si="382"/>
        <v>0.00254134246767376</v>
      </c>
      <c r="G1499" s="6">
        <f t="shared" si="383"/>
        <v>0.00215091137218988</v>
      </c>
      <c r="H1499" s="6">
        <f t="shared" si="384"/>
        <v>0.00232785655838494</v>
      </c>
      <c r="I1499" s="6">
        <f t="shared" si="385"/>
        <v>0.00240754382321182</v>
      </c>
      <c r="J1499" s="6">
        <f t="shared" si="386"/>
        <v>0.00219741185561422</v>
      </c>
      <c r="K1499" s="6">
        <f t="shared" si="387"/>
        <v>0.00244401373854286</v>
      </c>
      <c r="L1499" s="6">
        <f t="shared" si="388"/>
        <v>0.00235816815780161</v>
      </c>
      <c r="M1499" s="6">
        <f t="shared" si="389"/>
        <v>0.0039964491440996</v>
      </c>
      <c r="N1499" s="6">
        <f t="shared" si="390"/>
        <v>0.00117688463528614</v>
      </c>
      <c r="O1499" s="6">
        <f t="shared" si="391"/>
        <v>0.00443502956274765</v>
      </c>
      <c r="P1499" s="6">
        <f t="shared" si="392"/>
        <v>0.00146480769648991</v>
      </c>
      <c r="Q1499" s="6">
        <f t="shared" si="393"/>
        <v>0.00268294649766817</v>
      </c>
      <c r="R1499" s="6">
        <f t="shared" si="394"/>
        <v>0.00344262460642759</v>
      </c>
      <c r="S1499" s="6">
        <f t="shared" si="395"/>
        <v>0.00225362098685307</v>
      </c>
      <c r="T1499" s="6">
        <f t="shared" si="396"/>
        <v>0.00102400324128041</v>
      </c>
      <c r="U1499" s="6">
        <f t="shared" si="397"/>
        <v>0.00084437381085418</v>
      </c>
      <c r="V1499" s="6">
        <f t="shared" si="398"/>
        <v>0.00104563691116875</v>
      </c>
      <c r="W1499" s="12">
        <f t="shared" si="399"/>
        <v>0.00197064899563232</v>
      </c>
      <c r="X1499" s="12">
        <f t="shared" si="400"/>
        <v>0.00210118717223571</v>
      </c>
      <c r="Y1499" s="12">
        <f t="shared" si="401"/>
        <v>0.00278707136641538</v>
      </c>
    </row>
    <row r="1500" spans="1:25">
      <c r="A1500" t="s">
        <v>58</v>
      </c>
      <c r="B1500" s="6">
        <v>2017</v>
      </c>
      <c r="C1500" s="6">
        <f t="shared" si="379"/>
        <v>0.00315112313777741</v>
      </c>
      <c r="D1500" s="6">
        <f t="shared" si="380"/>
        <v>0.00484900115308008</v>
      </c>
      <c r="E1500" s="6">
        <f t="shared" si="381"/>
        <v>0.00211244629400093</v>
      </c>
      <c r="F1500" s="6">
        <f t="shared" si="382"/>
        <v>0.00261261096711653</v>
      </c>
      <c r="G1500" s="6">
        <f t="shared" si="383"/>
        <v>0.00218497289116702</v>
      </c>
      <c r="H1500" s="6">
        <f t="shared" si="384"/>
        <v>0.00234550228433263</v>
      </c>
      <c r="I1500" s="6">
        <f t="shared" si="385"/>
        <v>0.00242853074348708</v>
      </c>
      <c r="J1500" s="6">
        <f t="shared" si="386"/>
        <v>0.00215165057470967</v>
      </c>
      <c r="K1500" s="6">
        <f t="shared" si="387"/>
        <v>0.00278043119948843</v>
      </c>
      <c r="L1500" s="6">
        <f t="shared" si="388"/>
        <v>0.00252431978118482</v>
      </c>
      <c r="M1500" s="6">
        <f t="shared" si="389"/>
        <v>0.00384238169399133</v>
      </c>
      <c r="N1500" s="6">
        <f t="shared" si="390"/>
        <v>0.0013857802799674</v>
      </c>
      <c r="O1500" s="6">
        <f t="shared" si="391"/>
        <v>0.00402425230277983</v>
      </c>
      <c r="P1500" s="6">
        <f t="shared" si="392"/>
        <v>0.00146677802481336</v>
      </c>
      <c r="Q1500" s="6">
        <f t="shared" si="393"/>
        <v>0.00205788095090293</v>
      </c>
      <c r="R1500" s="6">
        <f t="shared" si="394"/>
        <v>0.00325865524011242</v>
      </c>
      <c r="S1500" s="6">
        <f t="shared" si="395"/>
        <v>0.00318429605117226</v>
      </c>
      <c r="T1500" s="6">
        <f t="shared" si="396"/>
        <v>3.71135477100337e-5</v>
      </c>
      <c r="U1500" s="6">
        <f t="shared" si="397"/>
        <v>0.000909750798200835</v>
      </c>
      <c r="V1500" s="6">
        <f t="shared" si="398"/>
        <v>0.00113268606402007</v>
      </c>
      <c r="W1500" s="12">
        <f t="shared" si="399"/>
        <v>0.0023805626534191</v>
      </c>
      <c r="X1500" s="12">
        <f t="shared" si="400"/>
        <v>0.00295347860067849</v>
      </c>
      <c r="Y1500" s="12">
        <f t="shared" si="401"/>
        <v>0.0025210353713052</v>
      </c>
    </row>
    <row r="1501" spans="1:25">
      <c r="A1501" t="s">
        <v>58</v>
      </c>
      <c r="B1501" s="6">
        <v>2018</v>
      </c>
      <c r="C1501" s="6">
        <f t="shared" si="379"/>
        <v>0.00319811329648533</v>
      </c>
      <c r="D1501" s="6">
        <f t="shared" si="380"/>
        <v>0.00454668914782788</v>
      </c>
      <c r="E1501" s="6">
        <f t="shared" si="381"/>
        <v>0.00216899462282811</v>
      </c>
      <c r="F1501" s="6">
        <f t="shared" si="382"/>
        <v>0.00197422313666218</v>
      </c>
      <c r="G1501" s="6">
        <f t="shared" si="383"/>
        <v>0.00220555423302246</v>
      </c>
      <c r="H1501" s="6">
        <f t="shared" si="384"/>
        <v>0.00241606726581258</v>
      </c>
      <c r="I1501" s="6">
        <f t="shared" si="385"/>
        <v>0.00254375482845406</v>
      </c>
      <c r="J1501" s="6">
        <f t="shared" si="386"/>
        <v>0.00215668821571834</v>
      </c>
      <c r="K1501" s="6">
        <f t="shared" si="387"/>
        <v>0.00287642561679223</v>
      </c>
      <c r="L1501" s="6">
        <f t="shared" si="388"/>
        <v>0.00268780417429511</v>
      </c>
      <c r="M1501" s="6">
        <f t="shared" si="389"/>
        <v>0.00375938171222097</v>
      </c>
      <c r="N1501" s="6">
        <f t="shared" si="390"/>
        <v>0.00161039649936682</v>
      </c>
      <c r="O1501" s="6">
        <f t="shared" si="391"/>
        <v>0.00397146420141652</v>
      </c>
      <c r="P1501" s="6">
        <f t="shared" si="392"/>
        <v>0.00148452369152012</v>
      </c>
      <c r="Q1501" s="6">
        <f t="shared" si="393"/>
        <v>0.00339880368809764</v>
      </c>
      <c r="R1501" s="6">
        <f t="shared" si="394"/>
        <v>0.00406679784965407</v>
      </c>
      <c r="S1501" s="6">
        <f t="shared" si="395"/>
        <v>0.00305922509391197</v>
      </c>
      <c r="T1501" s="6">
        <f t="shared" si="396"/>
        <v>0.000504018822305528</v>
      </c>
      <c r="U1501" s="6">
        <f t="shared" si="397"/>
        <v>0.000933821836235635</v>
      </c>
      <c r="V1501" s="6">
        <f t="shared" si="398"/>
        <v>0.00116377504718126</v>
      </c>
      <c r="W1501" s="12">
        <f t="shared" si="399"/>
        <v>0.0027967914800078</v>
      </c>
      <c r="X1501" s="12">
        <f t="shared" si="400"/>
        <v>0.00291049782940929</v>
      </c>
      <c r="Y1501" s="12">
        <f t="shared" si="401"/>
        <v>0.00301106307171256</v>
      </c>
    </row>
    <row r="1502" spans="1:25">
      <c r="A1502" t="s">
        <v>58</v>
      </c>
      <c r="B1502" s="6">
        <v>2019</v>
      </c>
      <c r="C1502" s="6">
        <f t="shared" si="379"/>
        <v>0.00322071480698022</v>
      </c>
      <c r="D1502" s="6">
        <f t="shared" si="380"/>
        <v>0.00442267741969766</v>
      </c>
      <c r="E1502" s="6">
        <f t="shared" si="381"/>
        <v>0.00219859116531754</v>
      </c>
      <c r="F1502" s="6">
        <f t="shared" si="382"/>
        <v>0.00199008126968815</v>
      </c>
      <c r="G1502" s="6">
        <f t="shared" si="383"/>
        <v>0.00221698831183104</v>
      </c>
      <c r="H1502" s="6">
        <f t="shared" si="384"/>
        <v>0.00248070868138035</v>
      </c>
      <c r="I1502" s="6">
        <f t="shared" si="385"/>
        <v>0.00266047474143203</v>
      </c>
      <c r="J1502" s="6">
        <f t="shared" si="386"/>
        <v>0.00213010247155647</v>
      </c>
      <c r="K1502" s="6">
        <f t="shared" si="387"/>
        <v>0.00193388862564769</v>
      </c>
      <c r="L1502" s="6">
        <f t="shared" si="388"/>
        <v>0.00326069490354305</v>
      </c>
      <c r="M1502" s="6">
        <f t="shared" si="389"/>
        <v>0.00351509098470902</v>
      </c>
      <c r="N1502" s="6">
        <f t="shared" si="390"/>
        <v>0.00189173157470764</v>
      </c>
      <c r="O1502" s="6">
        <f t="shared" si="391"/>
        <v>0.0039417523619124</v>
      </c>
      <c r="P1502" s="6">
        <f t="shared" si="392"/>
        <v>0.00206669850802152</v>
      </c>
      <c r="Q1502" s="6">
        <f t="shared" si="393"/>
        <v>0.00260612279918306</v>
      </c>
      <c r="R1502" s="6">
        <f t="shared" si="394"/>
        <v>0.00539451592064714</v>
      </c>
      <c r="S1502" s="6">
        <f t="shared" si="395"/>
        <v>0.00275831908497399</v>
      </c>
      <c r="T1502" s="6">
        <f t="shared" si="396"/>
        <v>0.000458283542549397</v>
      </c>
      <c r="U1502" s="6">
        <f t="shared" si="397"/>
        <v>0.0010768150555782</v>
      </c>
      <c r="V1502" s="6">
        <f t="shared" si="398"/>
        <v>0.00116377504718126</v>
      </c>
      <c r="W1502" s="12">
        <f t="shared" si="399"/>
        <v>0.0030346564597564</v>
      </c>
      <c r="X1502" s="12">
        <f t="shared" si="400"/>
        <v>0.00304188582846942</v>
      </c>
      <c r="Y1502" s="12">
        <f t="shared" si="401"/>
        <v>0.0031147049766904</v>
      </c>
    </row>
    <row r="1503" spans="1:25">
      <c r="A1503" t="s">
        <v>58</v>
      </c>
      <c r="B1503" s="6">
        <v>2020</v>
      </c>
      <c r="C1503" s="6">
        <f t="shared" ref="C1503:C1566" si="402">C1111/SUM($C$790:$C$1179)</f>
        <v>0.00324460143965328</v>
      </c>
      <c r="D1503" s="6">
        <f t="shared" ref="D1503:D1566" si="403">D1111/SUM($D$790:$D$1179)</f>
        <v>0.00429966377388639</v>
      </c>
      <c r="E1503" s="6">
        <f t="shared" ref="E1503:E1566" si="404">E1111/SUM($E$790:$E$1179)</f>
        <v>0.00226595608621515</v>
      </c>
      <c r="F1503" s="6">
        <f t="shared" ref="F1503:F1566" si="405">F1111/SUM($F$790:$F$1179)</f>
        <v>0.00204499604335508</v>
      </c>
      <c r="G1503" s="6">
        <f t="shared" ref="G1503:G1566" si="406">G1111/SUM($G$790:$G$1179)</f>
        <v>0.00224816122142496</v>
      </c>
      <c r="H1503" s="6">
        <f t="shared" ref="H1503:H1566" si="407">H1111/SUM($H$790:$H$1179)</f>
        <v>0.00251643559698944</v>
      </c>
      <c r="I1503" s="6">
        <f t="shared" ref="I1503:I1566" si="408">I1111/SUM($I$790:$I$1179)</f>
        <v>0.00271928797913645</v>
      </c>
      <c r="J1503" s="6">
        <f t="shared" ref="J1503:J1566" si="409">J1111/SUM($J$790:$J$1179)</f>
        <v>0.00213639681440816</v>
      </c>
      <c r="K1503" s="6">
        <f t="shared" ref="K1503:K1566" si="410">K1111/SUM($K$790:$K$1179)</f>
        <v>0.00218436267808151</v>
      </c>
      <c r="L1503" s="6">
        <f t="shared" ref="L1503:L1566" si="411">L1111/SUM($L$790:$L$1179)</f>
        <v>0.00394301378489338</v>
      </c>
      <c r="M1503" s="6">
        <f t="shared" ref="M1503:M1566" si="412">M1111/SUM($M$790:$M$1179)</f>
        <v>0.00395083395916168</v>
      </c>
      <c r="N1503" s="6">
        <f t="shared" ref="N1503:N1566" si="413">N1111/SUM($N$790:$N$1179)</f>
        <v>0.0021247359903461</v>
      </c>
      <c r="O1503" s="6">
        <f t="shared" ref="O1503:O1566" si="414">O1111/SUM($O$790:$O$1179)</f>
        <v>0.00383512562857586</v>
      </c>
      <c r="P1503" s="6">
        <f t="shared" ref="P1503:P1566" si="415">P1111/SUM($P$790:$P$1179)</f>
        <v>0.00222082903009846</v>
      </c>
      <c r="Q1503" s="6">
        <f t="shared" ref="Q1503:Q1566" si="416">Q1111/SUM($Q$790:$Q$1179)</f>
        <v>0.00582573416296828</v>
      </c>
      <c r="R1503" s="6">
        <f t="shared" ref="R1503:R1566" si="417">R1111/SUM($R$790:$R$1179)</f>
        <v>0.00531210265028375</v>
      </c>
      <c r="S1503" s="6">
        <f t="shared" ref="S1503:S1566" si="418">S1111/SUM($S$790:$S$1179)</f>
        <v>0.00374858678187014</v>
      </c>
      <c r="T1503" s="6">
        <f t="shared" ref="T1503:T1566" si="419">T1111/SUM($T$790:$T$1179)</f>
        <v>0.00133197389907192</v>
      </c>
      <c r="U1503" s="6">
        <f t="shared" ref="U1503:U1566" si="420">U1111/SUM($U$790:$U$1179)</f>
        <v>0.00110981121653228</v>
      </c>
      <c r="V1503" s="6">
        <f t="shared" ref="V1503:V1566" si="421">V1111/SUM($V$790:$V$1179)</f>
        <v>0.00116377504718126</v>
      </c>
      <c r="W1503" s="12">
        <f t="shared" ref="W1503:W1566" si="422">W1111/SUM($W$790:$W$1179)</f>
        <v>0.00322833447174242</v>
      </c>
      <c r="X1503" s="12">
        <f t="shared" ref="X1503:X1566" si="423">X1111/SUM($X$790:$X$1179)</f>
        <v>0.00323795645698661</v>
      </c>
      <c r="Y1503" s="12">
        <f t="shared" ref="Y1503:Y1566" si="424">Y1111/SUM($Y$790:$Y$1179)</f>
        <v>0.00310686482635738</v>
      </c>
    </row>
    <row r="1504" spans="1:25">
      <c r="A1504" t="s">
        <v>58</v>
      </c>
      <c r="B1504" s="32">
        <v>2021</v>
      </c>
      <c r="C1504" s="6">
        <f t="shared" si="402"/>
        <v>0.00327636307540921</v>
      </c>
      <c r="D1504" s="6">
        <f t="shared" si="403"/>
        <v>0.00416064516517473</v>
      </c>
      <c r="E1504" s="6">
        <f t="shared" si="404"/>
        <v>0.00226599244858204</v>
      </c>
      <c r="F1504" s="6">
        <f t="shared" si="405"/>
        <v>0.00208457565693595</v>
      </c>
      <c r="G1504" s="6">
        <f t="shared" si="406"/>
        <v>0.00228956462258445</v>
      </c>
      <c r="H1504" s="6">
        <f t="shared" si="407"/>
        <v>0.00256159713669793</v>
      </c>
      <c r="I1504" s="6">
        <f t="shared" si="408"/>
        <v>0.00280409689454685</v>
      </c>
      <c r="J1504" s="6">
        <f t="shared" si="409"/>
        <v>0.00218224476440533</v>
      </c>
      <c r="K1504" s="6">
        <f t="shared" si="410"/>
        <v>0.00269856646121113</v>
      </c>
      <c r="L1504" s="6">
        <f t="shared" si="411"/>
        <v>0.0042418412138506</v>
      </c>
      <c r="M1504" s="6">
        <f t="shared" si="412"/>
        <v>0.00383627496033989</v>
      </c>
      <c r="N1504" s="6">
        <f t="shared" si="413"/>
        <v>0.00246085170590957</v>
      </c>
      <c r="O1504" s="6">
        <f t="shared" si="414"/>
        <v>0.00388315185047648</v>
      </c>
      <c r="P1504" s="6">
        <f t="shared" si="415"/>
        <v>0.00243085331758342</v>
      </c>
      <c r="Q1504" s="6">
        <f t="shared" si="416"/>
        <v>0.0078929900494768</v>
      </c>
      <c r="R1504" s="6">
        <f t="shared" si="417"/>
        <v>0.00444114633164788</v>
      </c>
      <c r="S1504" s="6">
        <f t="shared" si="418"/>
        <v>0.00351610194366867</v>
      </c>
      <c r="T1504" s="6">
        <f t="shared" si="419"/>
        <v>0.00110623978944118</v>
      </c>
      <c r="U1504" s="6">
        <f t="shared" si="420"/>
        <v>0.00156959564075204</v>
      </c>
      <c r="V1504" s="6">
        <f t="shared" si="421"/>
        <v>0.00116377504718126</v>
      </c>
      <c r="W1504" s="12">
        <f t="shared" si="422"/>
        <v>0.00358154520677897</v>
      </c>
      <c r="X1504" s="12">
        <f t="shared" si="423"/>
        <v>0.00358607863308495</v>
      </c>
      <c r="Y1504" s="12">
        <f t="shared" si="424"/>
        <v>0.0031590412943018</v>
      </c>
    </row>
    <row r="1505" spans="1:25">
      <c r="A1505" t="s">
        <v>58</v>
      </c>
      <c r="B1505" s="32">
        <v>2022</v>
      </c>
      <c r="C1505" s="6">
        <f t="shared" si="402"/>
        <v>0.00331085931312012</v>
      </c>
      <c r="D1505" s="6">
        <f t="shared" si="403"/>
        <v>0.00429609919417584</v>
      </c>
      <c r="E1505" s="6">
        <f t="shared" si="404"/>
        <v>0.00233527730245135</v>
      </c>
      <c r="F1505" s="6">
        <f t="shared" si="405"/>
        <v>0.00214132299580862</v>
      </c>
      <c r="G1505" s="6">
        <f t="shared" si="406"/>
        <v>0.00232290398921579</v>
      </c>
      <c r="H1505" s="6">
        <f t="shared" si="407"/>
        <v>0.00258070015964368</v>
      </c>
      <c r="I1505" s="6">
        <f t="shared" si="408"/>
        <v>0.00280645395686718</v>
      </c>
      <c r="J1505" s="6">
        <f t="shared" si="409"/>
        <v>0.00222911107624081</v>
      </c>
      <c r="K1505" s="6">
        <f t="shared" si="410"/>
        <v>0.00248618427543125</v>
      </c>
      <c r="L1505" s="6">
        <f t="shared" si="411"/>
        <v>0.00443860153423576</v>
      </c>
      <c r="M1505" s="6">
        <f t="shared" si="412"/>
        <v>0.00372723145633334</v>
      </c>
      <c r="N1505" s="6">
        <f t="shared" si="413"/>
        <v>0.00269634765568991</v>
      </c>
      <c r="O1505" s="6">
        <f t="shared" si="414"/>
        <v>0.00379282818668055</v>
      </c>
      <c r="P1505" s="6">
        <f t="shared" si="415"/>
        <v>0.00250343767066047</v>
      </c>
      <c r="Q1505" s="6">
        <f t="shared" si="416"/>
        <v>0.00624826450463641</v>
      </c>
      <c r="R1505" s="6">
        <f t="shared" si="417"/>
        <v>0.00428997599465305</v>
      </c>
      <c r="S1505" s="6">
        <f t="shared" si="418"/>
        <v>0.00352125192426174</v>
      </c>
      <c r="T1505" s="6">
        <f t="shared" si="419"/>
        <v>0.00157972571722444</v>
      </c>
      <c r="U1505" s="6">
        <f t="shared" si="420"/>
        <v>0.00149558625779479</v>
      </c>
      <c r="V1505" s="6">
        <f t="shared" si="421"/>
        <v>0.00116377504718126</v>
      </c>
      <c r="W1505" s="12">
        <f t="shared" si="422"/>
        <v>0.00383520244441151</v>
      </c>
      <c r="X1505" s="12">
        <f t="shared" si="423"/>
        <v>0.0032818825428516</v>
      </c>
      <c r="Y1505" s="12">
        <f t="shared" si="424"/>
        <v>0.00333297501058525</v>
      </c>
    </row>
    <row r="1506" spans="1:25">
      <c r="A1506" t="s">
        <v>58</v>
      </c>
      <c r="B1506" s="6">
        <v>2023</v>
      </c>
      <c r="C1506" s="6">
        <f t="shared" si="402"/>
        <v>0.00335196655368234</v>
      </c>
      <c r="D1506" s="6">
        <f t="shared" si="403"/>
        <v>0.00414995142604307</v>
      </c>
      <c r="E1506" s="6">
        <f t="shared" si="404"/>
        <v>0.00233617181667681</v>
      </c>
      <c r="F1506" s="6">
        <f t="shared" si="405"/>
        <v>0.00221749043869272</v>
      </c>
      <c r="G1506" s="6">
        <f t="shared" si="406"/>
        <v>0.00234216138510392</v>
      </c>
      <c r="H1506" s="6">
        <f t="shared" si="407"/>
        <v>0.0026003098463157</v>
      </c>
      <c r="I1506" s="6">
        <f t="shared" si="408"/>
        <v>0.00285178207841202</v>
      </c>
      <c r="J1506" s="6">
        <f t="shared" si="409"/>
        <v>0.00223994471281859</v>
      </c>
      <c r="K1506" s="6">
        <f t="shared" si="410"/>
        <v>0.00258679633010763</v>
      </c>
      <c r="L1506" s="6">
        <f t="shared" si="411"/>
        <v>0.0045762727012699</v>
      </c>
      <c r="M1506" s="6">
        <f t="shared" si="412"/>
        <v>0.00376956029455731</v>
      </c>
      <c r="N1506" s="6">
        <f t="shared" si="413"/>
        <v>0.00299742865657146</v>
      </c>
      <c r="O1506" s="6">
        <f t="shared" si="414"/>
        <v>0.00385152469480704</v>
      </c>
      <c r="P1506" s="6">
        <f t="shared" si="415"/>
        <v>0.0027638133806565</v>
      </c>
      <c r="Q1506" s="6">
        <f t="shared" si="416"/>
        <v>0.00657651121634553</v>
      </c>
      <c r="R1506" s="6">
        <f t="shared" si="417"/>
        <v>1.03141591826829e-6</v>
      </c>
      <c r="S1506" s="6">
        <f t="shared" si="418"/>
        <v>0.00170993017852747</v>
      </c>
      <c r="T1506" s="6">
        <f t="shared" si="419"/>
        <v>0.00132027293484885</v>
      </c>
      <c r="U1506" s="6">
        <f t="shared" si="420"/>
        <v>0.00185644209716744</v>
      </c>
      <c r="V1506" s="6">
        <f t="shared" si="421"/>
        <v>0.00116377504718126</v>
      </c>
      <c r="W1506" s="12">
        <f t="shared" si="422"/>
        <v>0.00397396688568214</v>
      </c>
      <c r="X1506" s="12">
        <f t="shared" si="423"/>
        <v>0.00349526192315793</v>
      </c>
      <c r="Y1506" s="12">
        <f t="shared" si="424"/>
        <v>0.00329492545494625</v>
      </c>
    </row>
    <row r="1507" spans="1:25">
      <c r="A1507" t="s">
        <v>59</v>
      </c>
      <c r="B1507" s="6">
        <v>2011</v>
      </c>
      <c r="C1507" s="6">
        <f t="shared" si="402"/>
        <v>0.00192439693018406</v>
      </c>
      <c r="D1507" s="6">
        <f t="shared" si="403"/>
        <v>0.00286017954937282</v>
      </c>
      <c r="E1507" s="6">
        <f t="shared" si="404"/>
        <v>0.00141298465284962</v>
      </c>
      <c r="F1507" s="6">
        <f t="shared" si="405"/>
        <v>0.00158659962057479</v>
      </c>
      <c r="G1507" s="6">
        <f t="shared" si="406"/>
        <v>0.00140420584662745</v>
      </c>
      <c r="H1507" s="6">
        <f t="shared" si="407"/>
        <v>0.00246500147131954</v>
      </c>
      <c r="I1507" s="6">
        <f t="shared" si="408"/>
        <v>0.00345441945435067</v>
      </c>
      <c r="J1507" s="6">
        <f t="shared" si="409"/>
        <v>0.00304258717959324</v>
      </c>
      <c r="K1507" s="6">
        <f t="shared" si="410"/>
        <v>0.00252121713940934</v>
      </c>
      <c r="L1507" s="6">
        <f t="shared" si="411"/>
        <v>0.0012672470725494</v>
      </c>
      <c r="M1507" s="6">
        <f t="shared" si="412"/>
        <v>0.00260834697517515</v>
      </c>
      <c r="N1507" s="6">
        <f t="shared" si="413"/>
        <v>0.00030003646155856</v>
      </c>
      <c r="O1507" s="6">
        <f t="shared" si="414"/>
        <v>0.00347935582953908</v>
      </c>
      <c r="P1507" s="6">
        <f t="shared" si="415"/>
        <v>0.000177102798643014</v>
      </c>
      <c r="Q1507" s="6">
        <f t="shared" si="416"/>
        <v>0.00170169834883558</v>
      </c>
      <c r="R1507" s="6">
        <f t="shared" si="417"/>
        <v>0.00161215739027309</v>
      </c>
      <c r="S1507" s="6">
        <f t="shared" si="418"/>
        <v>0.000443034952632093</v>
      </c>
      <c r="T1507" s="6">
        <f t="shared" si="419"/>
        <v>0.00108084417472691</v>
      </c>
      <c r="U1507" s="6">
        <f t="shared" si="420"/>
        <v>0.00117758394339547</v>
      </c>
      <c r="V1507" s="6">
        <f t="shared" si="421"/>
        <v>0.00303533183348472</v>
      </c>
      <c r="W1507" s="12">
        <f t="shared" si="422"/>
        <v>0.000385582894380021</v>
      </c>
      <c r="X1507" s="12">
        <f t="shared" si="423"/>
        <v>0.000246318914272721</v>
      </c>
      <c r="Y1507" s="12">
        <f t="shared" si="424"/>
        <v>0.000524605721265675</v>
      </c>
    </row>
    <row r="1508" spans="1:25">
      <c r="A1508" t="s">
        <v>59</v>
      </c>
      <c r="B1508" s="6">
        <v>2012</v>
      </c>
      <c r="C1508" s="6">
        <f t="shared" si="402"/>
        <v>0.00195131962874915</v>
      </c>
      <c r="D1508" s="6">
        <f t="shared" si="403"/>
        <v>0.00290591310705924</v>
      </c>
      <c r="E1508" s="6">
        <f t="shared" si="404"/>
        <v>0.00141642210859947</v>
      </c>
      <c r="F1508" s="6">
        <f t="shared" si="405"/>
        <v>0.00171360617427342</v>
      </c>
      <c r="G1508" s="6">
        <f t="shared" si="406"/>
        <v>0.00147786538589957</v>
      </c>
      <c r="H1508" s="6">
        <f t="shared" si="407"/>
        <v>0.0023074072017643</v>
      </c>
      <c r="I1508" s="6">
        <f t="shared" si="408"/>
        <v>0.00344213553341202</v>
      </c>
      <c r="J1508" s="6">
        <f t="shared" si="409"/>
        <v>0.00302996599298013</v>
      </c>
      <c r="K1508" s="6">
        <f t="shared" si="410"/>
        <v>0.00270592263431256</v>
      </c>
      <c r="L1508" s="6">
        <f t="shared" si="411"/>
        <v>0.00143672338017628</v>
      </c>
      <c r="M1508" s="6">
        <f t="shared" si="412"/>
        <v>0.00253248843304144</v>
      </c>
      <c r="N1508" s="6">
        <f t="shared" si="413"/>
        <v>0.000498676817190199</v>
      </c>
      <c r="O1508" s="6">
        <f t="shared" si="414"/>
        <v>0.0035322467027871</v>
      </c>
      <c r="P1508" s="6">
        <f t="shared" si="415"/>
        <v>0.000367627191623559</v>
      </c>
      <c r="Q1508" s="6">
        <f t="shared" si="416"/>
        <v>0.00170519033513036</v>
      </c>
      <c r="R1508" s="6">
        <f t="shared" si="417"/>
        <v>0.00181811911070507</v>
      </c>
      <c r="S1508" s="6">
        <f t="shared" si="418"/>
        <v>0.000710833943471766</v>
      </c>
      <c r="T1508" s="6">
        <f t="shared" si="419"/>
        <v>0.00110096751937081</v>
      </c>
      <c r="U1508" s="6">
        <f t="shared" si="420"/>
        <v>0.00128071808117893</v>
      </c>
      <c r="V1508" s="6">
        <f t="shared" si="421"/>
        <v>0.0033648750549933</v>
      </c>
      <c r="W1508" s="12">
        <f t="shared" si="422"/>
        <v>0.000877652401197852</v>
      </c>
      <c r="X1508" s="12">
        <f t="shared" si="423"/>
        <v>0.000982910048318891</v>
      </c>
      <c r="Y1508" s="12">
        <f t="shared" si="424"/>
        <v>0.00113037003952465</v>
      </c>
    </row>
    <row r="1509" spans="1:25">
      <c r="A1509" t="s">
        <v>59</v>
      </c>
      <c r="B1509" s="6">
        <v>2013</v>
      </c>
      <c r="C1509" s="6">
        <f t="shared" si="402"/>
        <v>0.00196575351562739</v>
      </c>
      <c r="D1509" s="6">
        <f t="shared" si="403"/>
        <v>0.0028132340345848</v>
      </c>
      <c r="E1509" s="6">
        <f t="shared" si="404"/>
        <v>0.001334926771929</v>
      </c>
      <c r="F1509" s="6">
        <f t="shared" si="405"/>
        <v>0.001791448166156</v>
      </c>
      <c r="G1509" s="6">
        <f t="shared" si="406"/>
        <v>0.00142960153745493</v>
      </c>
      <c r="H1509" s="6">
        <f t="shared" si="407"/>
        <v>0.00229806095887648</v>
      </c>
      <c r="I1509" s="6">
        <f t="shared" si="408"/>
        <v>0.00344109298661648</v>
      </c>
      <c r="J1509" s="6">
        <f t="shared" si="409"/>
        <v>0.00301079045623745</v>
      </c>
      <c r="K1509" s="6">
        <f t="shared" si="410"/>
        <v>0.00248414494031402</v>
      </c>
      <c r="L1509" s="6">
        <f t="shared" si="411"/>
        <v>0.00161638229111405</v>
      </c>
      <c r="M1509" s="6">
        <f t="shared" si="412"/>
        <v>0.00251535680552864</v>
      </c>
      <c r="N1509" s="6">
        <f t="shared" si="413"/>
        <v>0.000698805115560651</v>
      </c>
      <c r="O1509" s="6">
        <f t="shared" si="414"/>
        <v>0.00382765854503315</v>
      </c>
      <c r="P1509" s="6">
        <f t="shared" si="415"/>
        <v>0.000660112897394134</v>
      </c>
      <c r="Q1509" s="6">
        <f t="shared" si="416"/>
        <v>0.00146424328079068</v>
      </c>
      <c r="R1509" s="6">
        <f t="shared" si="417"/>
        <v>0.00202655956367939</v>
      </c>
      <c r="S1509" s="6">
        <f t="shared" si="418"/>
        <v>0.000774105133615205</v>
      </c>
      <c r="T1509" s="6">
        <f t="shared" si="419"/>
        <v>0.0026472905729858</v>
      </c>
      <c r="U1509" s="6">
        <f t="shared" si="420"/>
        <v>0.00100837063468164</v>
      </c>
      <c r="V1509" s="6">
        <f t="shared" si="421"/>
        <v>0.00371307166639859</v>
      </c>
      <c r="W1509" s="12">
        <f t="shared" si="422"/>
        <v>0.00130709878588628</v>
      </c>
      <c r="X1509" s="12">
        <f t="shared" si="423"/>
        <v>0.00148912259913064</v>
      </c>
      <c r="Y1509" s="12">
        <f t="shared" si="424"/>
        <v>0.0018548523985754</v>
      </c>
    </row>
    <row r="1510" spans="1:25">
      <c r="A1510" t="s">
        <v>59</v>
      </c>
      <c r="B1510" s="6">
        <v>2014</v>
      </c>
      <c r="C1510" s="6">
        <f t="shared" si="402"/>
        <v>0.0019625195578418</v>
      </c>
      <c r="D1510" s="6">
        <f t="shared" si="403"/>
        <v>0.00274907159979481</v>
      </c>
      <c r="E1510" s="6">
        <f t="shared" si="404"/>
        <v>0.0013549818293469</v>
      </c>
      <c r="F1510" s="6">
        <f t="shared" si="405"/>
        <v>0.00186690669773132</v>
      </c>
      <c r="G1510" s="6">
        <f t="shared" si="406"/>
        <v>0.00140793696708078</v>
      </c>
      <c r="H1510" s="6">
        <f t="shared" si="407"/>
        <v>0.00235398438120792</v>
      </c>
      <c r="I1510" s="6">
        <f t="shared" si="408"/>
        <v>0.00344573911907483</v>
      </c>
      <c r="J1510" s="6">
        <f t="shared" si="409"/>
        <v>0.0030039435979203</v>
      </c>
      <c r="K1510" s="6">
        <f t="shared" si="410"/>
        <v>0.00251415229989609</v>
      </c>
      <c r="L1510" s="6">
        <f t="shared" si="411"/>
        <v>0.00174062002867755</v>
      </c>
      <c r="M1510" s="6">
        <f t="shared" si="412"/>
        <v>0.00235967573458471</v>
      </c>
      <c r="N1510" s="6">
        <f t="shared" si="413"/>
        <v>0.000907168518126576</v>
      </c>
      <c r="O1510" s="6">
        <f t="shared" si="414"/>
        <v>0.0037527334411042</v>
      </c>
      <c r="P1510" s="6">
        <f t="shared" si="415"/>
        <v>0.000695947449289794</v>
      </c>
      <c r="Q1510" s="6">
        <f t="shared" si="416"/>
        <v>0.0022045443752836</v>
      </c>
      <c r="R1510" s="6">
        <f t="shared" si="417"/>
        <v>0.00215377541779776</v>
      </c>
      <c r="S1510" s="6">
        <f t="shared" si="418"/>
        <v>0.000861654803697406</v>
      </c>
      <c r="T1510" s="6">
        <f t="shared" si="419"/>
        <v>0.000132612365395931</v>
      </c>
      <c r="U1510" s="6">
        <f t="shared" si="420"/>
        <v>0.000971505996536765</v>
      </c>
      <c r="V1510" s="6">
        <f t="shared" si="421"/>
        <v>0.00406748607443613</v>
      </c>
      <c r="W1510" s="12">
        <f t="shared" si="422"/>
        <v>0.00184041576937253</v>
      </c>
      <c r="X1510" s="12">
        <f t="shared" si="423"/>
        <v>0.00141489663034481</v>
      </c>
      <c r="Y1510" s="12">
        <f t="shared" si="424"/>
        <v>0.00213632772584842</v>
      </c>
    </row>
    <row r="1511" spans="1:25">
      <c r="A1511" t="s">
        <v>59</v>
      </c>
      <c r="B1511" s="6">
        <v>2015</v>
      </c>
      <c r="C1511" s="6">
        <f t="shared" si="402"/>
        <v>0.00197302004955291</v>
      </c>
      <c r="D1511" s="6">
        <f t="shared" si="403"/>
        <v>0.00276332991863703</v>
      </c>
      <c r="E1511" s="6">
        <f t="shared" si="404"/>
        <v>0.00136744200040068</v>
      </c>
      <c r="F1511" s="6">
        <f t="shared" si="405"/>
        <v>0.00195430530275678</v>
      </c>
      <c r="G1511" s="6">
        <f t="shared" si="406"/>
        <v>0.00141624171905754</v>
      </c>
      <c r="H1511" s="6">
        <f t="shared" si="407"/>
        <v>0.00234547418989949</v>
      </c>
      <c r="I1511" s="6">
        <f t="shared" si="408"/>
        <v>0.00343896256490388</v>
      </c>
      <c r="J1511" s="6">
        <f t="shared" si="409"/>
        <v>0.0029867289493982</v>
      </c>
      <c r="K1511" s="6">
        <f t="shared" si="410"/>
        <v>0.00253447281767132</v>
      </c>
      <c r="L1511" s="6">
        <f t="shared" si="411"/>
        <v>0.00179028409747382</v>
      </c>
      <c r="M1511" s="6">
        <f t="shared" si="412"/>
        <v>0.00236471379453105</v>
      </c>
      <c r="N1511" s="6">
        <f t="shared" si="413"/>
        <v>0.00109482231908075</v>
      </c>
      <c r="O1511" s="6">
        <f t="shared" si="414"/>
        <v>0.00373749388548815</v>
      </c>
      <c r="P1511" s="6">
        <f t="shared" si="415"/>
        <v>0.000661358653366384</v>
      </c>
      <c r="Q1511" s="6">
        <f t="shared" si="416"/>
        <v>0.00118488437720845</v>
      </c>
      <c r="R1511" s="6">
        <f t="shared" si="417"/>
        <v>0.00251399309650973</v>
      </c>
      <c r="S1511" s="6">
        <f t="shared" si="418"/>
        <v>0.000808683574740108</v>
      </c>
      <c r="T1511" s="6">
        <f t="shared" si="419"/>
        <v>0.000228336167813255</v>
      </c>
      <c r="U1511" s="6">
        <f t="shared" si="420"/>
        <v>0.000982777890906878</v>
      </c>
      <c r="V1511" s="6">
        <f t="shared" si="421"/>
        <v>0.00435350471951905</v>
      </c>
      <c r="W1511" s="12">
        <f t="shared" si="422"/>
        <v>0.00207318473275918</v>
      </c>
      <c r="X1511" s="12">
        <f t="shared" si="423"/>
        <v>0.00161757416759143</v>
      </c>
      <c r="Y1511" s="12">
        <f t="shared" si="424"/>
        <v>0.00314007936461447</v>
      </c>
    </row>
    <row r="1512" spans="1:25">
      <c r="A1512" t="s">
        <v>59</v>
      </c>
      <c r="B1512" s="6">
        <v>2016</v>
      </c>
      <c r="C1512" s="6">
        <f t="shared" si="402"/>
        <v>0.00196946692645678</v>
      </c>
      <c r="D1512" s="6">
        <f t="shared" si="403"/>
        <v>0.00279184655632147</v>
      </c>
      <c r="E1512" s="6">
        <f t="shared" si="404"/>
        <v>0.00138516259386434</v>
      </c>
      <c r="F1512" s="6">
        <f t="shared" si="405"/>
        <v>0.00157828787205101</v>
      </c>
      <c r="G1512" s="6">
        <f t="shared" si="406"/>
        <v>0.00148761444256794</v>
      </c>
      <c r="H1512" s="6">
        <f t="shared" si="407"/>
        <v>0.00234010476246173</v>
      </c>
      <c r="I1512" s="6">
        <f t="shared" si="408"/>
        <v>0.00343674148694818</v>
      </c>
      <c r="J1512" s="6">
        <f t="shared" si="409"/>
        <v>0.00297969791925922</v>
      </c>
      <c r="K1512" s="6">
        <f t="shared" si="410"/>
        <v>0.00261560922197818</v>
      </c>
      <c r="L1512" s="6">
        <f t="shared" si="411"/>
        <v>0.00190964078146641</v>
      </c>
      <c r="M1512" s="6">
        <f t="shared" si="412"/>
        <v>0.00232825362489212</v>
      </c>
      <c r="N1512" s="6">
        <f t="shared" si="413"/>
        <v>0.0012702856226369</v>
      </c>
      <c r="O1512" s="6">
        <f t="shared" si="414"/>
        <v>0.0036719957355957</v>
      </c>
      <c r="P1512" s="6">
        <f t="shared" si="415"/>
        <v>0.000798379098518326</v>
      </c>
      <c r="Q1512" s="6">
        <f t="shared" si="416"/>
        <v>0.00101726903505911</v>
      </c>
      <c r="R1512" s="6">
        <f t="shared" si="417"/>
        <v>0.00262368690905696</v>
      </c>
      <c r="S1512" s="6">
        <f t="shared" si="418"/>
        <v>0.00108604681525263</v>
      </c>
      <c r="T1512" s="6">
        <f t="shared" si="419"/>
        <v>0.00223395320215421</v>
      </c>
      <c r="U1512" s="6">
        <f t="shared" si="420"/>
        <v>0.00106075722572963</v>
      </c>
      <c r="V1512" s="6">
        <f t="shared" si="421"/>
        <v>0.00452138522858945</v>
      </c>
      <c r="W1512" s="12">
        <f t="shared" si="422"/>
        <v>0.00224777576422762</v>
      </c>
      <c r="X1512" s="12">
        <f t="shared" si="423"/>
        <v>0.00209804741584814</v>
      </c>
      <c r="Y1512" s="12">
        <f t="shared" si="424"/>
        <v>0.00269679419292393</v>
      </c>
    </row>
    <row r="1513" spans="1:25">
      <c r="A1513" t="s">
        <v>59</v>
      </c>
      <c r="B1513" s="6">
        <v>2017</v>
      </c>
      <c r="C1513" s="6">
        <f t="shared" si="402"/>
        <v>0.0018693284577402</v>
      </c>
      <c r="D1513" s="6">
        <f t="shared" si="403"/>
        <v>0.00279897571574258</v>
      </c>
      <c r="E1513" s="6">
        <f t="shared" si="404"/>
        <v>0.00139934391695085</v>
      </c>
      <c r="F1513" s="6">
        <f t="shared" si="405"/>
        <v>0.00163188536641307</v>
      </c>
      <c r="G1513" s="6">
        <f t="shared" si="406"/>
        <v>0.00140360405300595</v>
      </c>
      <c r="H1513" s="6">
        <f t="shared" si="407"/>
        <v>0.00234449233789982</v>
      </c>
      <c r="I1513" s="6">
        <f t="shared" si="408"/>
        <v>0.00343345519813618</v>
      </c>
      <c r="J1513" s="6">
        <f t="shared" si="409"/>
        <v>0.00297713034739029</v>
      </c>
      <c r="K1513" s="6">
        <f t="shared" si="410"/>
        <v>0.0026023535437162</v>
      </c>
      <c r="L1513" s="6">
        <f t="shared" si="411"/>
        <v>0.00197328716199513</v>
      </c>
      <c r="M1513" s="6">
        <f t="shared" si="412"/>
        <v>0.00211560705875088</v>
      </c>
      <c r="N1513" s="6">
        <f t="shared" si="413"/>
        <v>0.00148555778304605</v>
      </c>
      <c r="O1513" s="6">
        <f t="shared" si="414"/>
        <v>0.00338991081184765</v>
      </c>
      <c r="P1513" s="6">
        <f t="shared" si="415"/>
        <v>0.000925713155396236</v>
      </c>
      <c r="Q1513" s="6">
        <f t="shared" si="416"/>
        <v>0.00189026560875359</v>
      </c>
      <c r="R1513" s="6">
        <f t="shared" si="417"/>
        <v>0.00263383551794667</v>
      </c>
      <c r="S1513" s="6">
        <f t="shared" si="418"/>
        <v>0.00133103874918013</v>
      </c>
      <c r="T1513" s="6">
        <f t="shared" si="419"/>
        <v>0.00117786079213484</v>
      </c>
      <c r="U1513" s="6">
        <f t="shared" si="420"/>
        <v>0.00117316018681809</v>
      </c>
      <c r="V1513" s="6">
        <f t="shared" si="421"/>
        <v>0.00457734539827959</v>
      </c>
      <c r="W1513" s="12">
        <f t="shared" si="422"/>
        <v>0.00262703951313978</v>
      </c>
      <c r="X1513" s="12">
        <f t="shared" si="423"/>
        <v>0.00288016901808704</v>
      </c>
      <c r="Y1513" s="12">
        <f t="shared" si="424"/>
        <v>0.00253233236485723</v>
      </c>
    </row>
    <row r="1514" spans="1:25">
      <c r="A1514" t="s">
        <v>59</v>
      </c>
      <c r="B1514" s="6">
        <v>2018</v>
      </c>
      <c r="C1514" s="6">
        <f t="shared" si="402"/>
        <v>0.00188207955844512</v>
      </c>
      <c r="D1514" s="6">
        <f t="shared" si="403"/>
        <v>0.00279541113603203</v>
      </c>
      <c r="E1514" s="6">
        <f t="shared" si="404"/>
        <v>0.00141376765581661</v>
      </c>
      <c r="F1514" s="6">
        <f t="shared" si="405"/>
        <v>0.0016844733059316</v>
      </c>
      <c r="G1514" s="6">
        <f t="shared" si="406"/>
        <v>0.00144187812733362</v>
      </c>
      <c r="H1514" s="6">
        <f t="shared" si="407"/>
        <v>0.0023566310705647</v>
      </c>
      <c r="I1514" s="6">
        <f t="shared" si="408"/>
        <v>0.00345124648584253</v>
      </c>
      <c r="J1514" s="6">
        <f t="shared" si="409"/>
        <v>0.00297503945553078</v>
      </c>
      <c r="K1514" s="6">
        <f t="shared" si="410"/>
        <v>0.00279805688157304</v>
      </c>
      <c r="L1514" s="6">
        <f t="shared" si="411"/>
        <v>0.00208578204690973</v>
      </c>
      <c r="M1514" s="6">
        <f t="shared" si="412"/>
        <v>0.00198917242021529</v>
      </c>
      <c r="N1514" s="6">
        <f t="shared" si="413"/>
        <v>0.00172073316741374</v>
      </c>
      <c r="O1514" s="6">
        <f t="shared" si="414"/>
        <v>0.00337758493972395</v>
      </c>
      <c r="P1514" s="6">
        <f t="shared" si="415"/>
        <v>0.00138923607143858</v>
      </c>
      <c r="Q1514" s="6">
        <f t="shared" si="416"/>
        <v>0.00278770608651151</v>
      </c>
      <c r="R1514" s="6">
        <f t="shared" si="417"/>
        <v>0.00302675904417521</v>
      </c>
      <c r="S1514" s="6">
        <f t="shared" si="418"/>
        <v>0.00135973149819867</v>
      </c>
      <c r="T1514" s="6">
        <f t="shared" si="419"/>
        <v>0.00215636266734224</v>
      </c>
      <c r="U1514" s="6">
        <f t="shared" si="420"/>
        <v>0.00119865129875837</v>
      </c>
      <c r="V1514" s="6">
        <f t="shared" si="421"/>
        <v>0.00460221658480854</v>
      </c>
      <c r="W1514" s="12">
        <f t="shared" si="422"/>
        <v>0.00299837281028063</v>
      </c>
      <c r="X1514" s="12">
        <f t="shared" si="423"/>
        <v>0.00289245142477879</v>
      </c>
      <c r="Y1514" s="12">
        <f t="shared" si="424"/>
        <v>0.003037628437638</v>
      </c>
    </row>
    <row r="1515" spans="1:25">
      <c r="A1515" t="s">
        <v>59</v>
      </c>
      <c r="B1515" s="6">
        <v>2019</v>
      </c>
      <c r="C1515" s="6">
        <f t="shared" si="402"/>
        <v>0.00190138929475796</v>
      </c>
      <c r="D1515" s="6">
        <f t="shared" si="403"/>
        <v>0.00279184655632147</v>
      </c>
      <c r="E1515" s="6">
        <f t="shared" si="404"/>
        <v>0.00142609328611291</v>
      </c>
      <c r="F1515" s="6">
        <f t="shared" si="405"/>
        <v>0.00169942929164063</v>
      </c>
      <c r="G1515" s="6">
        <f t="shared" si="406"/>
        <v>0.00144801642227296</v>
      </c>
      <c r="H1515" s="6">
        <f t="shared" si="407"/>
        <v>0.00248801323399753</v>
      </c>
      <c r="I1515" s="6">
        <f t="shared" si="408"/>
        <v>0.00345827234468198</v>
      </c>
      <c r="J1515" s="6">
        <f t="shared" si="409"/>
        <v>0.00296818176357704</v>
      </c>
      <c r="K1515" s="6">
        <f t="shared" si="410"/>
        <v>0.00260672354753883</v>
      </c>
      <c r="L1515" s="6">
        <f t="shared" si="411"/>
        <v>0.00229143370440135</v>
      </c>
      <c r="M1515" s="6">
        <f t="shared" si="412"/>
        <v>0.00205189529637423</v>
      </c>
      <c r="N1515" s="6">
        <f t="shared" si="413"/>
        <v>0.00199670394396241</v>
      </c>
      <c r="O1515" s="6">
        <f t="shared" si="414"/>
        <v>0.00338684491016178</v>
      </c>
      <c r="P1515" s="6">
        <f t="shared" si="415"/>
        <v>0.00177811532351096</v>
      </c>
      <c r="Q1515" s="6">
        <f t="shared" si="416"/>
        <v>0.00574192649189361</v>
      </c>
      <c r="R1515" s="6">
        <f t="shared" si="417"/>
        <v>0.00330384938056624</v>
      </c>
      <c r="S1515" s="6">
        <f t="shared" si="418"/>
        <v>0.00182543688611491</v>
      </c>
      <c r="T1515" s="6">
        <f t="shared" si="419"/>
        <v>0.00225226018979934</v>
      </c>
      <c r="U1515" s="6">
        <f t="shared" si="420"/>
        <v>0.00123761140054516</v>
      </c>
      <c r="V1515" s="6">
        <f t="shared" si="421"/>
        <v>0.0045959987881763</v>
      </c>
      <c r="W1515" s="12">
        <f t="shared" si="422"/>
        <v>0.00329010414669909</v>
      </c>
      <c r="X1515" s="12">
        <f t="shared" si="423"/>
        <v>0.00323465542966412</v>
      </c>
      <c r="Y1515" s="12">
        <f t="shared" si="424"/>
        <v>0.0031769625252722</v>
      </c>
    </row>
    <row r="1516" spans="1:25">
      <c r="A1516" t="s">
        <v>59</v>
      </c>
      <c r="B1516" s="6">
        <v>2020</v>
      </c>
      <c r="C1516" s="6">
        <f t="shared" si="402"/>
        <v>0.00191490658022894</v>
      </c>
      <c r="D1516" s="6">
        <f t="shared" si="403"/>
        <v>0.0021823034258165</v>
      </c>
      <c r="E1516" s="6">
        <f t="shared" si="404"/>
        <v>0.00148869231279034</v>
      </c>
      <c r="F1516" s="6">
        <f t="shared" si="405"/>
        <v>0.00174229468667133</v>
      </c>
      <c r="G1516" s="6">
        <f t="shared" si="406"/>
        <v>0.00150061318479243</v>
      </c>
      <c r="H1516" s="6">
        <f t="shared" si="407"/>
        <v>0.00249098349372223</v>
      </c>
      <c r="I1516" s="6">
        <f t="shared" si="408"/>
        <v>0.00346482225824521</v>
      </c>
      <c r="J1516" s="6">
        <f t="shared" si="409"/>
        <v>0.0029687884472254</v>
      </c>
      <c r="K1516" s="6">
        <f t="shared" si="410"/>
        <v>0.00268909811959543</v>
      </c>
      <c r="L1516" s="6">
        <f t="shared" si="411"/>
        <v>0.00265158475859356</v>
      </c>
      <c r="M1516" s="6">
        <f t="shared" si="412"/>
        <v>0.00230897327910481</v>
      </c>
      <c r="N1516" s="6">
        <f t="shared" si="413"/>
        <v>0.00224241574853263</v>
      </c>
      <c r="O1516" s="6">
        <f t="shared" si="414"/>
        <v>0.00324221940503622</v>
      </c>
      <c r="P1516" s="6">
        <f t="shared" si="415"/>
        <v>0.00225853221595249</v>
      </c>
      <c r="Q1516" s="6">
        <f t="shared" si="416"/>
        <v>0.00576986238225184</v>
      </c>
      <c r="R1516" s="6">
        <f t="shared" si="417"/>
        <v>0.0035842319797555</v>
      </c>
      <c r="S1516" s="6">
        <f t="shared" si="418"/>
        <v>0.00260087682112869</v>
      </c>
      <c r="T1516" s="6">
        <f t="shared" si="419"/>
        <v>0.00332310160461479</v>
      </c>
      <c r="U1516" s="6">
        <f t="shared" si="420"/>
        <v>0.00113543260200586</v>
      </c>
      <c r="V1516" s="6">
        <f t="shared" si="421"/>
        <v>0.0045959987881763</v>
      </c>
      <c r="W1516" s="12">
        <f t="shared" si="422"/>
        <v>0.00351912379734843</v>
      </c>
      <c r="X1516" s="12">
        <f t="shared" si="423"/>
        <v>0.00347622025863879</v>
      </c>
      <c r="Y1516" s="12">
        <f t="shared" si="424"/>
        <v>0.00322390838647939</v>
      </c>
    </row>
    <row r="1517" spans="1:25">
      <c r="A1517" t="s">
        <v>59</v>
      </c>
      <c r="B1517" s="32">
        <v>2021</v>
      </c>
      <c r="C1517" s="6">
        <f t="shared" si="402"/>
        <v>0.00192826552084671</v>
      </c>
      <c r="D1517" s="6">
        <f t="shared" si="403"/>
        <v>0.00210744725189484</v>
      </c>
      <c r="E1517" s="6">
        <f t="shared" si="404"/>
        <v>0.00148868625239586</v>
      </c>
      <c r="F1517" s="6">
        <f t="shared" si="405"/>
        <v>0.00177512268210761</v>
      </c>
      <c r="G1517" s="6">
        <f t="shared" si="406"/>
        <v>0.00149531740092319</v>
      </c>
      <c r="H1517" s="6">
        <f t="shared" si="407"/>
        <v>0.00249682035440108</v>
      </c>
      <c r="I1517" s="6">
        <f t="shared" si="408"/>
        <v>0.00347180278896311</v>
      </c>
      <c r="J1517" s="6">
        <f t="shared" si="409"/>
        <v>0.00297344691095384</v>
      </c>
      <c r="K1517" s="6">
        <f t="shared" si="410"/>
        <v>0.00236790283863203</v>
      </c>
      <c r="L1517" s="6">
        <f t="shared" si="411"/>
        <v>0.00282953265405989</v>
      </c>
      <c r="M1517" s="6">
        <f t="shared" si="412"/>
        <v>0.00215182839161282</v>
      </c>
      <c r="N1517" s="6">
        <f t="shared" si="413"/>
        <v>0.00259662648082632</v>
      </c>
      <c r="O1517" s="6">
        <f t="shared" si="414"/>
        <v>0.00327217300420057</v>
      </c>
      <c r="P1517" s="6">
        <f t="shared" si="415"/>
        <v>0.00276247864211481</v>
      </c>
      <c r="Q1517" s="6">
        <f t="shared" si="416"/>
        <v>0.00520416060249782</v>
      </c>
      <c r="R1517" s="6">
        <f t="shared" si="417"/>
        <v>0.00335251780216042</v>
      </c>
      <c r="S1517" s="6">
        <f t="shared" si="418"/>
        <v>0.00246182734511578</v>
      </c>
      <c r="T1517" s="6">
        <f t="shared" si="419"/>
        <v>0.00480786587224704</v>
      </c>
      <c r="U1517" s="6">
        <f t="shared" si="420"/>
        <v>0.00138976934142748</v>
      </c>
      <c r="V1517" s="6">
        <f t="shared" si="421"/>
        <v>0.00458978099154407</v>
      </c>
      <c r="W1517" s="12">
        <f t="shared" si="422"/>
        <v>0.00389062445882897</v>
      </c>
      <c r="X1517" s="12">
        <f t="shared" si="423"/>
        <v>0.00389855682202696</v>
      </c>
      <c r="Y1517" s="12">
        <f t="shared" si="424"/>
        <v>0.00331020507053396</v>
      </c>
    </row>
    <row r="1518" spans="1:25">
      <c r="A1518" t="s">
        <v>59</v>
      </c>
      <c r="B1518" s="32">
        <v>2022</v>
      </c>
      <c r="C1518" s="6">
        <f t="shared" si="402"/>
        <v>0.00193906071949732</v>
      </c>
      <c r="D1518" s="6">
        <f t="shared" si="403"/>
        <v>0.00224290128089594</v>
      </c>
      <c r="E1518" s="6">
        <f t="shared" si="404"/>
        <v>0.0012763651800551</v>
      </c>
      <c r="F1518" s="6">
        <f t="shared" si="405"/>
        <v>0.00180751020497033</v>
      </c>
      <c r="G1518" s="6">
        <f t="shared" si="406"/>
        <v>0.00152841605010592</v>
      </c>
      <c r="H1518" s="6">
        <f t="shared" si="407"/>
        <v>0.00252849246828879</v>
      </c>
      <c r="I1518" s="6">
        <f t="shared" si="408"/>
        <v>0.00348637578003978</v>
      </c>
      <c r="J1518" s="6">
        <f t="shared" si="409"/>
        <v>0.00295496472695215</v>
      </c>
      <c r="K1518" s="6">
        <f t="shared" si="410"/>
        <v>0.00267358460602509</v>
      </c>
      <c r="L1518" s="6">
        <f t="shared" si="411"/>
        <v>0.00302941625980021</v>
      </c>
      <c r="M1518" s="6">
        <f t="shared" si="412"/>
        <v>0.00208989830162649</v>
      </c>
      <c r="N1518" s="6">
        <f t="shared" si="413"/>
        <v>0.00283458417940024</v>
      </c>
      <c r="O1518" s="6">
        <f t="shared" si="414"/>
        <v>0.00396546687341016</v>
      </c>
      <c r="P1518" s="6">
        <f t="shared" si="415"/>
        <v>0.00324950566828665</v>
      </c>
      <c r="Q1518" s="6">
        <f t="shared" si="416"/>
        <v>0.00506098916441192</v>
      </c>
      <c r="R1518" s="6">
        <f t="shared" si="417"/>
        <v>0.00354059199591519</v>
      </c>
      <c r="S1518" s="6">
        <f t="shared" si="418"/>
        <v>0.00263986953133337</v>
      </c>
      <c r="T1518" s="6">
        <f t="shared" si="419"/>
        <v>0.00021234363182811</v>
      </c>
      <c r="U1518" s="6">
        <f t="shared" si="420"/>
        <v>0.00141408490870501</v>
      </c>
      <c r="V1518" s="6">
        <f t="shared" si="421"/>
        <v>0.00458356319491183</v>
      </c>
      <c r="W1518" s="12">
        <f t="shared" si="422"/>
        <v>0.00411421452610051</v>
      </c>
      <c r="X1518" s="12">
        <f t="shared" si="423"/>
        <v>0.00359434385485182</v>
      </c>
      <c r="Y1518" s="12">
        <f t="shared" si="424"/>
        <v>0.00352770139553439</v>
      </c>
    </row>
    <row r="1519" spans="1:25">
      <c r="A1519" t="s">
        <v>59</v>
      </c>
      <c r="B1519" s="6">
        <v>2023</v>
      </c>
      <c r="C1519" s="6">
        <f t="shared" si="402"/>
        <v>0.00195208590750681</v>
      </c>
      <c r="D1519" s="6">
        <f t="shared" si="403"/>
        <v>0.00213596388957928</v>
      </c>
      <c r="E1519" s="6">
        <f t="shared" si="404"/>
        <v>0.00130008677613425</v>
      </c>
      <c r="F1519" s="6">
        <f t="shared" si="405"/>
        <v>0.00184310829972424</v>
      </c>
      <c r="G1519" s="6">
        <f t="shared" si="406"/>
        <v>0.00155946860097554</v>
      </c>
      <c r="H1519" s="6">
        <f t="shared" si="407"/>
        <v>0.00253086208840836</v>
      </c>
      <c r="I1519" s="6">
        <f t="shared" si="408"/>
        <v>0.00348637578003978</v>
      </c>
      <c r="J1519" s="6">
        <f t="shared" si="409"/>
        <v>0.00291163018064102</v>
      </c>
      <c r="K1519" s="6">
        <f t="shared" si="410"/>
        <v>0.00269944046197566</v>
      </c>
      <c r="L1519" s="6">
        <f t="shared" si="411"/>
        <v>0.00311461720882894</v>
      </c>
      <c r="M1519" s="6">
        <f t="shared" si="412"/>
        <v>0.00208575119558667</v>
      </c>
      <c r="N1519" s="6">
        <f t="shared" si="413"/>
        <v>0.00315391063460338</v>
      </c>
      <c r="O1519" s="6">
        <f t="shared" si="414"/>
        <v>0.00391389819059259</v>
      </c>
      <c r="P1519" s="6">
        <f t="shared" si="415"/>
        <v>0.00383016778110746</v>
      </c>
      <c r="Q1519" s="6">
        <f t="shared" si="416"/>
        <v>0.00543113971165838</v>
      </c>
      <c r="R1519" s="6">
        <f t="shared" si="417"/>
        <v>9.59265199311165e-7</v>
      </c>
      <c r="S1519" s="6">
        <f t="shared" si="418"/>
        <v>0.00108604681525263</v>
      </c>
      <c r="T1519" s="6">
        <f t="shared" si="419"/>
        <v>0.00237582683125983</v>
      </c>
      <c r="U1519" s="6">
        <f t="shared" si="420"/>
        <v>0.00164671094782189</v>
      </c>
      <c r="V1519" s="6">
        <f t="shared" si="421"/>
        <v>0.00458356319491183</v>
      </c>
      <c r="W1519" s="12">
        <f t="shared" si="422"/>
        <v>0.00426999472994773</v>
      </c>
      <c r="X1519" s="12">
        <f t="shared" si="423"/>
        <v>0.00391120393374638</v>
      </c>
      <c r="Y1519" s="12">
        <f t="shared" si="424"/>
        <v>0.00353488421375517</v>
      </c>
    </row>
    <row r="1520" spans="1:25">
      <c r="A1520" t="s">
        <v>60</v>
      </c>
      <c r="B1520" s="6">
        <v>2011</v>
      </c>
      <c r="C1520" s="6">
        <f t="shared" si="402"/>
        <v>0.00188384225345908</v>
      </c>
      <c r="D1520" s="6">
        <f t="shared" si="403"/>
        <v>0.00294076067172538</v>
      </c>
      <c r="E1520" s="6">
        <f t="shared" si="404"/>
        <v>0.00143417021625407</v>
      </c>
      <c r="F1520" s="6">
        <f t="shared" si="405"/>
        <v>0.00155140183253388</v>
      </c>
      <c r="G1520" s="6">
        <f t="shared" si="406"/>
        <v>0.00118743978416163</v>
      </c>
      <c r="H1520" s="6">
        <f t="shared" si="407"/>
        <v>0.00304641092134581</v>
      </c>
      <c r="I1520" s="6">
        <f t="shared" si="408"/>
        <v>0.00218516405891283</v>
      </c>
      <c r="J1520" s="6">
        <f t="shared" si="409"/>
        <v>0.00189338751233195</v>
      </c>
      <c r="K1520" s="6">
        <f t="shared" si="410"/>
        <v>0.00215406398491126</v>
      </c>
      <c r="L1520" s="6">
        <f t="shared" si="411"/>
        <v>0.000663875117125337</v>
      </c>
      <c r="M1520" s="6">
        <f t="shared" si="412"/>
        <v>0.00363521502572117</v>
      </c>
      <c r="N1520" s="6">
        <f t="shared" si="413"/>
        <v>9.59971056991353e-7</v>
      </c>
      <c r="O1520" s="6">
        <f t="shared" si="414"/>
        <v>0.00332279828531075</v>
      </c>
      <c r="P1520" s="6">
        <f t="shared" si="415"/>
        <v>0.000185111229893197</v>
      </c>
      <c r="Q1520" s="6">
        <f t="shared" si="416"/>
        <v>0.000510931022316317</v>
      </c>
      <c r="R1520" s="6">
        <f t="shared" si="417"/>
        <v>0.00114803475822357</v>
      </c>
      <c r="S1520" s="6">
        <f t="shared" si="418"/>
        <v>0.000296628361486228</v>
      </c>
      <c r="T1520" s="6">
        <f t="shared" si="419"/>
        <v>9.94033501207467e-5</v>
      </c>
      <c r="U1520" s="6">
        <f t="shared" si="420"/>
        <v>0.000380508563676759</v>
      </c>
      <c r="V1520" s="6">
        <f t="shared" si="421"/>
        <v>0.00300424285032353</v>
      </c>
      <c r="W1520" s="12">
        <f t="shared" si="422"/>
        <v>3.30458672295912e-5</v>
      </c>
      <c r="X1520" s="12">
        <f t="shared" si="423"/>
        <v>6.47112845921058e-5</v>
      </c>
      <c r="Y1520" s="12">
        <f t="shared" si="424"/>
        <v>0.000556225736259771</v>
      </c>
    </row>
    <row r="1521" spans="1:25">
      <c r="A1521" t="s">
        <v>60</v>
      </c>
      <c r="B1521" s="6">
        <v>2012</v>
      </c>
      <c r="C1521" s="6">
        <f t="shared" si="402"/>
        <v>0.00188623011763797</v>
      </c>
      <c r="D1521" s="6">
        <f t="shared" si="403"/>
        <v>0.00285570422180456</v>
      </c>
      <c r="E1521" s="6">
        <f t="shared" si="404"/>
        <v>0.00144114851808364</v>
      </c>
      <c r="F1521" s="6">
        <f t="shared" si="405"/>
        <v>0.00165964432929114</v>
      </c>
      <c r="G1521" s="6">
        <f t="shared" si="406"/>
        <v>0.00128541178574252</v>
      </c>
      <c r="H1521" s="6">
        <f t="shared" si="407"/>
        <v>0.0030227244078856</v>
      </c>
      <c r="I1521" s="6">
        <f t="shared" si="408"/>
        <v>0.00206425129469197</v>
      </c>
      <c r="J1521" s="6">
        <f t="shared" si="409"/>
        <v>0.00182421474278281</v>
      </c>
      <c r="K1521" s="6">
        <f t="shared" si="410"/>
        <v>0.00233622031091795</v>
      </c>
      <c r="L1521" s="6">
        <f t="shared" si="411"/>
        <v>0.000781942528961907</v>
      </c>
      <c r="M1521" s="6">
        <f t="shared" si="412"/>
        <v>0.00371538705263175</v>
      </c>
      <c r="N1521" s="6">
        <f t="shared" si="413"/>
        <v>0.000162897739131224</v>
      </c>
      <c r="O1521" s="6">
        <f t="shared" si="414"/>
        <v>0.00330850679141191</v>
      </c>
      <c r="P1521" s="6">
        <f t="shared" si="415"/>
        <v>0.0004552241753458</v>
      </c>
      <c r="Q1521" s="6">
        <f t="shared" si="416"/>
        <v>0.000650610474107433</v>
      </c>
      <c r="R1521" s="6">
        <f t="shared" si="417"/>
        <v>0.0014604718979174</v>
      </c>
      <c r="S1521" s="6">
        <f t="shared" si="418"/>
        <v>0.000352542436496709</v>
      </c>
      <c r="T1521" s="6">
        <f t="shared" si="419"/>
        <v>0.000336124316698455</v>
      </c>
      <c r="U1521" s="6">
        <f t="shared" si="420"/>
        <v>0.000406339680299678</v>
      </c>
      <c r="V1521" s="6">
        <f t="shared" si="421"/>
        <v>0.00333378607183211</v>
      </c>
      <c r="W1521" s="12">
        <f t="shared" si="422"/>
        <v>0.000567222173146437</v>
      </c>
      <c r="X1521" s="12">
        <f t="shared" si="423"/>
        <v>0.000666005804064673</v>
      </c>
      <c r="Y1521" s="12">
        <f t="shared" si="424"/>
        <v>0.00125219288799027</v>
      </c>
    </row>
    <row r="1522" spans="1:25">
      <c r="A1522" t="s">
        <v>60</v>
      </c>
      <c r="B1522" s="6">
        <v>2013</v>
      </c>
      <c r="C1522" s="6">
        <f t="shared" si="402"/>
        <v>0.00191260003504669</v>
      </c>
      <c r="D1522" s="6">
        <f t="shared" si="403"/>
        <v>0.00278546052592232</v>
      </c>
      <c r="E1522" s="6">
        <f t="shared" si="404"/>
        <v>0.00142479005888363</v>
      </c>
      <c r="F1522" s="6">
        <f t="shared" si="405"/>
        <v>0.00176544264063775</v>
      </c>
      <c r="G1522" s="6">
        <f t="shared" si="406"/>
        <v>0.00133704567846758</v>
      </c>
      <c r="H1522" s="6">
        <f t="shared" si="407"/>
        <v>0.00301022722900476</v>
      </c>
      <c r="I1522" s="6">
        <f t="shared" si="408"/>
        <v>0.00197332308287303</v>
      </c>
      <c r="J1522" s="6">
        <f t="shared" si="409"/>
        <v>0.00165719256766316</v>
      </c>
      <c r="K1522" s="6">
        <f t="shared" si="410"/>
        <v>0.00214219214119312</v>
      </c>
      <c r="L1522" s="6">
        <f t="shared" si="411"/>
        <v>0.000892508909943221</v>
      </c>
      <c r="M1522" s="6">
        <f t="shared" si="412"/>
        <v>0.00373638156826007</v>
      </c>
      <c r="N1522" s="6">
        <f t="shared" si="413"/>
        <v>0.000326075459487801</v>
      </c>
      <c r="O1522" s="6">
        <f t="shared" si="414"/>
        <v>0.00341679047880603</v>
      </c>
      <c r="P1522" s="6">
        <f t="shared" si="415"/>
        <v>0.000702748259954632</v>
      </c>
      <c r="Q1522" s="6">
        <f t="shared" si="416"/>
        <v>0.000709974241118657</v>
      </c>
      <c r="R1522" s="6">
        <f t="shared" si="417"/>
        <v>0.00167391037178735</v>
      </c>
      <c r="S1522" s="6">
        <f t="shared" si="418"/>
        <v>0.000548241699033393</v>
      </c>
      <c r="T1522" s="6">
        <f t="shared" si="419"/>
        <v>0.000264028914741614</v>
      </c>
      <c r="U1522" s="6">
        <f t="shared" si="420"/>
        <v>0.000429531141003302</v>
      </c>
      <c r="V1522" s="6">
        <f t="shared" si="421"/>
        <v>0.00367576488660517</v>
      </c>
      <c r="W1522" s="12">
        <f t="shared" si="422"/>
        <v>0.00101890352572644</v>
      </c>
      <c r="X1522" s="12">
        <f t="shared" si="423"/>
        <v>0.00114965109347324</v>
      </c>
      <c r="Y1522" s="12">
        <f t="shared" si="424"/>
        <v>0.00205135404214336</v>
      </c>
    </row>
    <row r="1523" spans="1:25">
      <c r="A1523" t="s">
        <v>60</v>
      </c>
      <c r="B1523" s="6">
        <v>2014</v>
      </c>
      <c r="C1523" s="6">
        <f t="shared" si="402"/>
        <v>0.00193214009684134</v>
      </c>
      <c r="D1523" s="6">
        <f t="shared" si="403"/>
        <v>0.00271758033165821</v>
      </c>
      <c r="E1523" s="6">
        <f t="shared" si="404"/>
        <v>0.00144052054000748</v>
      </c>
      <c r="F1523" s="6">
        <f t="shared" si="405"/>
        <v>0.00186203350818587</v>
      </c>
      <c r="G1523" s="6">
        <f t="shared" si="406"/>
        <v>0.00136087670587915</v>
      </c>
      <c r="H1523" s="6">
        <f t="shared" si="407"/>
        <v>0.0029962284511111</v>
      </c>
      <c r="I1523" s="6">
        <f t="shared" si="408"/>
        <v>0.00197169127049741</v>
      </c>
      <c r="J1523" s="6">
        <f t="shared" si="409"/>
        <v>0.00154476108725895</v>
      </c>
      <c r="K1523" s="6">
        <f t="shared" si="410"/>
        <v>0.00189783609411098</v>
      </c>
      <c r="L1523" s="6">
        <f t="shared" si="411"/>
        <v>0.000962524466751715</v>
      </c>
      <c r="M1523" s="6">
        <f t="shared" si="412"/>
        <v>0.00354110979873779</v>
      </c>
      <c r="N1523" s="6">
        <f t="shared" si="413"/>
        <v>0.000496591620569081</v>
      </c>
      <c r="O1523" s="6">
        <f t="shared" si="414"/>
        <v>0.00341631968689217</v>
      </c>
      <c r="P1523" s="6">
        <f t="shared" si="415"/>
        <v>0.000834289921187797</v>
      </c>
      <c r="Q1523" s="6">
        <f t="shared" si="416"/>
        <v>0.000741402117771658</v>
      </c>
      <c r="R1523" s="6">
        <f t="shared" si="417"/>
        <v>0.00176849521351656</v>
      </c>
      <c r="S1523" s="6">
        <f t="shared" si="418"/>
        <v>0.000707155385905287</v>
      </c>
      <c r="T1523" s="6">
        <f t="shared" si="419"/>
        <v>0.00039707999936259</v>
      </c>
      <c r="U1523" s="6">
        <f t="shared" si="420"/>
        <v>0.00043784647291568</v>
      </c>
      <c r="V1523" s="6">
        <f t="shared" si="421"/>
        <v>0.00406126827780389</v>
      </c>
      <c r="W1523" s="12">
        <f t="shared" si="422"/>
        <v>0.00157026628025513</v>
      </c>
      <c r="X1523" s="12">
        <f t="shared" si="423"/>
        <v>0.00107574598622394</v>
      </c>
      <c r="Y1523" s="12">
        <f t="shared" si="424"/>
        <v>0.00233732316999694</v>
      </c>
    </row>
    <row r="1524" spans="1:25">
      <c r="A1524" t="s">
        <v>60</v>
      </c>
      <c r="B1524" s="6">
        <v>2015</v>
      </c>
      <c r="C1524" s="6">
        <f t="shared" si="402"/>
        <v>0.00194709715159973</v>
      </c>
      <c r="D1524" s="6">
        <f t="shared" si="403"/>
        <v>0.00266720116379178</v>
      </c>
      <c r="E1524" s="6">
        <f t="shared" si="404"/>
        <v>0.00145222728281934</v>
      </c>
      <c r="F1524" s="6">
        <f t="shared" si="405"/>
        <v>0.00196772555060158</v>
      </c>
      <c r="G1524" s="6">
        <f t="shared" si="406"/>
        <v>0.00135594199818281</v>
      </c>
      <c r="H1524" s="6">
        <f t="shared" si="407"/>
        <v>0.00299467841342045</v>
      </c>
      <c r="I1524" s="6">
        <f t="shared" si="408"/>
        <v>0.00194866458475263</v>
      </c>
      <c r="J1524" s="6">
        <f t="shared" si="409"/>
        <v>0.00146279379291146</v>
      </c>
      <c r="K1524" s="6">
        <f t="shared" si="410"/>
        <v>0.00234008048096127</v>
      </c>
      <c r="L1524" s="6">
        <f t="shared" si="411"/>
        <v>0.00103409389859476</v>
      </c>
      <c r="M1524" s="6">
        <f t="shared" si="412"/>
        <v>0.0037800951795453</v>
      </c>
      <c r="N1524" s="6">
        <f t="shared" si="413"/>
        <v>0.000660170607982066</v>
      </c>
      <c r="O1524" s="6">
        <f t="shared" si="414"/>
        <v>0.00341692724999842</v>
      </c>
      <c r="P1524" s="6">
        <f t="shared" si="415"/>
        <v>0.000952191825704381</v>
      </c>
      <c r="Q1524" s="6">
        <f t="shared" si="416"/>
        <v>0.000786797939603771</v>
      </c>
      <c r="R1524" s="6">
        <f t="shared" si="417"/>
        <v>0.00240038854504687</v>
      </c>
      <c r="S1524" s="6">
        <f t="shared" si="418"/>
        <v>0.000843262015865011</v>
      </c>
      <c r="T1524" s="6">
        <f t="shared" si="419"/>
        <v>0.000310612726721014</v>
      </c>
      <c r="U1524" s="6">
        <f t="shared" si="420"/>
        <v>0.000463531609267249</v>
      </c>
      <c r="V1524" s="6">
        <f t="shared" si="421"/>
        <v>0.00445298946563484</v>
      </c>
      <c r="W1524" s="12">
        <f t="shared" si="422"/>
        <v>0.00180196109060353</v>
      </c>
      <c r="X1524" s="12">
        <f t="shared" si="423"/>
        <v>0.0012678350927648</v>
      </c>
      <c r="Y1524" s="12">
        <f t="shared" si="424"/>
        <v>0.00348969704978174</v>
      </c>
    </row>
    <row r="1525" spans="1:25">
      <c r="A1525" t="s">
        <v>60</v>
      </c>
      <c r="B1525" s="6">
        <v>2016</v>
      </c>
      <c r="C1525" s="6">
        <f t="shared" si="402"/>
        <v>0.00195861812621092</v>
      </c>
      <c r="D1525" s="6">
        <f t="shared" si="403"/>
        <v>0.00260441865169936</v>
      </c>
      <c r="E1525" s="6">
        <f t="shared" si="404"/>
        <v>0.00146530525048656</v>
      </c>
      <c r="F1525" s="6">
        <f t="shared" si="405"/>
        <v>0.00137485877576107</v>
      </c>
      <c r="G1525" s="6">
        <f t="shared" si="406"/>
        <v>0.0013112889114672</v>
      </c>
      <c r="H1525" s="6">
        <f t="shared" si="407"/>
        <v>0.00301647581844518</v>
      </c>
      <c r="I1525" s="6">
        <f t="shared" si="408"/>
        <v>0.00215112263963266</v>
      </c>
      <c r="J1525" s="6">
        <f t="shared" si="409"/>
        <v>0.0013397561822976</v>
      </c>
      <c r="K1525" s="6">
        <f t="shared" si="410"/>
        <v>0.00209820076937863</v>
      </c>
      <c r="L1525" s="6">
        <f t="shared" si="411"/>
        <v>0.00107283151058342</v>
      </c>
      <c r="M1525" s="6">
        <f t="shared" si="412"/>
        <v>0.00367276340452918</v>
      </c>
      <c r="N1525" s="6">
        <f t="shared" si="413"/>
        <v>0.000789285155751561</v>
      </c>
      <c r="O1525" s="6">
        <f t="shared" si="414"/>
        <v>0.00340579894210763</v>
      </c>
      <c r="P1525" s="6">
        <f t="shared" si="415"/>
        <v>0.00104749215758156</v>
      </c>
      <c r="Q1525" s="6">
        <f t="shared" si="416"/>
        <v>0.000825209788846328</v>
      </c>
      <c r="R1525" s="6">
        <f t="shared" si="417"/>
        <v>0.00235717729406546</v>
      </c>
      <c r="S1525" s="6">
        <f t="shared" si="418"/>
        <v>0.00103601843234851</v>
      </c>
      <c r="T1525" s="6">
        <f t="shared" si="419"/>
        <v>0.000488404481174009</v>
      </c>
      <c r="U1525" s="6">
        <f t="shared" si="420"/>
        <v>0.000465194675649725</v>
      </c>
      <c r="V1525" s="6">
        <f t="shared" si="421"/>
        <v>0.00471413692418881</v>
      </c>
      <c r="W1525" s="12">
        <f t="shared" si="422"/>
        <v>0.00201265181611412</v>
      </c>
      <c r="X1525" s="12">
        <f t="shared" si="423"/>
        <v>0.00177486398291852</v>
      </c>
      <c r="Y1525" s="12">
        <f t="shared" si="424"/>
        <v>0.00247326519682159</v>
      </c>
    </row>
    <row r="1526" spans="1:25">
      <c r="A1526" t="s">
        <v>60</v>
      </c>
      <c r="B1526" s="6">
        <v>2017</v>
      </c>
      <c r="C1526" s="6">
        <f t="shared" si="402"/>
        <v>0.00172274180027599</v>
      </c>
      <c r="D1526" s="6">
        <f t="shared" si="403"/>
        <v>0.00254404091326103</v>
      </c>
      <c r="E1526" s="6">
        <f t="shared" si="404"/>
        <v>0.00148217738872282</v>
      </c>
      <c r="F1526" s="6">
        <f t="shared" si="405"/>
        <v>0.00146191580208007</v>
      </c>
      <c r="G1526" s="6">
        <f t="shared" si="406"/>
        <v>0.0012973272994483</v>
      </c>
      <c r="H1526" s="6">
        <f t="shared" si="407"/>
        <v>0.00305973155774981</v>
      </c>
      <c r="I1526" s="6">
        <f t="shared" si="408"/>
        <v>0.00255726260867442</v>
      </c>
      <c r="J1526" s="6">
        <f t="shared" si="409"/>
        <v>0.0015878897944751</v>
      </c>
      <c r="K1526" s="6">
        <f t="shared" si="410"/>
        <v>0.00251349679932269</v>
      </c>
      <c r="L1526" s="6">
        <f t="shared" si="411"/>
        <v>0.000921538596369315</v>
      </c>
      <c r="M1526" s="6">
        <f t="shared" si="412"/>
        <v>0.00309071966808562</v>
      </c>
      <c r="N1526" s="6">
        <f t="shared" si="413"/>
        <v>0.000942842780527249</v>
      </c>
      <c r="O1526" s="6">
        <f t="shared" si="414"/>
        <v>0.00282753782270809</v>
      </c>
      <c r="P1526" s="6">
        <f t="shared" si="415"/>
        <v>0.00115061024377439</v>
      </c>
      <c r="Q1526" s="6">
        <f t="shared" si="416"/>
        <v>0.000853145679204551</v>
      </c>
      <c r="R1526" s="6">
        <f t="shared" si="417"/>
        <v>0.00251501616512236</v>
      </c>
      <c r="S1526" s="6">
        <f t="shared" si="418"/>
        <v>0.00180410125222933</v>
      </c>
      <c r="T1526" s="6">
        <f t="shared" si="419"/>
        <v>0.000499135640379962</v>
      </c>
      <c r="U1526" s="6">
        <f t="shared" si="420"/>
        <v>0.000480298090179908</v>
      </c>
      <c r="V1526" s="6">
        <f t="shared" si="421"/>
        <v>0.00493797760294936</v>
      </c>
      <c r="W1526" s="12">
        <f t="shared" si="422"/>
        <v>0.00242190092481411</v>
      </c>
      <c r="X1526" s="12">
        <f t="shared" si="423"/>
        <v>0.00249925208342383</v>
      </c>
      <c r="Y1526" s="12">
        <f t="shared" si="424"/>
        <v>0.00242311647939162</v>
      </c>
    </row>
    <row r="1527" spans="1:25">
      <c r="A1527" t="s">
        <v>60</v>
      </c>
      <c r="B1527" s="6">
        <v>2018</v>
      </c>
      <c r="C1527" s="6">
        <f t="shared" si="402"/>
        <v>0.00173285825950006</v>
      </c>
      <c r="D1527" s="6">
        <f t="shared" si="403"/>
        <v>0.00249827846509926</v>
      </c>
      <c r="E1527" s="6">
        <f t="shared" si="404"/>
        <v>0.001489584402858</v>
      </c>
      <c r="F1527" s="6">
        <f t="shared" si="405"/>
        <v>0.00152583656401506</v>
      </c>
      <c r="G1527" s="6">
        <f t="shared" si="406"/>
        <v>0.00135209051900519</v>
      </c>
      <c r="H1527" s="6">
        <f t="shared" si="407"/>
        <v>0.00306612546322373</v>
      </c>
      <c r="I1527" s="6">
        <f t="shared" si="408"/>
        <v>0.00276420814758739</v>
      </c>
      <c r="J1527" s="6">
        <f t="shared" si="409"/>
        <v>0.00170614977135816</v>
      </c>
      <c r="K1527" s="6">
        <f t="shared" si="410"/>
        <v>0.0025199789716596</v>
      </c>
      <c r="L1527" s="6">
        <f t="shared" si="411"/>
        <v>0.000990627731316346</v>
      </c>
      <c r="M1527" s="6">
        <f t="shared" si="412"/>
        <v>0.00299454860247796</v>
      </c>
      <c r="N1527" s="6">
        <f t="shared" si="413"/>
        <v>0.00112339703732929</v>
      </c>
      <c r="O1527" s="6">
        <f t="shared" si="414"/>
        <v>0.00283206581764954</v>
      </c>
      <c r="P1527" s="6">
        <f t="shared" si="415"/>
        <v>0.00143998155961434</v>
      </c>
      <c r="Q1527" s="6">
        <f t="shared" si="416"/>
        <v>0.000716958213708213</v>
      </c>
      <c r="R1527" s="6">
        <f t="shared" si="417"/>
        <v>0.00327572827091917</v>
      </c>
      <c r="S1527" s="6">
        <f t="shared" si="418"/>
        <v>0.00211972149143323</v>
      </c>
      <c r="T1527" s="6">
        <f t="shared" si="419"/>
        <v>0.000581090892797946</v>
      </c>
      <c r="U1527" s="6">
        <f t="shared" si="420"/>
        <v>0.000510051271688166</v>
      </c>
      <c r="V1527" s="6">
        <f t="shared" si="421"/>
        <v>0.00517425387497438</v>
      </c>
      <c r="W1527" s="12">
        <f t="shared" si="422"/>
        <v>0.00278609617981082</v>
      </c>
      <c r="X1527" s="12">
        <f t="shared" si="423"/>
        <v>0.00236159931297896</v>
      </c>
      <c r="Y1527" s="12">
        <f t="shared" si="424"/>
        <v>0.00285156898683107</v>
      </c>
    </row>
    <row r="1528" spans="1:25">
      <c r="A1528" t="s">
        <v>60</v>
      </c>
      <c r="B1528" s="6">
        <v>2019</v>
      </c>
      <c r="C1528" s="6">
        <f t="shared" si="402"/>
        <v>0.00176013161685993</v>
      </c>
      <c r="D1528" s="6">
        <f t="shared" si="403"/>
        <v>0.00244782896845577</v>
      </c>
      <c r="E1528" s="6">
        <f t="shared" si="404"/>
        <v>0.00147905628556489</v>
      </c>
      <c r="F1528" s="6">
        <f t="shared" si="405"/>
        <v>0.00157989063524808</v>
      </c>
      <c r="G1528" s="6">
        <f t="shared" si="406"/>
        <v>0.00136557069612688</v>
      </c>
      <c r="H1528" s="6">
        <f t="shared" si="407"/>
        <v>0.00307721792044743</v>
      </c>
      <c r="I1528" s="6">
        <f t="shared" si="408"/>
        <v>0.00278519506786265</v>
      </c>
      <c r="J1528" s="6">
        <f t="shared" si="409"/>
        <v>0.00180385833965316</v>
      </c>
      <c r="K1528" s="6">
        <f t="shared" si="410"/>
        <v>0.00295013301460061</v>
      </c>
      <c r="L1528" s="6">
        <f t="shared" si="411"/>
        <v>0.00114875119666441</v>
      </c>
      <c r="M1528" s="6">
        <f t="shared" si="412"/>
        <v>0.00323378762568886</v>
      </c>
      <c r="N1528" s="6">
        <f t="shared" si="413"/>
        <v>0.0013279409931591</v>
      </c>
      <c r="O1528" s="6">
        <f t="shared" si="414"/>
        <v>0.00291951838551902</v>
      </c>
      <c r="P1528" s="6">
        <f t="shared" si="415"/>
        <v>0.00209664749853808</v>
      </c>
      <c r="Q1528" s="6">
        <f t="shared" si="416"/>
        <v>0.00107314081577556</v>
      </c>
      <c r="R1528" s="6">
        <f t="shared" si="417"/>
        <v>0.00346115668081497</v>
      </c>
      <c r="S1528" s="6">
        <f t="shared" si="418"/>
        <v>0.00230659221581037</v>
      </c>
      <c r="T1528" s="6">
        <f t="shared" si="419"/>
        <v>0.000240250644345159</v>
      </c>
      <c r="U1528" s="6">
        <f t="shared" si="420"/>
        <v>0.000534248887553187</v>
      </c>
      <c r="V1528" s="6">
        <f t="shared" si="421"/>
        <v>0.00523021404466452</v>
      </c>
      <c r="W1528" s="12">
        <f t="shared" si="422"/>
        <v>0.0030656093128615</v>
      </c>
      <c r="X1528" s="12">
        <f t="shared" si="423"/>
        <v>0.00262071516500069</v>
      </c>
      <c r="Y1528" s="12">
        <f t="shared" si="424"/>
        <v>0.00290564085396358</v>
      </c>
    </row>
    <row r="1529" spans="1:25">
      <c r="A1529" t="s">
        <v>60</v>
      </c>
      <c r="B1529" s="6">
        <v>2020</v>
      </c>
      <c r="C1529" s="6">
        <f t="shared" si="402"/>
        <v>0.00180725433023289</v>
      </c>
      <c r="D1529" s="6">
        <f t="shared" si="403"/>
        <v>0.00205754313594706</v>
      </c>
      <c r="E1529" s="6">
        <f t="shared" si="404"/>
        <v>0.00149086435817248</v>
      </c>
      <c r="F1529" s="6">
        <f t="shared" si="405"/>
        <v>0.00166757381328921</v>
      </c>
      <c r="G1529" s="6">
        <f t="shared" si="406"/>
        <v>0.00141323275095001</v>
      </c>
      <c r="H1529" s="6">
        <f t="shared" si="407"/>
        <v>0.00307975320084519</v>
      </c>
      <c r="I1529" s="6">
        <f t="shared" si="408"/>
        <v>0.00282204683067861</v>
      </c>
      <c r="J1529" s="6">
        <f t="shared" si="409"/>
        <v>0.00179624229313898</v>
      </c>
      <c r="K1529" s="6">
        <f t="shared" si="410"/>
        <v>0.00278815153957507</v>
      </c>
      <c r="L1529" s="6">
        <f t="shared" si="411"/>
        <v>0.00129843092710763</v>
      </c>
      <c r="M1529" s="6">
        <f t="shared" si="412"/>
        <v>0.00357191878783682</v>
      </c>
      <c r="N1529" s="6">
        <f t="shared" si="413"/>
        <v>0.00150534541179152</v>
      </c>
      <c r="O1529" s="6">
        <f t="shared" si="414"/>
        <v>0.00299542852248364</v>
      </c>
      <c r="P1529" s="6">
        <f t="shared" si="415"/>
        <v>0.00240545514990426</v>
      </c>
      <c r="Q1529" s="6">
        <f t="shared" si="416"/>
        <v>0.00121631225386145</v>
      </c>
      <c r="R1529" s="6">
        <f t="shared" si="417"/>
        <v>0.00374635866220867</v>
      </c>
      <c r="S1529" s="6">
        <f t="shared" si="418"/>
        <v>0.00304083230607958</v>
      </c>
      <c r="T1529" s="6">
        <f t="shared" si="419"/>
        <v>0.000808536008310853</v>
      </c>
      <c r="U1529" s="6">
        <f t="shared" si="420"/>
        <v>0.000572014353321906</v>
      </c>
      <c r="V1529" s="6">
        <f t="shared" si="421"/>
        <v>0.00524264963792899</v>
      </c>
      <c r="W1529" s="12">
        <f t="shared" si="422"/>
        <v>0.0032971779262894</v>
      </c>
      <c r="X1529" s="12">
        <f t="shared" si="423"/>
        <v>0.00276621611379063</v>
      </c>
      <c r="Y1529" s="12">
        <f t="shared" si="424"/>
        <v>0.00293994929878978</v>
      </c>
    </row>
    <row r="1530" spans="1:25">
      <c r="A1530" t="s">
        <v>60</v>
      </c>
      <c r="B1530" s="32">
        <v>2021</v>
      </c>
      <c r="C1530" s="6">
        <f t="shared" si="402"/>
        <v>0.0018383337644726</v>
      </c>
      <c r="D1530" s="6">
        <f t="shared" si="403"/>
        <v>0.00199694528086762</v>
      </c>
      <c r="E1530" s="6">
        <f t="shared" si="404"/>
        <v>0.00149086799440917</v>
      </c>
      <c r="F1530" s="6">
        <f t="shared" si="405"/>
        <v>0.00173992885562063</v>
      </c>
      <c r="G1530" s="6">
        <f t="shared" si="406"/>
        <v>0.00144849785717016</v>
      </c>
      <c r="H1530" s="6">
        <f t="shared" si="407"/>
        <v>0.00309574946871598</v>
      </c>
      <c r="I1530" s="6">
        <f t="shared" si="408"/>
        <v>0.00309866169240599</v>
      </c>
      <c r="J1530" s="6">
        <f t="shared" si="409"/>
        <v>0.00160370690387866</v>
      </c>
      <c r="K1530" s="6">
        <f t="shared" si="410"/>
        <v>0.00267744477606841</v>
      </c>
      <c r="L1530" s="6">
        <f t="shared" si="411"/>
        <v>0.00153118191230834</v>
      </c>
      <c r="M1530" s="6">
        <f t="shared" si="412"/>
        <v>0.0035814273634788</v>
      </c>
      <c r="N1530" s="6">
        <f t="shared" si="413"/>
        <v>0.00177528208900112</v>
      </c>
      <c r="O1530" s="6">
        <f t="shared" si="414"/>
        <v>0.0030649741901163</v>
      </c>
      <c r="P1530" s="6">
        <f t="shared" si="415"/>
        <v>0.00287355431237528</v>
      </c>
      <c r="Q1530" s="6">
        <f t="shared" si="416"/>
        <v>0.0013350397878839</v>
      </c>
      <c r="R1530" s="6">
        <f t="shared" si="417"/>
        <v>0.00355908641133524</v>
      </c>
      <c r="S1530" s="6">
        <f t="shared" si="418"/>
        <v>0.00247801299840829</v>
      </c>
      <c r="T1530" s="6">
        <f t="shared" si="419"/>
        <v>0.00143091348709709</v>
      </c>
      <c r="U1530" s="6">
        <f t="shared" si="420"/>
        <v>0.00101756666270691</v>
      </c>
      <c r="V1530" s="6">
        <f t="shared" si="421"/>
        <v>0.00524264963792899</v>
      </c>
      <c r="W1530" s="12">
        <f t="shared" si="422"/>
        <v>0.00367839394893207</v>
      </c>
      <c r="X1530" s="12">
        <f t="shared" si="423"/>
        <v>0.00322921952900206</v>
      </c>
      <c r="Y1530" s="12">
        <f t="shared" si="424"/>
        <v>0.00312256970947855</v>
      </c>
    </row>
    <row r="1531" spans="1:25">
      <c r="A1531" t="s">
        <v>60</v>
      </c>
      <c r="B1531" s="32">
        <v>2022</v>
      </c>
      <c r="C1531" s="6">
        <f t="shared" si="402"/>
        <v>0.00186841730204209</v>
      </c>
      <c r="D1531" s="6">
        <f t="shared" si="403"/>
        <v>0.0021181409910265</v>
      </c>
      <c r="E1531" s="6">
        <f t="shared" si="404"/>
        <v>0.00150406026111631</v>
      </c>
      <c r="F1531" s="6">
        <f t="shared" si="405"/>
        <v>0.00183998403794061</v>
      </c>
      <c r="G1531" s="6">
        <f t="shared" si="406"/>
        <v>0.00148881802981094</v>
      </c>
      <c r="H1531" s="6">
        <f t="shared" si="407"/>
        <v>0.00309539647185127</v>
      </c>
      <c r="I1531" s="6">
        <f t="shared" si="408"/>
        <v>0.00312375080768106</v>
      </c>
      <c r="J1531" s="6">
        <f t="shared" si="409"/>
        <v>0.00152492469868503</v>
      </c>
      <c r="K1531" s="6">
        <f t="shared" si="410"/>
        <v>0.00272121764769177</v>
      </c>
      <c r="L1531" s="6">
        <f t="shared" si="411"/>
        <v>0.00169830561904425</v>
      </c>
      <c r="M1531" s="6">
        <f t="shared" si="412"/>
        <v>0.00363729258683336</v>
      </c>
      <c r="N1531" s="6">
        <f t="shared" si="413"/>
        <v>0.00195689834797099</v>
      </c>
      <c r="O1531" s="6">
        <f t="shared" si="414"/>
        <v>0.00309783714109957</v>
      </c>
      <c r="P1531" s="6">
        <f t="shared" si="415"/>
        <v>0.00313199782943476</v>
      </c>
      <c r="Q1531" s="6">
        <f t="shared" si="416"/>
        <v>0.00178899800620503</v>
      </c>
      <c r="R1531" s="6">
        <f t="shared" si="417"/>
        <v>0.00362895731434672</v>
      </c>
      <c r="S1531" s="6">
        <f t="shared" si="418"/>
        <v>0.00242504176945099</v>
      </c>
      <c r="T1531" s="6">
        <f t="shared" si="419"/>
        <v>0.00052392725759759</v>
      </c>
      <c r="U1531" s="6">
        <f t="shared" si="420"/>
        <v>0.000970579095727751</v>
      </c>
      <c r="V1531" s="6">
        <f t="shared" si="421"/>
        <v>0.00524264963792899</v>
      </c>
      <c r="W1531" s="12">
        <f t="shared" si="422"/>
        <v>0.00385784539229119</v>
      </c>
      <c r="X1531" s="12">
        <f t="shared" si="423"/>
        <v>0.00293836141975194</v>
      </c>
      <c r="Y1531" s="12">
        <f t="shared" si="424"/>
        <v>0.00327857795167519</v>
      </c>
    </row>
    <row r="1532" spans="1:25">
      <c r="A1532" t="s">
        <v>60</v>
      </c>
      <c r="B1532" s="6">
        <v>2023</v>
      </c>
      <c r="C1532" s="6">
        <f t="shared" si="402"/>
        <v>0.00190491644904928</v>
      </c>
      <c r="D1532" s="6">
        <f t="shared" si="403"/>
        <v>0.00202189733884151</v>
      </c>
      <c r="E1532" s="6">
        <f t="shared" si="404"/>
        <v>0.00159401590848283</v>
      </c>
      <c r="F1532" s="6">
        <f t="shared" si="405"/>
        <v>0.00193258809090139</v>
      </c>
      <c r="G1532" s="6">
        <f t="shared" si="406"/>
        <v>0.00149832636903071</v>
      </c>
      <c r="H1532" s="6">
        <f t="shared" si="407"/>
        <v>0.00309790180261453</v>
      </c>
      <c r="I1532" s="6">
        <f t="shared" si="408"/>
        <v>0.00314641486845348</v>
      </c>
      <c r="J1532" s="6">
        <f t="shared" si="409"/>
        <v>0.00141658833290722</v>
      </c>
      <c r="K1532" s="6">
        <f t="shared" si="410"/>
        <v>0.00280325718612197</v>
      </c>
      <c r="L1532" s="6">
        <f t="shared" si="411"/>
        <v>0.00186941088961445</v>
      </c>
      <c r="M1532" s="6">
        <f t="shared" si="412"/>
        <v>0.00372108082243609</v>
      </c>
      <c r="N1532" s="6">
        <f t="shared" si="413"/>
        <v>0.00219641948217671</v>
      </c>
      <c r="O1532" s="6">
        <f t="shared" si="414"/>
        <v>0.00295368720473107</v>
      </c>
      <c r="P1532" s="6">
        <f t="shared" si="415"/>
        <v>0.00337691599593837</v>
      </c>
      <c r="Q1532" s="6">
        <f t="shared" si="416"/>
        <v>0.00191820149911181</v>
      </c>
      <c r="R1532" s="6">
        <f t="shared" si="417"/>
        <v>9.63185594372272e-7</v>
      </c>
      <c r="S1532" s="6">
        <f t="shared" si="418"/>
        <v>0.000932283108973803</v>
      </c>
      <c r="T1532" s="6">
        <f t="shared" si="419"/>
        <v>0.000955703091733895</v>
      </c>
      <c r="U1532" s="6">
        <f t="shared" si="420"/>
        <v>0.00121985724298647</v>
      </c>
      <c r="V1532" s="6">
        <f t="shared" si="421"/>
        <v>0.00523021404466452</v>
      </c>
      <c r="W1532" s="12">
        <f t="shared" si="422"/>
        <v>0.00400418726183498</v>
      </c>
      <c r="X1532" s="12">
        <f t="shared" si="423"/>
        <v>0.00328834362801808</v>
      </c>
      <c r="Y1532" s="12">
        <f t="shared" si="424"/>
        <v>0.00329528916736872</v>
      </c>
    </row>
    <row r="1533" spans="1:25">
      <c r="A1533" t="s">
        <v>61</v>
      </c>
      <c r="B1533" s="6">
        <v>2011</v>
      </c>
      <c r="C1533" s="6">
        <f t="shared" si="402"/>
        <v>0.000216553694702738</v>
      </c>
      <c r="D1533" s="6">
        <f t="shared" si="403"/>
        <v>0.00036372614908536</v>
      </c>
      <c r="E1533" s="6">
        <f t="shared" si="404"/>
        <v>0.000173423079672468</v>
      </c>
      <c r="F1533" s="6">
        <f t="shared" si="405"/>
        <v>0.000256600531940799</v>
      </c>
      <c r="G1533" s="6">
        <f t="shared" si="406"/>
        <v>9.07310883323508e-5</v>
      </c>
      <c r="H1533" s="6">
        <f t="shared" si="407"/>
        <v>0.00342893116019089</v>
      </c>
      <c r="I1533" s="6">
        <f t="shared" si="408"/>
        <v>0.00369046564729542</v>
      </c>
      <c r="J1533" s="6">
        <f t="shared" si="409"/>
        <v>0.0033947453701906</v>
      </c>
      <c r="K1533" s="6">
        <f t="shared" si="410"/>
        <v>0.00286863244330853</v>
      </c>
      <c r="L1533" s="6">
        <f t="shared" si="411"/>
        <v>8.52291567071587e-7</v>
      </c>
      <c r="M1533" s="6">
        <f t="shared" si="412"/>
        <v>0.00247902587211103</v>
      </c>
      <c r="N1533" s="6">
        <f t="shared" si="413"/>
        <v>0.000131898932072603</v>
      </c>
      <c r="O1533" s="6">
        <f t="shared" si="414"/>
        <v>0.00192397276939006</v>
      </c>
      <c r="P1533" s="6">
        <f t="shared" si="415"/>
        <v>6.26203671523023e-5</v>
      </c>
      <c r="Q1533" s="6">
        <f t="shared" si="416"/>
        <v>0.000245540063913196</v>
      </c>
      <c r="R1533" s="6">
        <f t="shared" si="417"/>
        <v>0.000506287330240409</v>
      </c>
      <c r="S1533" s="6">
        <f t="shared" si="418"/>
        <v>1.60804465461064e-6</v>
      </c>
      <c r="T1533" s="6">
        <f t="shared" si="419"/>
        <v>6.83524035593887e-5</v>
      </c>
      <c r="U1533" s="6">
        <f t="shared" si="420"/>
        <v>1.85421830855167e-6</v>
      </c>
      <c r="V1533" s="6">
        <f t="shared" si="421"/>
        <v>0.000765836062718068</v>
      </c>
      <c r="W1533" s="12">
        <f t="shared" si="422"/>
        <v>4.99030170913481e-7</v>
      </c>
      <c r="X1533" s="12">
        <f t="shared" si="423"/>
        <v>5.38977284467913e-7</v>
      </c>
      <c r="Y1533" s="12">
        <f t="shared" si="424"/>
        <v>0.00070174316960469</v>
      </c>
    </row>
    <row r="1534" spans="1:25">
      <c r="A1534" t="s">
        <v>61</v>
      </c>
      <c r="B1534" s="6">
        <v>2012</v>
      </c>
      <c r="C1534" s="6">
        <f t="shared" si="402"/>
        <v>0.00021960010173885</v>
      </c>
      <c r="D1534" s="6">
        <f t="shared" si="403"/>
        <v>0.000339736527633322</v>
      </c>
      <c r="E1534" s="6">
        <f t="shared" si="404"/>
        <v>0.000173423079672468</v>
      </c>
      <c r="F1534" s="6">
        <f t="shared" si="405"/>
        <v>0.000259862380868326</v>
      </c>
      <c r="G1534" s="6">
        <f t="shared" si="406"/>
        <v>8.86849900192365e-5</v>
      </c>
      <c r="H1534" s="6">
        <f t="shared" si="407"/>
        <v>0.00342394197637412</v>
      </c>
      <c r="I1534" s="6">
        <f t="shared" si="408"/>
        <v>0.00369477181884218</v>
      </c>
      <c r="J1534" s="6">
        <f t="shared" si="409"/>
        <v>0.00339557956020709</v>
      </c>
      <c r="K1534" s="6">
        <f t="shared" si="410"/>
        <v>0.00296375285984781</v>
      </c>
      <c r="L1534" s="6">
        <f t="shared" si="411"/>
        <v>2.37460873619997e-5</v>
      </c>
      <c r="M1534" s="6">
        <f t="shared" si="412"/>
        <v>0.0024951390348508</v>
      </c>
      <c r="N1534" s="6">
        <f t="shared" si="413"/>
        <v>0.000327315411770146</v>
      </c>
      <c r="O1534" s="6">
        <f t="shared" si="414"/>
        <v>0.00196023563835266</v>
      </c>
      <c r="P1534" s="6">
        <f t="shared" si="415"/>
        <v>8.70015911806374e-5</v>
      </c>
      <c r="Q1534" s="6">
        <f t="shared" si="416"/>
        <v>0.000196652255786306</v>
      </c>
      <c r="R1534" s="6">
        <f t="shared" si="417"/>
        <v>0.000649032197504771</v>
      </c>
      <c r="S1534" s="6">
        <f t="shared" si="418"/>
        <v>1.26437173540477e-5</v>
      </c>
      <c r="T1534" s="6">
        <f t="shared" si="419"/>
        <v>8.92270223233214e-5</v>
      </c>
      <c r="U1534" s="6">
        <f t="shared" si="420"/>
        <v>5.44459384316306e-6</v>
      </c>
      <c r="V1534" s="6">
        <f t="shared" si="421"/>
        <v>0.000865320808833867</v>
      </c>
      <c r="W1534" s="12">
        <f t="shared" si="422"/>
        <v>0.000485586542240183</v>
      </c>
      <c r="X1534" s="12">
        <f t="shared" si="423"/>
        <v>0.000482793866701367</v>
      </c>
      <c r="Y1534" s="12">
        <f t="shared" si="424"/>
        <v>0.000970390738856848</v>
      </c>
    </row>
    <row r="1535" spans="1:25">
      <c r="A1535" t="s">
        <v>61</v>
      </c>
      <c r="B1535" s="6">
        <v>2013</v>
      </c>
      <c r="C1535" s="6">
        <f t="shared" si="402"/>
        <v>0.000220334793020665</v>
      </c>
      <c r="D1535" s="6">
        <f t="shared" si="403"/>
        <v>0.000345119042996261</v>
      </c>
      <c r="E1535" s="6">
        <f t="shared" si="404"/>
        <v>9.49106691657474e-5</v>
      </c>
      <c r="F1535" s="6">
        <f t="shared" si="405"/>
        <v>0.000241333633702515</v>
      </c>
      <c r="G1535" s="6">
        <f t="shared" si="406"/>
        <v>8.95275010893424e-5</v>
      </c>
      <c r="H1535" s="6">
        <f t="shared" si="407"/>
        <v>0.00342152004248248</v>
      </c>
      <c r="I1535" s="6">
        <f t="shared" si="408"/>
        <v>0.00369042031917388</v>
      </c>
      <c r="J1535" s="6">
        <f t="shared" si="409"/>
        <v>0.00338319671359868</v>
      </c>
      <c r="K1535" s="6">
        <f t="shared" si="410"/>
        <v>0.00295188101612966</v>
      </c>
      <c r="L1535" s="6">
        <f t="shared" si="411"/>
        <v>5.59229475382429e-5</v>
      </c>
      <c r="M1535" s="6">
        <f t="shared" si="412"/>
        <v>0.00261513677067845</v>
      </c>
      <c r="N1535" s="6">
        <f t="shared" si="413"/>
        <v>0.000542571127985205</v>
      </c>
      <c r="O1535" s="6">
        <f t="shared" si="414"/>
        <v>0.0030467560230723</v>
      </c>
      <c r="P1535" s="6">
        <f t="shared" si="415"/>
        <v>0.000133336086270982</v>
      </c>
      <c r="Q1535" s="6">
        <f t="shared" si="416"/>
        <v>0.000214112187260195</v>
      </c>
      <c r="R1535" s="6">
        <f t="shared" si="417"/>
        <v>0.000771594755120809</v>
      </c>
      <c r="S1535" s="6">
        <f t="shared" si="418"/>
        <v>4.57507354523589e-5</v>
      </c>
      <c r="T1535" s="6">
        <f t="shared" si="419"/>
        <v>6.56895977064591e-5</v>
      </c>
      <c r="U1535" s="6">
        <f t="shared" si="420"/>
        <v>5.81878377922008e-6</v>
      </c>
      <c r="V1535" s="6">
        <f t="shared" si="421"/>
        <v>0.000983458944846377</v>
      </c>
      <c r="W1535" s="12">
        <f t="shared" si="422"/>
        <v>0.000926633779741604</v>
      </c>
      <c r="X1535" s="12">
        <f t="shared" si="423"/>
        <v>0.00114130869352324</v>
      </c>
      <c r="Y1535" s="12">
        <f t="shared" si="424"/>
        <v>0.00177535298103211</v>
      </c>
    </row>
    <row r="1536" spans="1:25">
      <c r="A1536" t="s">
        <v>61</v>
      </c>
      <c r="B1536" s="6">
        <v>2014</v>
      </c>
      <c r="C1536" s="6">
        <f t="shared" si="402"/>
        <v>0.000219359905164949</v>
      </c>
      <c r="D1536" s="6">
        <f t="shared" si="403"/>
        <v>0.000343693211112039</v>
      </c>
      <c r="E1536" s="6">
        <f t="shared" si="404"/>
        <v>8.95763099432067e-5</v>
      </c>
      <c r="F1536" s="6">
        <f t="shared" si="405"/>
        <v>0.000264348447879795</v>
      </c>
      <c r="G1536" s="6">
        <f t="shared" si="406"/>
        <v>9.24161104725626e-5</v>
      </c>
      <c r="H1536" s="6">
        <f t="shared" si="407"/>
        <v>0.00342181067454948</v>
      </c>
      <c r="I1536" s="6">
        <f t="shared" si="408"/>
        <v>0.00369293602991961</v>
      </c>
      <c r="J1536" s="6">
        <f t="shared" si="409"/>
        <v>0.00337697820620304</v>
      </c>
      <c r="K1536" s="6">
        <f t="shared" si="410"/>
        <v>0.00295290068368828</v>
      </c>
      <c r="L1536" s="6">
        <f t="shared" si="411"/>
        <v>6.78329177946247e-5</v>
      </c>
      <c r="M1536" s="6">
        <f t="shared" si="412"/>
        <v>0.00250384850103423</v>
      </c>
      <c r="N1536" s="6">
        <f t="shared" si="413"/>
        <v>0.000746103105317127</v>
      </c>
      <c r="O1536" s="6">
        <f t="shared" si="414"/>
        <v>0.00313173718606869</v>
      </c>
      <c r="P1536" s="6">
        <f t="shared" si="415"/>
        <v>0.0001530902166881</v>
      </c>
      <c r="Q1536" s="6">
        <f t="shared" si="416"/>
        <v>0.000210620200965418</v>
      </c>
      <c r="R1536" s="6">
        <f t="shared" si="417"/>
        <v>0.000918125797024235</v>
      </c>
      <c r="S1536" s="6">
        <f t="shared" si="418"/>
        <v>7.66506190107827e-5</v>
      </c>
      <c r="T1536" s="6">
        <f t="shared" si="419"/>
        <v>5.59356648804179e-5</v>
      </c>
      <c r="U1536" s="6">
        <f t="shared" si="420"/>
        <v>1.00688423122135e-5</v>
      </c>
      <c r="V1536" s="6">
        <f t="shared" si="421"/>
        <v>0.00115755725054902</v>
      </c>
      <c r="W1536" s="12">
        <f t="shared" si="422"/>
        <v>0.00147509632106704</v>
      </c>
      <c r="X1536" s="12">
        <f t="shared" si="423"/>
        <v>0.00108761786307585</v>
      </c>
      <c r="Y1536" s="12">
        <f t="shared" si="424"/>
        <v>0.00186857891671238</v>
      </c>
    </row>
    <row r="1537" spans="1:25">
      <c r="A1537" t="s">
        <v>61</v>
      </c>
      <c r="B1537" s="6">
        <v>2015</v>
      </c>
      <c r="C1537" s="6">
        <f t="shared" si="402"/>
        <v>0.000221564449062397</v>
      </c>
      <c r="D1537" s="6">
        <f t="shared" si="403"/>
        <v>0.000339736527633322</v>
      </c>
      <c r="E1537" s="6">
        <f t="shared" si="404"/>
        <v>0.00010714418146593</v>
      </c>
      <c r="F1537" s="6">
        <f t="shared" si="405"/>
        <v>0.000274193505263677</v>
      </c>
      <c r="G1537" s="6">
        <f t="shared" si="406"/>
        <v>9.14532406781559e-5</v>
      </c>
      <c r="H1537" s="6">
        <f t="shared" si="407"/>
        <v>0.003419921566114</v>
      </c>
      <c r="I1537" s="6">
        <f t="shared" si="408"/>
        <v>0.00369134954566555</v>
      </c>
      <c r="J1537" s="6">
        <f t="shared" si="409"/>
        <v>0.00337339227249579</v>
      </c>
      <c r="K1537" s="6">
        <f t="shared" si="410"/>
        <v>0.00291597415138704</v>
      </c>
      <c r="L1537" s="6">
        <f t="shared" si="411"/>
        <v>6.21333205193508e-5</v>
      </c>
      <c r="M1537" s="6">
        <f t="shared" si="412"/>
        <v>0.00230440952958358</v>
      </c>
      <c r="N1537" s="6">
        <f t="shared" si="413"/>
        <v>0.000907467241582605</v>
      </c>
      <c r="O1537" s="6">
        <f t="shared" si="414"/>
        <v>0.00285090433257267</v>
      </c>
      <c r="P1537" s="6">
        <f t="shared" si="415"/>
        <v>0.000238793142860694</v>
      </c>
      <c r="Q1537" s="6">
        <f t="shared" si="416"/>
        <v>0.000140780475069859</v>
      </c>
      <c r="R1537" s="6">
        <f t="shared" si="417"/>
        <v>0.000987501339773074</v>
      </c>
      <c r="S1537" s="6">
        <f t="shared" si="418"/>
        <v>0.000159050308499913</v>
      </c>
      <c r="T1537" s="6">
        <f t="shared" si="419"/>
        <v>6.67206229567432e-5</v>
      </c>
      <c r="U1537" s="6">
        <f t="shared" si="420"/>
        <v>1.88461371086129e-5</v>
      </c>
      <c r="V1537" s="6">
        <f t="shared" si="421"/>
        <v>0.00133787335288391</v>
      </c>
      <c r="W1537" s="12">
        <f t="shared" si="422"/>
        <v>0.00169368646434892</v>
      </c>
      <c r="X1537" s="12">
        <f t="shared" si="423"/>
        <v>0.00138815816896662</v>
      </c>
      <c r="Y1537" s="12">
        <f t="shared" si="424"/>
        <v>0.00336305357887516</v>
      </c>
    </row>
    <row r="1538" spans="1:25">
      <c r="A1538" t="s">
        <v>61</v>
      </c>
      <c r="B1538" s="6">
        <v>2016</v>
      </c>
      <c r="C1538" s="6">
        <f t="shared" si="402"/>
        <v>0.000222944991797324</v>
      </c>
      <c r="D1538" s="6">
        <f t="shared" si="403"/>
        <v>0.000339986048213061</v>
      </c>
      <c r="E1538" s="6">
        <f t="shared" si="404"/>
        <v>0.000113643348507799</v>
      </c>
      <c r="F1538" s="6">
        <f t="shared" si="405"/>
        <v>0.000277753514448751</v>
      </c>
      <c r="G1538" s="6">
        <f t="shared" si="406"/>
        <v>9.24161104725626e-5</v>
      </c>
      <c r="H1538" s="6">
        <f t="shared" si="407"/>
        <v>0.00342655766497708</v>
      </c>
      <c r="I1538" s="6">
        <f t="shared" si="408"/>
        <v>0.00369173483469868</v>
      </c>
      <c r="J1538" s="6">
        <f t="shared" si="409"/>
        <v>0.00336724960055619</v>
      </c>
      <c r="K1538" s="6">
        <f t="shared" si="410"/>
        <v>0.00297846520605067</v>
      </c>
      <c r="L1538" s="6">
        <f t="shared" si="411"/>
        <v>7.56664517172104e-5</v>
      </c>
      <c r="M1538" s="6">
        <f t="shared" si="412"/>
        <v>0.002291929852583</v>
      </c>
      <c r="N1538" s="6">
        <f t="shared" si="413"/>
        <v>0.00108873646944464</v>
      </c>
      <c r="O1538" s="6">
        <f t="shared" si="414"/>
        <v>0.00276557041972712</v>
      </c>
      <c r="P1538" s="6">
        <f t="shared" si="415"/>
        <v>0.000331411285858843</v>
      </c>
      <c r="Q1538" s="6">
        <f t="shared" si="416"/>
        <v>0.000179192324312416</v>
      </c>
      <c r="R1538" s="6">
        <f t="shared" si="417"/>
        <v>0.00112239769199885</v>
      </c>
      <c r="S1538" s="6">
        <f t="shared" si="418"/>
        <v>8.91577147368114e-5</v>
      </c>
      <c r="T1538" s="6">
        <f t="shared" si="419"/>
        <v>5.3709245838584e-5</v>
      </c>
      <c r="U1538" s="6">
        <f t="shared" si="420"/>
        <v>1.91233148390255e-5</v>
      </c>
      <c r="V1538" s="6">
        <f t="shared" si="421"/>
        <v>0.00154306064174774</v>
      </c>
      <c r="W1538" s="12">
        <f t="shared" si="422"/>
        <v>0.00188855265694679</v>
      </c>
      <c r="X1538" s="12">
        <f t="shared" si="423"/>
        <v>0.00187762987715487</v>
      </c>
      <c r="Y1538" s="12">
        <f t="shared" si="424"/>
        <v>0.00245584109261092</v>
      </c>
    </row>
    <row r="1539" spans="1:25">
      <c r="A1539" t="s">
        <v>61</v>
      </c>
      <c r="B1539" s="6">
        <v>2017</v>
      </c>
      <c r="C1539" s="6">
        <f t="shared" si="402"/>
        <v>0.000220118569098953</v>
      </c>
      <c r="D1539" s="6">
        <f t="shared" si="403"/>
        <v>0.000338667153720156</v>
      </c>
      <c r="E1539" s="6">
        <f t="shared" si="404"/>
        <v>0.000118806804605963</v>
      </c>
      <c r="F1539" s="6">
        <f t="shared" si="405"/>
        <v>0.000280630366220911</v>
      </c>
      <c r="G1539" s="6">
        <f t="shared" si="406"/>
        <v>8.96478598136432e-5</v>
      </c>
      <c r="H1539" s="6">
        <f t="shared" si="407"/>
        <v>0.00342699361307758</v>
      </c>
      <c r="I1539" s="6">
        <f t="shared" si="408"/>
        <v>0.00369318533458811</v>
      </c>
      <c r="J1539" s="6">
        <f t="shared" si="409"/>
        <v>0.00336213612409148</v>
      </c>
      <c r="K1539" s="6">
        <f t="shared" si="410"/>
        <v>0.00287817361832128</v>
      </c>
      <c r="L1539" s="6">
        <f t="shared" si="411"/>
        <v>9.31955783109281e-5</v>
      </c>
      <c r="M1539" s="6">
        <f t="shared" si="412"/>
        <v>0.00242419122152731</v>
      </c>
      <c r="N1539" s="6">
        <f t="shared" si="413"/>
        <v>0.00128661714338067</v>
      </c>
      <c r="O1539" s="6">
        <f t="shared" si="414"/>
        <v>0.00264404654927595</v>
      </c>
      <c r="P1539" s="6">
        <f t="shared" si="415"/>
        <v>0.000400029558697713</v>
      </c>
      <c r="Q1539" s="6">
        <f t="shared" si="416"/>
        <v>0.000137288488775082</v>
      </c>
      <c r="R1539" s="6">
        <f t="shared" si="417"/>
        <v>0.00112611434239052</v>
      </c>
      <c r="S1539" s="6">
        <f t="shared" si="418"/>
        <v>0.0002664641894411</v>
      </c>
      <c r="T1539" s="6">
        <f t="shared" si="419"/>
        <v>6.33924011707003e-5</v>
      </c>
      <c r="U1539" s="6">
        <f t="shared" si="420"/>
        <v>2.35147340145294e-5</v>
      </c>
      <c r="V1539" s="6">
        <f t="shared" si="421"/>
        <v>0.00171715894745039</v>
      </c>
      <c r="W1539" s="12">
        <f t="shared" si="422"/>
        <v>0.00229612059389583</v>
      </c>
      <c r="X1539" s="12">
        <f t="shared" si="423"/>
        <v>0.00261377727321494</v>
      </c>
      <c r="Y1539" s="12">
        <f t="shared" si="424"/>
        <v>0.00240123702556303</v>
      </c>
    </row>
    <row r="1540" spans="1:25">
      <c r="A1540" t="s">
        <v>61</v>
      </c>
      <c r="B1540" s="6">
        <v>2018</v>
      </c>
      <c r="C1540" s="6">
        <f t="shared" si="402"/>
        <v>0.000221029999934167</v>
      </c>
      <c r="D1540" s="6">
        <f t="shared" si="403"/>
        <v>0.000322091858066073</v>
      </c>
      <c r="E1540" s="6">
        <f t="shared" si="404"/>
        <v>0.000127812550805345</v>
      </c>
      <c r="F1540" s="6">
        <f t="shared" si="405"/>
        <v>0.000288023647556225</v>
      </c>
      <c r="G1540" s="6">
        <f t="shared" si="406"/>
        <v>9.03700121594483e-5</v>
      </c>
      <c r="H1540" s="6">
        <f t="shared" si="407"/>
        <v>0.00342868896680172</v>
      </c>
      <c r="I1540" s="6">
        <f t="shared" si="408"/>
        <v>0.0036952477641184</v>
      </c>
      <c r="J1540" s="6">
        <f t="shared" si="409"/>
        <v>0.00263472242971294</v>
      </c>
      <c r="K1540" s="6">
        <f t="shared" si="410"/>
        <v>0.00303877125880298</v>
      </c>
      <c r="L1540" s="6">
        <f t="shared" si="411"/>
        <v>0.000122182376760637</v>
      </c>
      <c r="M1540" s="6">
        <f t="shared" si="412"/>
        <v>0.00249901382212155</v>
      </c>
      <c r="N1540" s="6">
        <f t="shared" si="413"/>
        <v>0.00151750621766244</v>
      </c>
      <c r="O1540" s="6">
        <f t="shared" si="414"/>
        <v>0.00252542208019187</v>
      </c>
      <c r="P1540" s="6">
        <f t="shared" si="415"/>
        <v>0.000628892727314055</v>
      </c>
      <c r="Q1540" s="6">
        <f t="shared" si="416"/>
        <v>0.000186176296901972</v>
      </c>
      <c r="R1540" s="6">
        <f t="shared" si="417"/>
        <v>0.00129381213797301</v>
      </c>
      <c r="S1540" s="6">
        <f t="shared" si="418"/>
        <v>0.000295892649972932</v>
      </c>
      <c r="T1540" s="6">
        <f t="shared" si="419"/>
        <v>0.00013091881847746</v>
      </c>
      <c r="U1540" s="6">
        <f t="shared" si="420"/>
        <v>2.47731209106026e-5</v>
      </c>
      <c r="V1540" s="6">
        <f t="shared" si="421"/>
        <v>0.00182286149019843</v>
      </c>
      <c r="W1540" s="12">
        <f t="shared" si="422"/>
        <v>0.00268297592690128</v>
      </c>
      <c r="X1540" s="12">
        <f t="shared" si="423"/>
        <v>0.00244499964673178</v>
      </c>
      <c r="Y1540" s="12">
        <f t="shared" si="424"/>
        <v>0.00280985064737923</v>
      </c>
    </row>
    <row r="1541" spans="1:25">
      <c r="A1541" t="s">
        <v>61</v>
      </c>
      <c r="B1541" s="6">
        <v>2019</v>
      </c>
      <c r="C1541" s="6">
        <f t="shared" si="402"/>
        <v>0.000221029999934167</v>
      </c>
      <c r="D1541" s="6">
        <f t="shared" si="403"/>
        <v>0.000322091858066073</v>
      </c>
      <c r="E1541" s="6">
        <f t="shared" si="404"/>
        <v>0.000127812550805345</v>
      </c>
      <c r="F1541" s="6">
        <f t="shared" si="405"/>
        <v>0.000288023647556225</v>
      </c>
      <c r="G1541" s="6">
        <f t="shared" si="406"/>
        <v>9.03700121594483e-5</v>
      </c>
      <c r="H1541" s="6">
        <f t="shared" si="407"/>
        <v>0.00342868896680172</v>
      </c>
      <c r="I1541" s="6">
        <f t="shared" si="408"/>
        <v>0.0036952477641184</v>
      </c>
      <c r="J1541" s="6">
        <f t="shared" si="409"/>
        <v>0.00263472242971294</v>
      </c>
      <c r="K1541" s="6">
        <f t="shared" si="410"/>
        <v>0.00303877125880298</v>
      </c>
      <c r="L1541" s="6">
        <f t="shared" si="411"/>
        <v>0.000122182376760637</v>
      </c>
      <c r="M1541" s="6">
        <f t="shared" si="412"/>
        <v>0.00249901382212155</v>
      </c>
      <c r="N1541" s="6">
        <f t="shared" si="413"/>
        <v>0.00151750621766244</v>
      </c>
      <c r="O1541" s="6">
        <f t="shared" si="414"/>
        <v>0.00252542208019187</v>
      </c>
      <c r="P1541" s="6">
        <f t="shared" si="415"/>
        <v>0.00100336951493174</v>
      </c>
      <c r="Q1541" s="6">
        <f t="shared" si="416"/>
        <v>0.000186176296901972</v>
      </c>
      <c r="R1541" s="6">
        <f t="shared" si="417"/>
        <v>0.00129381213797301</v>
      </c>
      <c r="S1541" s="6">
        <f t="shared" si="418"/>
        <v>0.000426849299339586</v>
      </c>
      <c r="T1541" s="6">
        <f t="shared" si="419"/>
        <v>3.1954007831825e-6</v>
      </c>
      <c r="U1541" s="6">
        <f t="shared" si="420"/>
        <v>2.47731209106026e-5</v>
      </c>
      <c r="V1541" s="6">
        <f t="shared" si="421"/>
        <v>0.00194099962621094</v>
      </c>
      <c r="W1541" s="12">
        <f t="shared" si="422"/>
        <v>0.00291078026843887</v>
      </c>
      <c r="X1541" s="12">
        <f t="shared" si="423"/>
        <v>0.00263144911316414</v>
      </c>
      <c r="Y1541" s="12">
        <f t="shared" si="424"/>
        <v>0.00295491165858869</v>
      </c>
    </row>
    <row r="1542" spans="1:25">
      <c r="A1542" t="s">
        <v>61</v>
      </c>
      <c r="B1542" s="6">
        <v>2020</v>
      </c>
      <c r="C1542" s="6">
        <f t="shared" si="402"/>
        <v>0.000227689696722878</v>
      </c>
      <c r="D1542" s="6">
        <f t="shared" si="403"/>
        <v>0.000182574208194936</v>
      </c>
      <c r="E1542" s="6">
        <f t="shared" si="404"/>
        <v>0.00013412384561829</v>
      </c>
      <c r="F1542" s="6">
        <f t="shared" si="405"/>
        <v>0.000302690809492349</v>
      </c>
      <c r="G1542" s="6">
        <f t="shared" si="406"/>
        <v>9.55454373043846e-5</v>
      </c>
      <c r="H1542" s="6">
        <f t="shared" si="407"/>
        <v>0.00344259086733972</v>
      </c>
      <c r="I1542" s="6">
        <f t="shared" si="408"/>
        <v>0.00370773566160401</v>
      </c>
      <c r="J1542" s="6">
        <f t="shared" si="409"/>
        <v>0.00337338143885921</v>
      </c>
      <c r="K1542" s="6">
        <f t="shared" si="410"/>
        <v>0.00304525343113988</v>
      </c>
      <c r="L1542" s="6">
        <f t="shared" si="411"/>
        <v>0.000192277543076179</v>
      </c>
      <c r="M1542" s="6">
        <f t="shared" si="412"/>
        <v>0.00298057221250662</v>
      </c>
      <c r="N1542" s="6">
        <f t="shared" si="413"/>
        <v>0.00200087158091995</v>
      </c>
      <c r="O1542" s="6">
        <f t="shared" si="414"/>
        <v>0.00252935007067007</v>
      </c>
      <c r="P1542" s="6">
        <f t="shared" si="415"/>
        <v>0.00117107623474708</v>
      </c>
      <c r="Q1542" s="6">
        <f t="shared" si="416"/>
        <v>0.000381727529409535</v>
      </c>
      <c r="R1542" s="6">
        <f t="shared" si="417"/>
        <v>0.00135148974329136</v>
      </c>
      <c r="S1542" s="6">
        <f t="shared" si="418"/>
        <v>0.000621812850362974</v>
      </c>
      <c r="T1542" s="6">
        <f t="shared" si="419"/>
        <v>8.9185694576939e-6</v>
      </c>
      <c r="U1542" s="6">
        <f t="shared" si="420"/>
        <v>3.35347089689453e-5</v>
      </c>
      <c r="V1542" s="6">
        <f t="shared" si="421"/>
        <v>0.0021337513218103</v>
      </c>
      <c r="W1542" s="12">
        <f t="shared" si="422"/>
        <v>0.00311664696512684</v>
      </c>
      <c r="X1542" s="12">
        <f t="shared" si="423"/>
        <v>0.00275895147632519</v>
      </c>
      <c r="Y1542" s="12">
        <f t="shared" si="424"/>
        <v>0.00303983901507742</v>
      </c>
    </row>
    <row r="1543" spans="1:25">
      <c r="A1543" t="s">
        <v>61</v>
      </c>
      <c r="B1543" s="32">
        <v>2021</v>
      </c>
      <c r="C1543" s="6">
        <f t="shared" si="402"/>
        <v>0.00023353982827127</v>
      </c>
      <c r="D1543" s="6">
        <f t="shared" si="403"/>
        <v>0.000175445048773825</v>
      </c>
      <c r="E1543" s="6">
        <f t="shared" si="404"/>
        <v>0.000134066877910164</v>
      </c>
      <c r="F1543" s="6">
        <f t="shared" si="405"/>
        <v>0.000304137725506945</v>
      </c>
      <c r="G1543" s="6">
        <f t="shared" si="406"/>
        <v>9.75915356174989e-5</v>
      </c>
      <c r="H1543" s="6">
        <f t="shared" si="407"/>
        <v>0.00344532374363597</v>
      </c>
      <c r="I1543" s="6">
        <f t="shared" si="408"/>
        <v>0.00371145256757068</v>
      </c>
      <c r="J1543" s="6">
        <f t="shared" si="409"/>
        <v>0.00337575400526975</v>
      </c>
      <c r="K1543" s="6">
        <f t="shared" si="410"/>
        <v>0.00304379676319901</v>
      </c>
      <c r="L1543" s="6">
        <f t="shared" si="411"/>
        <v>0.000207123906882388</v>
      </c>
      <c r="M1543" s="6">
        <f t="shared" si="412"/>
        <v>0.00282160413741344</v>
      </c>
      <c r="N1543" s="6">
        <f t="shared" si="413"/>
        <v>0.00231376856617783</v>
      </c>
      <c r="O1543" s="6">
        <f t="shared" si="414"/>
        <v>0.00261008925546561</v>
      </c>
      <c r="P1543" s="6">
        <f t="shared" si="415"/>
        <v>0.00124835124041353</v>
      </c>
      <c r="Q1543" s="6">
        <f t="shared" si="416"/>
        <v>0.000315379789808755</v>
      </c>
      <c r="R1543" s="6">
        <f t="shared" si="417"/>
        <v>0.00121268748022269</v>
      </c>
      <c r="S1543" s="6">
        <f t="shared" si="418"/>
        <v>0.000395949415781162</v>
      </c>
      <c r="T1543" s="6">
        <f t="shared" si="419"/>
        <v>0.000136718469000065</v>
      </c>
      <c r="U1543" s="6">
        <f t="shared" si="420"/>
        <v>9.79997905446229e-5</v>
      </c>
      <c r="V1543" s="6">
        <f t="shared" si="421"/>
        <v>0.00224567166119057</v>
      </c>
      <c r="W1543" s="12">
        <f t="shared" si="422"/>
        <v>0.00347599092818021</v>
      </c>
      <c r="X1543" s="12">
        <f t="shared" si="423"/>
        <v>0.00314034368658869</v>
      </c>
      <c r="Y1543" s="12">
        <f t="shared" si="424"/>
        <v>0.00319089664271097</v>
      </c>
    </row>
    <row r="1544" spans="1:25">
      <c r="A1544" t="s">
        <v>61</v>
      </c>
      <c r="B1544" s="32">
        <v>2022</v>
      </c>
      <c r="C1544" s="6">
        <f t="shared" si="402"/>
        <v>0.00023463225890101</v>
      </c>
      <c r="D1544" s="6">
        <f t="shared" si="403"/>
        <v>0.000186138787905491</v>
      </c>
      <c r="E1544" s="6">
        <f t="shared" si="404"/>
        <v>0.000137477667924304</v>
      </c>
      <c r="F1544" s="6">
        <f t="shared" si="405"/>
        <v>0.000311690960559854</v>
      </c>
      <c r="G1544" s="6">
        <f t="shared" si="406"/>
        <v>9.54250785800837e-5</v>
      </c>
      <c r="H1544" s="6">
        <f t="shared" si="407"/>
        <v>0.00344617775143323</v>
      </c>
      <c r="I1544" s="6">
        <f t="shared" si="408"/>
        <v>0.00371301638776398</v>
      </c>
      <c r="J1544" s="6">
        <f t="shared" si="409"/>
        <v>0.00337747655348561</v>
      </c>
      <c r="K1544" s="6">
        <f t="shared" si="410"/>
        <v>0.003008909566015</v>
      </c>
      <c r="L1544" s="6">
        <f t="shared" si="411"/>
        <v>0.000233234012676829</v>
      </c>
      <c r="M1544" s="6">
        <f t="shared" si="412"/>
        <v>0.00281958907300399</v>
      </c>
      <c r="N1544" s="6">
        <f t="shared" si="413"/>
        <v>0.00252506868839998</v>
      </c>
      <c r="O1544" s="6">
        <f t="shared" si="414"/>
        <v>0.00257728897322327</v>
      </c>
      <c r="P1544" s="6">
        <f t="shared" si="415"/>
        <v>0.0013643717991761</v>
      </c>
      <c r="Q1544" s="6">
        <f t="shared" si="416"/>
        <v>0.000133796502480304</v>
      </c>
      <c r="R1544" s="6">
        <f t="shared" si="417"/>
        <v>0.00132895085134091</v>
      </c>
      <c r="S1544" s="6">
        <f t="shared" si="418"/>
        <v>0.000459956317437897</v>
      </c>
      <c r="T1544" s="6">
        <f t="shared" si="419"/>
        <v>6.87701660208283e-5</v>
      </c>
      <c r="U1544" s="6">
        <f t="shared" si="420"/>
        <v>9.86899726097857e-5</v>
      </c>
      <c r="V1544" s="6">
        <f t="shared" si="421"/>
        <v>0.00224567166119057</v>
      </c>
      <c r="W1544" s="12">
        <f t="shared" si="422"/>
        <v>0.00364039878706034</v>
      </c>
      <c r="X1544" s="12">
        <f t="shared" si="423"/>
        <v>0.00271511056957295</v>
      </c>
      <c r="Y1544" s="12">
        <f t="shared" si="424"/>
        <v>0.00336145613746844</v>
      </c>
    </row>
    <row r="1545" spans="1:25">
      <c r="A1545" t="s">
        <v>61</v>
      </c>
      <c r="B1545" s="6">
        <v>2023</v>
      </c>
      <c r="C1545" s="6">
        <f t="shared" si="402"/>
        <v>0.000240558959415431</v>
      </c>
      <c r="D1545" s="6">
        <f t="shared" si="403"/>
        <v>0.00017900962848438</v>
      </c>
      <c r="E1545" s="6">
        <f t="shared" si="404"/>
        <v>0.000137581906709384</v>
      </c>
      <c r="F1545" s="6">
        <f t="shared" si="405"/>
        <v>0.000322738582214881</v>
      </c>
      <c r="G1545" s="6">
        <f t="shared" si="406"/>
        <v>0.000106137005042859</v>
      </c>
      <c r="H1545" s="6">
        <f t="shared" si="407"/>
        <v>0.0034470030108752</v>
      </c>
      <c r="I1545" s="6">
        <f t="shared" si="408"/>
        <v>0.00371301638776398</v>
      </c>
      <c r="J1545" s="6">
        <f t="shared" si="409"/>
        <v>0.00336664291690783</v>
      </c>
      <c r="K1545" s="6">
        <f t="shared" si="410"/>
        <v>0.00304670281574106</v>
      </c>
      <c r="L1545" s="6">
        <f t="shared" si="411"/>
        <v>0.000239737072885987</v>
      </c>
      <c r="M1545" s="6">
        <f t="shared" si="412"/>
        <v>0.00272544268337023</v>
      </c>
      <c r="N1545" s="6">
        <f t="shared" si="413"/>
        <v>0.00281217978558915</v>
      </c>
      <c r="O1545" s="6">
        <f t="shared" si="414"/>
        <v>0.00265579040969471</v>
      </c>
      <c r="P1545" s="6">
        <f t="shared" si="415"/>
        <v>0.00163280678760486</v>
      </c>
      <c r="Q1545" s="6">
        <f t="shared" si="416"/>
        <v>0.000280459926860976</v>
      </c>
      <c r="R1545" s="6">
        <f t="shared" si="417"/>
        <v>7.2600652124804e-7</v>
      </c>
      <c r="S1545" s="6">
        <f t="shared" si="418"/>
        <v>0.000151693193366955</v>
      </c>
      <c r="T1545" s="6">
        <f t="shared" si="419"/>
        <v>0.000118206393007111</v>
      </c>
      <c r="U1545" s="6">
        <f t="shared" si="420"/>
        <v>0.000125005207856644</v>
      </c>
      <c r="V1545" s="6">
        <f t="shared" si="421"/>
        <v>0.00222080047466162</v>
      </c>
      <c r="W1545" s="12">
        <f t="shared" si="422"/>
        <v>0.003820192300118</v>
      </c>
      <c r="X1545" s="12">
        <f t="shared" si="423"/>
        <v>0.00316092896993586</v>
      </c>
      <c r="Y1545" s="12">
        <f t="shared" si="424"/>
        <v>0.00335718646426784</v>
      </c>
    </row>
    <row r="1546" spans="1:25">
      <c r="A1546" t="s">
        <v>62</v>
      </c>
      <c r="B1546" s="6">
        <v>2011</v>
      </c>
      <c r="C1546" s="6">
        <f t="shared" si="402"/>
        <v>0.000551540955674112</v>
      </c>
      <c r="D1546" s="6">
        <f t="shared" si="403"/>
        <v>0.000513367205334474</v>
      </c>
      <c r="E1546" s="6">
        <f t="shared" si="404"/>
        <v>0.000447255943920685</v>
      </c>
      <c r="F1546" s="6">
        <f t="shared" si="405"/>
        <v>0.000513192330852671</v>
      </c>
      <c r="G1546" s="6">
        <f t="shared" si="406"/>
        <v>0.000398367987645306</v>
      </c>
      <c r="H1546" s="6">
        <f t="shared" si="407"/>
        <v>0.00328376044272619</v>
      </c>
      <c r="I1546" s="6">
        <f t="shared" si="408"/>
        <v>0.00367466879693704</v>
      </c>
      <c r="J1546" s="6">
        <f t="shared" si="409"/>
        <v>0.00328816405353839</v>
      </c>
      <c r="K1546" s="6">
        <f t="shared" si="410"/>
        <v>0.0027599650149191</v>
      </c>
      <c r="L1546" s="6">
        <f t="shared" si="411"/>
        <v>8.6670855170112e-5</v>
      </c>
      <c r="M1546" s="6">
        <f t="shared" si="412"/>
        <v>0.00233589119926957</v>
      </c>
      <c r="N1546" s="6">
        <f t="shared" si="413"/>
        <v>0.000410888195600186</v>
      </c>
      <c r="O1546" s="6">
        <f t="shared" si="414"/>
        <v>0.00257550105798003</v>
      </c>
      <c r="P1546" s="6">
        <f t="shared" si="415"/>
        <v>5.97475013387446e-5</v>
      </c>
      <c r="Q1546" s="6">
        <f t="shared" si="416"/>
        <v>0.000346807666461756</v>
      </c>
      <c r="R1546" s="6">
        <f t="shared" si="417"/>
        <v>0.000542256472118791</v>
      </c>
      <c r="S1546" s="6">
        <f t="shared" si="418"/>
        <v>3.47150627529218e-5</v>
      </c>
      <c r="T1546" s="6">
        <f t="shared" si="419"/>
        <v>5.42610367860127e-5</v>
      </c>
      <c r="U1546" s="6">
        <f t="shared" si="420"/>
        <v>7.51963697014973e-5</v>
      </c>
      <c r="V1546" s="6">
        <f t="shared" si="421"/>
        <v>1.04707695286878e-6</v>
      </c>
      <c r="W1546" s="12">
        <f t="shared" si="422"/>
        <v>0.000326074816061515</v>
      </c>
      <c r="X1546" s="12">
        <f t="shared" si="423"/>
        <v>0.000175943283925345</v>
      </c>
      <c r="Y1546" s="12">
        <f t="shared" si="424"/>
        <v>0.000289457392704936</v>
      </c>
    </row>
    <row r="1547" spans="1:25">
      <c r="A1547" t="s">
        <v>62</v>
      </c>
      <c r="B1547" s="6">
        <v>2012</v>
      </c>
      <c r="C1547" s="6">
        <f t="shared" si="402"/>
        <v>0.000542511726734646</v>
      </c>
      <c r="D1547" s="6">
        <f t="shared" si="403"/>
        <v>0.000483781193736865</v>
      </c>
      <c r="E1547" s="6">
        <f t="shared" si="404"/>
        <v>0.000463934149533537</v>
      </c>
      <c r="F1547" s="6">
        <f t="shared" si="405"/>
        <v>0.00052727296419662</v>
      </c>
      <c r="G1547" s="6">
        <f t="shared" si="406"/>
        <v>0.000417625383533441</v>
      </c>
      <c r="H1547" s="6">
        <f t="shared" si="407"/>
        <v>0.00327794780138626</v>
      </c>
      <c r="I1547" s="6">
        <f t="shared" si="408"/>
        <v>0.00367358092201997</v>
      </c>
      <c r="J1547" s="6">
        <f t="shared" si="409"/>
        <v>0.00328775237534843</v>
      </c>
      <c r="K1547" s="6">
        <f t="shared" si="410"/>
        <v>0.00288698645936359</v>
      </c>
      <c r="L1547" s="6">
        <f t="shared" si="411"/>
        <v>0.000107781370292665</v>
      </c>
      <c r="M1547" s="6">
        <f t="shared" si="412"/>
        <v>0.00226965518208</v>
      </c>
      <c r="N1547" s="6">
        <f t="shared" si="413"/>
        <v>0.000620440131316459</v>
      </c>
      <c r="O1547" s="6">
        <f t="shared" si="414"/>
        <v>0.00241637926184439</v>
      </c>
      <c r="P1547" s="6">
        <f t="shared" si="415"/>
        <v>0.000170797748007949</v>
      </c>
      <c r="Q1547" s="6">
        <f t="shared" si="416"/>
        <v>0.000392203488293868</v>
      </c>
      <c r="R1547" s="6">
        <f t="shared" si="417"/>
        <v>0.000675550869810972</v>
      </c>
      <c r="S1547" s="6">
        <f t="shared" si="418"/>
        <v>7.22363499310079e-5</v>
      </c>
      <c r="T1547" s="6">
        <f t="shared" si="419"/>
        <v>9.35618341227633e-5</v>
      </c>
      <c r="U1547" s="6">
        <f t="shared" si="420"/>
        <v>8.20491271230651e-5</v>
      </c>
      <c r="V1547" s="6">
        <f t="shared" si="421"/>
        <v>1.04707695286878e-6</v>
      </c>
      <c r="W1547" s="12">
        <f t="shared" si="422"/>
        <v>0.000804180333382223</v>
      </c>
      <c r="X1547" s="12">
        <f t="shared" si="423"/>
        <v>0.000894459218079864</v>
      </c>
      <c r="Y1547" s="12">
        <f t="shared" si="424"/>
        <v>0.000881822014687341</v>
      </c>
    </row>
    <row r="1548" spans="1:25">
      <c r="A1548" t="s">
        <v>62</v>
      </c>
      <c r="B1548" s="6">
        <v>2013</v>
      </c>
      <c r="C1548" s="6">
        <f t="shared" si="402"/>
        <v>0.000553543847261964</v>
      </c>
      <c r="D1548" s="6">
        <f t="shared" si="403"/>
        <v>0.000454551640110311</v>
      </c>
      <c r="E1548" s="6">
        <f t="shared" si="404"/>
        <v>0.000472673238375736</v>
      </c>
      <c r="F1548" s="6">
        <f t="shared" si="405"/>
        <v>0.000538431201940882</v>
      </c>
      <c r="G1548" s="6">
        <f t="shared" si="406"/>
        <v>0.000415699643944627</v>
      </c>
      <c r="H1548" s="6">
        <f t="shared" si="407"/>
        <v>0.00327310393360299</v>
      </c>
      <c r="I1548" s="6">
        <f t="shared" si="408"/>
        <v>0.00367451014851164</v>
      </c>
      <c r="J1548" s="6">
        <f t="shared" si="409"/>
        <v>0.00327318113415131</v>
      </c>
      <c r="K1548" s="6">
        <f t="shared" si="410"/>
        <v>0.00285712476657561</v>
      </c>
      <c r="L1548" s="6">
        <f t="shared" si="411"/>
        <v>0.000138854990972978</v>
      </c>
      <c r="M1548" s="6">
        <f t="shared" si="412"/>
        <v>0.00230625874354616</v>
      </c>
      <c r="N1548" s="6">
        <f t="shared" si="413"/>
        <v>0.000824536276990415</v>
      </c>
      <c r="O1548" s="6">
        <f t="shared" si="414"/>
        <v>0.0024312276491107</v>
      </c>
      <c r="P1548" s="6">
        <f t="shared" si="415"/>
        <v>0.000287504743734823</v>
      </c>
      <c r="Q1548" s="6">
        <f t="shared" si="416"/>
        <v>0.000451567255305093</v>
      </c>
      <c r="R1548" s="6">
        <f t="shared" si="417"/>
        <v>0.000721830361015702</v>
      </c>
      <c r="S1548" s="6">
        <f t="shared" si="418"/>
        <v>0.00014727892428718</v>
      </c>
      <c r="T1548" s="6">
        <f t="shared" si="419"/>
        <v>0.000121301090764421</v>
      </c>
      <c r="U1548" s="6">
        <f t="shared" si="420"/>
        <v>9.21134505143471e-5</v>
      </c>
      <c r="V1548" s="6">
        <f t="shared" si="421"/>
        <v>1.34826702173436e-5</v>
      </c>
      <c r="W1548" s="12">
        <f t="shared" si="422"/>
        <v>0.00121558094702822</v>
      </c>
      <c r="X1548" s="12">
        <f t="shared" si="423"/>
        <v>0.0013081566925231</v>
      </c>
      <c r="Y1548" s="12">
        <f t="shared" si="424"/>
        <v>0.00175492661475685</v>
      </c>
    </row>
    <row r="1549" spans="1:25">
      <c r="A1549" t="s">
        <v>62</v>
      </c>
      <c r="B1549" s="6">
        <v>2014</v>
      </c>
      <c r="C1549" s="6">
        <f t="shared" si="402"/>
        <v>0.00054814341979122</v>
      </c>
      <c r="D1549" s="6">
        <f t="shared" si="403"/>
        <v>0.000408925019815202</v>
      </c>
      <c r="E1549" s="6">
        <f t="shared" si="404"/>
        <v>0.000473097465989435</v>
      </c>
      <c r="F1549" s="6">
        <f t="shared" si="405"/>
        <v>0.00054681126620596</v>
      </c>
      <c r="G1549" s="6">
        <f t="shared" si="406"/>
        <v>0.000421115786538165</v>
      </c>
      <c r="H1549" s="6">
        <f t="shared" si="407"/>
        <v>0.00327684243075812</v>
      </c>
      <c r="I1549" s="6">
        <f t="shared" si="408"/>
        <v>0.00367707118737892</v>
      </c>
      <c r="J1549" s="6">
        <f t="shared" si="409"/>
        <v>0.00328776320898501</v>
      </c>
      <c r="K1549" s="6">
        <f t="shared" si="410"/>
        <v>0.00275734301262552</v>
      </c>
      <c r="L1549" s="6">
        <f t="shared" si="411"/>
        <v>0.000149575737922938</v>
      </c>
      <c r="M1549" s="6">
        <f t="shared" si="412"/>
        <v>0.00209712008647952</v>
      </c>
      <c r="N1549" s="6">
        <f t="shared" si="413"/>
        <v>0.00102566051995617</v>
      </c>
      <c r="O1549" s="6">
        <f t="shared" si="414"/>
        <v>0.00239629446323961</v>
      </c>
      <c r="P1549" s="6">
        <f t="shared" si="415"/>
        <v>0.000367144143389421</v>
      </c>
      <c r="Q1549" s="6">
        <f t="shared" si="416"/>
        <v>0.00053886691267454</v>
      </c>
      <c r="R1549" s="6">
        <f t="shared" si="417"/>
        <v>0.000758827399579441</v>
      </c>
      <c r="S1549" s="6">
        <f t="shared" si="418"/>
        <v>0.000129621847968081</v>
      </c>
      <c r="T1549" s="6">
        <f t="shared" si="419"/>
        <v>2.43128714049231e-6</v>
      </c>
      <c r="U1549" s="6">
        <f t="shared" si="420"/>
        <v>8.95264583638294e-5</v>
      </c>
      <c r="V1549" s="6">
        <f t="shared" si="421"/>
        <v>1.9700466849581e-5</v>
      </c>
      <c r="W1549" s="12">
        <f t="shared" si="422"/>
        <v>0.00177521467995135</v>
      </c>
      <c r="X1549" s="12">
        <f t="shared" si="423"/>
        <v>0.00115050672423734</v>
      </c>
      <c r="Y1549" s="12">
        <f t="shared" si="424"/>
        <v>0.00199375168924714</v>
      </c>
    </row>
    <row r="1550" spans="1:25">
      <c r="A1550" t="s">
        <v>62</v>
      </c>
      <c r="B1550" s="6">
        <v>2015</v>
      </c>
      <c r="C1550" s="6">
        <f t="shared" si="402"/>
        <v>0.000553536326429905</v>
      </c>
      <c r="D1550" s="6">
        <f t="shared" si="403"/>
        <v>0.000376843802420204</v>
      </c>
      <c r="E1550" s="6">
        <f t="shared" si="404"/>
        <v>0.00048233350717911</v>
      </c>
      <c r="F1550" s="6">
        <f t="shared" si="405"/>
        <v>0.00056065658977435</v>
      </c>
      <c r="G1550" s="6">
        <f t="shared" si="406"/>
        <v>0.00041473677415022</v>
      </c>
      <c r="H1550" s="6">
        <f t="shared" si="407"/>
        <v>0.00327480849067592</v>
      </c>
      <c r="I1550" s="6">
        <f t="shared" si="408"/>
        <v>0.00367691253895351</v>
      </c>
      <c r="J1550" s="6">
        <f t="shared" si="409"/>
        <v>0.00328385226618043</v>
      </c>
      <c r="K1550" s="6">
        <f t="shared" si="410"/>
        <v>0.00291721231913679</v>
      </c>
      <c r="L1550" s="6">
        <f t="shared" si="411"/>
        <v>0.000175592665258313</v>
      </c>
      <c r="M1550" s="6">
        <f t="shared" si="412"/>
        <v>0.00217380260814879</v>
      </c>
      <c r="N1550" s="6">
        <f t="shared" si="413"/>
        <v>0.00120140529467697</v>
      </c>
      <c r="O1550" s="6">
        <f t="shared" si="414"/>
        <v>0.00237498036310482</v>
      </c>
      <c r="P1550" s="6">
        <f t="shared" si="415"/>
        <v>0.000392110110016976</v>
      </c>
      <c r="Q1550" s="6">
        <f t="shared" si="416"/>
        <v>0.000654102460402211</v>
      </c>
      <c r="R1550" s="6">
        <f t="shared" si="417"/>
        <v>0.000803358645646698</v>
      </c>
      <c r="S1550" s="6">
        <f t="shared" si="418"/>
        <v>0.000149486058827067</v>
      </c>
      <c r="T1550" s="6">
        <f t="shared" si="419"/>
        <v>6.62822885704376e-5</v>
      </c>
      <c r="U1550" s="6">
        <f t="shared" si="420"/>
        <v>9.16514876303261e-5</v>
      </c>
      <c r="V1550" s="6">
        <f t="shared" si="421"/>
        <v>1.9700466849581e-5</v>
      </c>
      <c r="W1550" s="12">
        <f t="shared" si="422"/>
        <v>0.00202409593891161</v>
      </c>
      <c r="X1550" s="12">
        <f t="shared" si="423"/>
        <v>0.00137072469214805</v>
      </c>
      <c r="Y1550" s="12">
        <f t="shared" si="424"/>
        <v>0.00353496187744771</v>
      </c>
    </row>
    <row r="1551" spans="1:25">
      <c r="A1551" t="s">
        <v>62</v>
      </c>
      <c r="B1551" s="6">
        <v>2016</v>
      </c>
      <c r="C1551" s="6">
        <f t="shared" si="402"/>
        <v>0.000558520757877356</v>
      </c>
      <c r="D1551" s="6">
        <f t="shared" si="403"/>
        <v>0.000348683622706816</v>
      </c>
      <c r="E1551" s="6">
        <f t="shared" si="404"/>
        <v>0.000492781627265068</v>
      </c>
      <c r="F1551" s="6">
        <f t="shared" si="405"/>
        <v>0.000370344115812359</v>
      </c>
      <c r="G1551" s="6">
        <f t="shared" si="406"/>
        <v>0.000412449958388504</v>
      </c>
      <c r="H1551" s="6">
        <f t="shared" si="407"/>
        <v>0.00327174765062367</v>
      </c>
      <c r="I1551" s="6">
        <f t="shared" si="408"/>
        <v>0.00367704852331815</v>
      </c>
      <c r="J1551" s="6">
        <f t="shared" si="409"/>
        <v>0.00328932325265221</v>
      </c>
      <c r="K1551" s="6">
        <f t="shared" si="410"/>
        <v>0.00279223020980953</v>
      </c>
      <c r="L1551" s="6">
        <f t="shared" si="411"/>
        <v>0.00018292588564701</v>
      </c>
      <c r="M1551" s="6">
        <f t="shared" si="412"/>
        <v>0.00202624387094606</v>
      </c>
      <c r="N1551" s="6">
        <f t="shared" si="413"/>
        <v>0.00138316584024745</v>
      </c>
      <c r="O1551" s="6">
        <f t="shared" si="414"/>
        <v>0.00234513816960087</v>
      </c>
      <c r="P1551" s="6">
        <f t="shared" si="415"/>
        <v>0.00047783845978084</v>
      </c>
      <c r="Q1551" s="6">
        <f t="shared" si="416"/>
        <v>0.000573786775622319</v>
      </c>
      <c r="R1551" s="6">
        <f t="shared" si="417"/>
        <v>0.000972437752838772</v>
      </c>
      <c r="S1551" s="6">
        <f t="shared" si="418"/>
        <v>0.00030324976510589</v>
      </c>
      <c r="T1551" s="6">
        <f t="shared" si="419"/>
        <v>6.07435062109603e-5</v>
      </c>
      <c r="U1551" s="6">
        <f t="shared" si="420"/>
        <v>9.50700129720816e-5</v>
      </c>
      <c r="V1551" s="6">
        <f t="shared" si="421"/>
        <v>1.9700466849581e-5</v>
      </c>
      <c r="W1551" s="12">
        <f t="shared" si="422"/>
        <v>0.00219131218248663</v>
      </c>
      <c r="X1551" s="12">
        <f t="shared" si="423"/>
        <v>0.00184933436702058</v>
      </c>
      <c r="Y1551" s="12">
        <f t="shared" si="424"/>
        <v>0.00233336125455399</v>
      </c>
    </row>
    <row r="1552" spans="1:25">
      <c r="A1552" t="s">
        <v>62</v>
      </c>
      <c r="B1552" s="6">
        <v>2017</v>
      </c>
      <c r="C1552" s="6">
        <f t="shared" si="402"/>
        <v>0.000491486171574787</v>
      </c>
      <c r="D1552" s="6">
        <f t="shared" si="403"/>
        <v>0.00030840387197754</v>
      </c>
      <c r="E1552" s="6">
        <f t="shared" si="404"/>
        <v>0.000488296935348822</v>
      </c>
      <c r="F1552" s="6">
        <f t="shared" si="405"/>
        <v>0.000389199260408784</v>
      </c>
      <c r="G1552" s="6">
        <f t="shared" si="406"/>
        <v>0.000411727806042699</v>
      </c>
      <c r="H1552" s="6">
        <f t="shared" si="407"/>
        <v>0.00327136304752168</v>
      </c>
      <c r="I1552" s="6">
        <f t="shared" si="408"/>
        <v>0.00367811373417445</v>
      </c>
      <c r="J1552" s="6">
        <f t="shared" si="409"/>
        <v>0.0032898649344811</v>
      </c>
      <c r="K1552" s="6">
        <f t="shared" si="410"/>
        <v>0.00294955034742426</v>
      </c>
      <c r="L1552" s="6">
        <f t="shared" si="411"/>
        <v>0.000199424315089347</v>
      </c>
      <c r="M1552" s="6">
        <f t="shared" si="412"/>
        <v>0.0019315602860429</v>
      </c>
      <c r="N1552" s="6">
        <f t="shared" si="413"/>
        <v>0.00160294993339364</v>
      </c>
      <c r="O1552" s="6">
        <f t="shared" si="414"/>
        <v>0.00197770978817742</v>
      </c>
      <c r="P1552" s="6">
        <f t="shared" si="415"/>
        <v>0.00065629935870357</v>
      </c>
      <c r="Q1552" s="6">
        <f t="shared" si="416"/>
        <v>0.000458551227894648</v>
      </c>
      <c r="R1552" s="6">
        <f t="shared" si="417"/>
        <v>0.00107430236263835</v>
      </c>
      <c r="S1552" s="6">
        <f t="shared" si="418"/>
        <v>0.000509984700342012</v>
      </c>
      <c r="T1552" s="6">
        <f t="shared" si="419"/>
        <v>0.000223699261118784</v>
      </c>
      <c r="U1552" s="6">
        <f t="shared" si="420"/>
        <v>9.93930616407504e-5</v>
      </c>
      <c r="V1552" s="6">
        <f t="shared" si="421"/>
        <v>1.9700466849581e-5</v>
      </c>
      <c r="W1552" s="12">
        <f t="shared" si="422"/>
        <v>0.00258336347529506</v>
      </c>
      <c r="X1552" s="12">
        <f t="shared" si="423"/>
        <v>0.00262569569619973</v>
      </c>
      <c r="Y1552" s="12">
        <f t="shared" si="424"/>
        <v>0.00243242592733396</v>
      </c>
    </row>
    <row r="1553" spans="1:25">
      <c r="A1553" t="s">
        <v>62</v>
      </c>
      <c r="B1553" s="6">
        <v>2018</v>
      </c>
      <c r="C1553" s="6">
        <f t="shared" si="402"/>
        <v>0.000506499632573616</v>
      </c>
      <c r="D1553" s="6">
        <f t="shared" si="403"/>
        <v>0.000279887234293097</v>
      </c>
      <c r="E1553" s="6">
        <f t="shared" si="404"/>
        <v>0.000502838245867527</v>
      </c>
      <c r="F1553" s="6">
        <f t="shared" si="405"/>
        <v>0.000401723812978874</v>
      </c>
      <c r="G1553" s="6">
        <f t="shared" si="406"/>
        <v>0.000438808519010389</v>
      </c>
      <c r="H1553" s="6">
        <f t="shared" si="407"/>
        <v>0.00328310797373578</v>
      </c>
      <c r="I1553" s="6">
        <f t="shared" si="408"/>
        <v>0.00368432368682609</v>
      </c>
      <c r="J1553" s="6">
        <f t="shared" si="409"/>
        <v>0.00329107830177781</v>
      </c>
      <c r="K1553" s="6">
        <f t="shared" si="410"/>
        <v>0.00296870553084679</v>
      </c>
      <c r="L1553" s="6">
        <f t="shared" si="411"/>
        <v>0.000239858184651288</v>
      </c>
      <c r="M1553" s="6">
        <f t="shared" si="412"/>
        <v>0.00200661899320803</v>
      </c>
      <c r="N1553" s="6">
        <f t="shared" si="413"/>
        <v>0.00184344029565594</v>
      </c>
      <c r="O1553" s="6">
        <f t="shared" si="414"/>
        <v>0.00199216169750217</v>
      </c>
      <c r="P1553" s="6">
        <f t="shared" si="415"/>
        <v>0.000861734687964218</v>
      </c>
      <c r="Q1553" s="6">
        <f t="shared" si="416"/>
        <v>0.00047251917307376</v>
      </c>
      <c r="R1553" s="6">
        <f t="shared" si="417"/>
        <v>0.00105823839903328</v>
      </c>
      <c r="S1553" s="6">
        <f t="shared" si="418"/>
        <v>0.000675519790833568</v>
      </c>
      <c r="T1553" s="6">
        <f t="shared" si="419"/>
        <v>0.000181713924165727</v>
      </c>
      <c r="U1553" s="6">
        <f t="shared" si="420"/>
        <v>0.000103314202600321</v>
      </c>
      <c r="V1553" s="6">
        <f t="shared" si="421"/>
        <v>1.9700466849581e-5</v>
      </c>
      <c r="W1553" s="12">
        <f t="shared" si="422"/>
        <v>0.00292532870703144</v>
      </c>
      <c r="X1553" s="12">
        <f t="shared" si="423"/>
        <v>0.00233763860823076</v>
      </c>
      <c r="Y1553" s="12">
        <f t="shared" si="424"/>
        <v>0.0028401327573598</v>
      </c>
    </row>
    <row r="1554" spans="1:25">
      <c r="A1554" t="s">
        <v>62</v>
      </c>
      <c r="B1554" s="6">
        <v>2019</v>
      </c>
      <c r="C1554" s="6">
        <f t="shared" si="402"/>
        <v>0.000501042798862426</v>
      </c>
      <c r="D1554" s="6">
        <f t="shared" si="403"/>
        <v>0.000252439970521821</v>
      </c>
      <c r="E1554" s="6">
        <f t="shared" si="404"/>
        <v>0.000520824284609468</v>
      </c>
      <c r="F1554" s="6">
        <f t="shared" si="405"/>
        <v>0.000409521599409012</v>
      </c>
      <c r="G1554" s="6">
        <f t="shared" si="406"/>
        <v>0.000415458926496026</v>
      </c>
      <c r="H1554" s="6">
        <f t="shared" si="407"/>
        <v>0.0032828013569051</v>
      </c>
      <c r="I1554" s="6">
        <f t="shared" si="408"/>
        <v>0.00368479963210232</v>
      </c>
      <c r="J1554" s="6">
        <f t="shared" si="409"/>
        <v>0.0032843072789167</v>
      </c>
      <c r="K1554" s="6">
        <f t="shared" si="410"/>
        <v>0.00305537727332898</v>
      </c>
      <c r="L1554" s="6">
        <f t="shared" si="411"/>
        <v>0.000246143871413221</v>
      </c>
      <c r="M1554" s="6">
        <f t="shared" si="412"/>
        <v>0.00198338885495975</v>
      </c>
      <c r="N1554" s="6">
        <f t="shared" si="413"/>
        <v>0.00212881519810391</v>
      </c>
      <c r="O1554" s="6">
        <f t="shared" si="414"/>
        <v>0.00187542799754241</v>
      </c>
      <c r="P1554" s="6">
        <f t="shared" si="415"/>
        <v>0.00102875497081526</v>
      </c>
      <c r="Q1554" s="6">
        <f t="shared" si="416"/>
        <v>0.00134551574676824</v>
      </c>
      <c r="R1554" s="6">
        <f t="shared" si="417"/>
        <v>0.00105387189005143</v>
      </c>
      <c r="S1554" s="6">
        <f t="shared" si="418"/>
        <v>0.000829283497112391</v>
      </c>
      <c r="T1554" s="6">
        <f t="shared" si="419"/>
        <v>0.000283784360222036</v>
      </c>
      <c r="U1554" s="6">
        <f t="shared" si="420"/>
        <v>0.000113138305291912</v>
      </c>
      <c r="V1554" s="6">
        <f t="shared" si="421"/>
        <v>1.9700466849581e-5</v>
      </c>
      <c r="W1554" s="12">
        <f t="shared" si="422"/>
        <v>0.00319163073852438</v>
      </c>
      <c r="X1554" s="12">
        <f t="shared" si="423"/>
        <v>0.00251168349321102</v>
      </c>
      <c r="Y1554" s="12">
        <f t="shared" si="424"/>
        <v>0.00289904413438171</v>
      </c>
    </row>
    <row r="1555" spans="1:25">
      <c r="A1555" t="s">
        <v>62</v>
      </c>
      <c r="B1555" s="6">
        <v>2020</v>
      </c>
      <c r="C1555" s="6">
        <f t="shared" si="402"/>
        <v>0.000511039394825548</v>
      </c>
      <c r="D1555" s="6">
        <f t="shared" si="403"/>
        <v>0.0002253491647216</v>
      </c>
      <c r="E1555" s="6">
        <f t="shared" si="404"/>
        <v>0.000538090348487017</v>
      </c>
      <c r="F1555" s="6">
        <f t="shared" si="405"/>
        <v>0.000418581557112698</v>
      </c>
      <c r="G1555" s="6">
        <f t="shared" si="406"/>
        <v>0.000424245113369987</v>
      </c>
      <c r="H1555" s="6">
        <f t="shared" si="407"/>
        <v>0.00328465074562476</v>
      </c>
      <c r="I1555" s="6">
        <f t="shared" si="408"/>
        <v>0.00368640878041716</v>
      </c>
      <c r="J1555" s="6">
        <f t="shared" si="409"/>
        <v>0.0032757703732934</v>
      </c>
      <c r="K1555" s="6">
        <f t="shared" si="410"/>
        <v>0.002949113347042</v>
      </c>
      <c r="L1555" s="6">
        <f t="shared" si="411"/>
        <v>0.00032805699630075</v>
      </c>
      <c r="M1555" s="6">
        <f t="shared" si="412"/>
        <v>0.00229826474357463</v>
      </c>
      <c r="N1555" s="6">
        <f t="shared" si="413"/>
        <v>0.00238448808257544</v>
      </c>
      <c r="O1555" s="6">
        <f t="shared" si="414"/>
        <v>0.00185186788887101</v>
      </c>
      <c r="P1555" s="6">
        <f t="shared" si="415"/>
        <v>0.00103794559905952</v>
      </c>
      <c r="Q1555" s="6">
        <f t="shared" si="416"/>
        <v>0.00148519519855935</v>
      </c>
      <c r="R1555" s="6">
        <f t="shared" si="417"/>
        <v>0.0012242700267148</v>
      </c>
      <c r="S1555" s="6">
        <f t="shared" si="418"/>
        <v>0.0010904610843324</v>
      </c>
      <c r="T1555" s="6">
        <f t="shared" si="419"/>
        <v>0.000227983340642871</v>
      </c>
      <c r="U1555" s="6">
        <f t="shared" si="420"/>
        <v>0.000119903289765516</v>
      </c>
      <c r="V1555" s="6">
        <f t="shared" si="421"/>
        <v>1.9700466849581e-5</v>
      </c>
      <c r="W1555" s="12">
        <f t="shared" si="422"/>
        <v>0.00342158023499144</v>
      </c>
      <c r="X1555" s="12">
        <f t="shared" si="423"/>
        <v>0.0027381562277231</v>
      </c>
      <c r="Y1555" s="12">
        <f t="shared" si="424"/>
        <v>0.00289223738444787</v>
      </c>
    </row>
    <row r="1556" spans="1:25">
      <c r="A1556" t="s">
        <v>62</v>
      </c>
      <c r="B1556" s="32">
        <v>2021</v>
      </c>
      <c r="C1556" s="6">
        <f t="shared" si="402"/>
        <v>0.000511830827966336</v>
      </c>
      <c r="D1556" s="6">
        <f t="shared" si="403"/>
        <v>0.000218220005300489</v>
      </c>
      <c r="E1556" s="6">
        <f t="shared" si="404"/>
        <v>0.000538052774041232</v>
      </c>
      <c r="F1556" s="6">
        <f t="shared" si="405"/>
        <v>0.000425970413865167</v>
      </c>
      <c r="G1556" s="6">
        <f t="shared" si="406"/>
        <v>0.000409681707729585</v>
      </c>
      <c r="H1556" s="6">
        <f t="shared" si="407"/>
        <v>0.00328755628643201</v>
      </c>
      <c r="I1556" s="6">
        <f t="shared" si="408"/>
        <v>0.00368572885859399</v>
      </c>
      <c r="J1556" s="6">
        <f t="shared" si="409"/>
        <v>0.00325876156386629</v>
      </c>
      <c r="K1556" s="6">
        <f t="shared" si="410"/>
        <v>0.00280271821898384</v>
      </c>
      <c r="L1556" s="6">
        <f t="shared" si="411"/>
        <v>0.000367365197132972</v>
      </c>
      <c r="M1556" s="6">
        <f t="shared" si="412"/>
        <v>0.00214502495934759</v>
      </c>
      <c r="N1556" s="6">
        <f t="shared" si="413"/>
        <v>0.00274338723296466</v>
      </c>
      <c r="O1556" s="6">
        <f t="shared" si="414"/>
        <v>0.00185632708634991</v>
      </c>
      <c r="P1556" s="6">
        <f t="shared" si="415"/>
        <v>0.00111475026828746</v>
      </c>
      <c r="Q1556" s="6">
        <f t="shared" si="416"/>
        <v>0.00170868232142514</v>
      </c>
      <c r="R1556" s="6">
        <f t="shared" si="417"/>
        <v>0.00117079332748348</v>
      </c>
      <c r="S1556" s="6">
        <f t="shared" si="418"/>
        <v>0.00113018950605037</v>
      </c>
      <c r="T1556" s="6">
        <f t="shared" si="419"/>
        <v>0.000404263755497162</v>
      </c>
      <c r="U1556" s="6">
        <f t="shared" si="420"/>
        <v>0.000339587927166104</v>
      </c>
      <c r="V1556" s="6">
        <f t="shared" si="421"/>
        <v>1.9700466849581e-5</v>
      </c>
      <c r="W1556" s="12">
        <f t="shared" si="422"/>
        <v>0.00379566426368911</v>
      </c>
      <c r="X1556" s="12">
        <f t="shared" si="423"/>
        <v>0.00319342982008344</v>
      </c>
      <c r="Y1556" s="12">
        <f t="shared" si="424"/>
        <v>0.00306288781350634</v>
      </c>
    </row>
    <row r="1557" spans="1:25">
      <c r="A1557" t="s">
        <v>62</v>
      </c>
      <c r="B1557" s="32">
        <v>2022</v>
      </c>
      <c r="C1557" s="6">
        <f t="shared" si="402"/>
        <v>0.000518214000055525</v>
      </c>
      <c r="D1557" s="6">
        <f t="shared" si="403"/>
        <v>0.000264559541537709</v>
      </c>
      <c r="E1557" s="6">
        <f t="shared" si="404"/>
        <v>0.000547837886970923</v>
      </c>
      <c r="F1557" s="6">
        <f t="shared" si="405"/>
        <v>0.000433262579553667</v>
      </c>
      <c r="G1557" s="6">
        <f t="shared" si="406"/>
        <v>0.000418588253327847</v>
      </c>
      <c r="H1557" s="6">
        <f t="shared" si="407"/>
        <v>0.00329036554083546</v>
      </c>
      <c r="I1557" s="6">
        <f t="shared" si="408"/>
        <v>0.00369035232699156</v>
      </c>
      <c r="J1557" s="6">
        <f t="shared" si="409"/>
        <v>0.00322580564139668</v>
      </c>
      <c r="K1557" s="6">
        <f t="shared" si="410"/>
        <v>0.00302660808149666</v>
      </c>
      <c r="L1557" s="6">
        <f t="shared" si="411"/>
        <v>0.000427032277981223</v>
      </c>
      <c r="M1557" s="6">
        <f t="shared" si="412"/>
        <v>0.00213903875472841</v>
      </c>
      <c r="N1557" s="6">
        <f t="shared" si="413"/>
        <v>0.00301461591912298</v>
      </c>
      <c r="O1557" s="6">
        <f t="shared" si="414"/>
        <v>0.00184727785870438</v>
      </c>
      <c r="P1557" s="6">
        <f t="shared" si="415"/>
        <v>0.00142606214339378</v>
      </c>
      <c r="Q1557" s="6">
        <f t="shared" si="416"/>
        <v>0.00095441328175311</v>
      </c>
      <c r="R1557" s="6">
        <f t="shared" si="417"/>
        <v>0.00118289006372191</v>
      </c>
      <c r="S1557" s="6">
        <f t="shared" si="418"/>
        <v>0.00126041044390373</v>
      </c>
      <c r="T1557" s="6">
        <f t="shared" si="419"/>
        <v>0.000457738168137552</v>
      </c>
      <c r="U1557" s="6">
        <f t="shared" si="420"/>
        <v>0.000272336295637195</v>
      </c>
      <c r="V1557" s="6">
        <f t="shared" si="421"/>
        <v>1.9700466849581e-5</v>
      </c>
      <c r="W1557" s="12">
        <f t="shared" si="422"/>
        <v>0.00411001071914402</v>
      </c>
      <c r="X1557" s="12">
        <f t="shared" si="423"/>
        <v>0.00290398946651164</v>
      </c>
      <c r="Y1557" s="12">
        <f t="shared" si="424"/>
        <v>0.00326332975323475</v>
      </c>
    </row>
    <row r="1558" spans="1:25">
      <c r="A1558" t="s">
        <v>62</v>
      </c>
      <c r="B1558" s="6">
        <v>2023</v>
      </c>
      <c r="C1558" s="6">
        <f t="shared" si="402"/>
        <v>0.00052273022648713</v>
      </c>
      <c r="D1558" s="6">
        <f t="shared" si="403"/>
        <v>0.000228913744432156</v>
      </c>
      <c r="E1558" s="6">
        <f t="shared" si="404"/>
        <v>0.000551991681348484</v>
      </c>
      <c r="F1558" s="6">
        <f t="shared" si="405"/>
        <v>0.000440660229680636</v>
      </c>
      <c r="G1558" s="6">
        <f t="shared" si="406"/>
        <v>0.000422199015056873</v>
      </c>
      <c r="H1558" s="6">
        <f t="shared" si="407"/>
        <v>0.00329132206425049</v>
      </c>
      <c r="I1558" s="6">
        <f t="shared" si="408"/>
        <v>0.00369035232699156</v>
      </c>
      <c r="J1558" s="6">
        <f t="shared" si="409"/>
        <v>0.00314997018535221</v>
      </c>
      <c r="K1558" s="6">
        <f t="shared" si="410"/>
        <v>0.0029574309209844</v>
      </c>
      <c r="L1558" s="6">
        <f t="shared" si="411"/>
        <v>0.000454592670253232</v>
      </c>
      <c r="M1558" s="6">
        <f t="shared" si="412"/>
        <v>0.0021435293611911</v>
      </c>
      <c r="N1558" s="6">
        <f t="shared" si="413"/>
        <v>0.00334734319064917</v>
      </c>
      <c r="O1558" s="6">
        <f t="shared" si="414"/>
        <v>0.001853110530395</v>
      </c>
      <c r="P1558" s="6">
        <f t="shared" si="415"/>
        <v>0.00173209862331149</v>
      </c>
      <c r="Q1558" s="6">
        <f t="shared" si="416"/>
        <v>0.00075537006295077</v>
      </c>
      <c r="R1558" s="6">
        <f t="shared" si="417"/>
        <v>7.27532192232412e-7</v>
      </c>
      <c r="S1558" s="6">
        <f t="shared" si="418"/>
        <v>0.000429056433879473</v>
      </c>
      <c r="T1558" s="6">
        <f t="shared" si="419"/>
        <v>0.000530858402931522</v>
      </c>
      <c r="U1558" s="6">
        <f t="shared" si="420"/>
        <v>0.000442835672063107</v>
      </c>
      <c r="V1558" s="6">
        <f t="shared" si="421"/>
        <v>1.9700466849581e-5</v>
      </c>
      <c r="W1558" s="12">
        <f t="shared" si="422"/>
        <v>0.00427776613481123</v>
      </c>
      <c r="X1558" s="12">
        <f t="shared" si="423"/>
        <v>0.00324866825441392</v>
      </c>
      <c r="Y1558" s="12">
        <f t="shared" si="424"/>
        <v>0.00321417598375797</v>
      </c>
    </row>
    <row r="1559" spans="1:25">
      <c r="A1559" t="s">
        <v>63</v>
      </c>
      <c r="B1559" s="6">
        <v>2011</v>
      </c>
      <c r="C1559" s="6">
        <f t="shared" si="402"/>
        <v>0.00230158357984143</v>
      </c>
      <c r="D1559" s="6">
        <f t="shared" si="403"/>
        <v>0.00207169451739797</v>
      </c>
      <c r="E1559" s="6">
        <f t="shared" si="404"/>
        <v>0.00457678450197836</v>
      </c>
      <c r="F1559" s="6">
        <f t="shared" si="405"/>
        <v>0.0012934757512882</v>
      </c>
      <c r="G1559" s="6">
        <f t="shared" si="406"/>
        <v>0.0014403134639177</v>
      </c>
      <c r="H1559" s="6">
        <f t="shared" si="407"/>
        <v>0.00257926831232695</v>
      </c>
      <c r="I1559" s="6">
        <f t="shared" si="408"/>
        <v>0.0032973575131978</v>
      </c>
      <c r="J1559" s="6">
        <f t="shared" si="409"/>
        <v>0.00147100568943741</v>
      </c>
      <c r="K1559" s="6">
        <f t="shared" si="410"/>
        <v>0.00258254285972027</v>
      </c>
      <c r="L1559" s="6">
        <f t="shared" si="411"/>
        <v>0.00119573597943999</v>
      </c>
      <c r="M1559" s="6">
        <f t="shared" si="412"/>
        <v>0.00464831347001445</v>
      </c>
      <c r="N1559" s="6">
        <f t="shared" si="413"/>
        <v>0.000391544939995607</v>
      </c>
      <c r="O1559" s="6">
        <f t="shared" si="414"/>
        <v>0.000665793512007571</v>
      </c>
      <c r="P1559" s="6">
        <f t="shared" si="415"/>
        <v>0.00191111884124217</v>
      </c>
      <c r="Q1559" s="6">
        <f t="shared" si="416"/>
        <v>0.00244549142962327</v>
      </c>
      <c r="R1559" s="6">
        <f t="shared" si="417"/>
        <v>0.0014373811572533</v>
      </c>
      <c r="S1559" s="6">
        <f t="shared" si="418"/>
        <v>0.00034886387893023</v>
      </c>
      <c r="T1559" s="6">
        <f t="shared" si="419"/>
        <v>6.9071882918981e-5</v>
      </c>
      <c r="U1559" s="6">
        <f t="shared" si="420"/>
        <v>0.000626229393464845</v>
      </c>
      <c r="V1559" s="6">
        <f t="shared" si="421"/>
        <v>0.000349243688358163</v>
      </c>
      <c r="W1559" s="12">
        <f t="shared" si="422"/>
        <v>0.000118226203162038</v>
      </c>
      <c r="X1559" s="12">
        <f t="shared" si="423"/>
        <v>0.000180649253127905</v>
      </c>
      <c r="Y1559" s="12">
        <f t="shared" si="424"/>
        <v>0.000256448384804123</v>
      </c>
    </row>
    <row r="1560" spans="1:25">
      <c r="A1560" t="s">
        <v>63</v>
      </c>
      <c r="B1560" s="6">
        <v>2012</v>
      </c>
      <c r="C1560" s="6">
        <f t="shared" si="402"/>
        <v>0.00236759110251587</v>
      </c>
      <c r="D1560" s="6">
        <f t="shared" si="403"/>
        <v>0.00209368797421209</v>
      </c>
      <c r="E1560" s="6">
        <f t="shared" si="404"/>
        <v>0.00475192990249123</v>
      </c>
      <c r="F1560" s="6">
        <f t="shared" si="405"/>
        <v>0.00142422069416306</v>
      </c>
      <c r="G1560" s="6">
        <f t="shared" si="406"/>
        <v>0.00179260344994627</v>
      </c>
      <c r="H1560" s="6">
        <f t="shared" si="407"/>
        <v>0.00253557662492182</v>
      </c>
      <c r="I1560" s="6">
        <f t="shared" si="408"/>
        <v>0.00328584417032541</v>
      </c>
      <c r="J1560" s="6">
        <f t="shared" si="409"/>
        <v>0.0014192317402322</v>
      </c>
      <c r="K1560" s="6">
        <f t="shared" si="410"/>
        <v>0.00225661340794901</v>
      </c>
      <c r="L1560" s="6">
        <f t="shared" si="411"/>
        <v>0.00141764779214005</v>
      </c>
      <c r="M1560" s="6">
        <f t="shared" si="412"/>
        <v>0.00474748474556443</v>
      </c>
      <c r="N1560" s="6">
        <f t="shared" si="413"/>
        <v>0.000645239176963355</v>
      </c>
      <c r="O1560" s="6">
        <f t="shared" si="414"/>
        <v>0.000650082979792301</v>
      </c>
      <c r="P1560" s="6">
        <f t="shared" si="415"/>
        <v>0.00241923473637283</v>
      </c>
      <c r="Q1560" s="6">
        <f t="shared" si="416"/>
        <v>0.00428227622067645</v>
      </c>
      <c r="R1560" s="6">
        <f t="shared" si="417"/>
        <v>0.00176474331819392</v>
      </c>
      <c r="S1560" s="6">
        <f t="shared" si="418"/>
        <v>0.000435677837499135</v>
      </c>
      <c r="T1560" s="6">
        <f t="shared" si="419"/>
        <v>0.000304271065514603</v>
      </c>
      <c r="U1560" s="6">
        <f t="shared" si="420"/>
        <v>0.00066465269438041</v>
      </c>
      <c r="V1560" s="6">
        <f t="shared" si="421"/>
        <v>0.000392768264783825</v>
      </c>
      <c r="W1560" s="12">
        <f t="shared" si="422"/>
        <v>0.000633390000302033</v>
      </c>
      <c r="X1560" s="12">
        <f t="shared" si="423"/>
        <v>0.000838843218413244</v>
      </c>
      <c r="Y1560" s="12">
        <f t="shared" si="424"/>
        <v>0.00115390121347374</v>
      </c>
    </row>
    <row r="1561" spans="1:25">
      <c r="A1561" t="s">
        <v>63</v>
      </c>
      <c r="B1561" s="6">
        <v>2013</v>
      </c>
      <c r="C1561" s="6">
        <f t="shared" si="402"/>
        <v>0.00240912724782463</v>
      </c>
      <c r="D1561" s="6">
        <f t="shared" si="403"/>
        <v>0.00200336152434662</v>
      </c>
      <c r="E1561" s="6">
        <f t="shared" si="404"/>
        <v>0.00564986158439603</v>
      </c>
      <c r="F1561" s="6">
        <f t="shared" si="405"/>
        <v>0.00157370312674656</v>
      </c>
      <c r="G1561" s="6">
        <f t="shared" si="406"/>
        <v>0.00162361980102789</v>
      </c>
      <c r="H1561" s="6">
        <f t="shared" si="407"/>
        <v>0.00248461283881367</v>
      </c>
      <c r="I1561" s="6">
        <f t="shared" si="408"/>
        <v>0.00325327591499544</v>
      </c>
      <c r="J1561" s="6">
        <f t="shared" si="409"/>
        <v>0.00121436767254636</v>
      </c>
      <c r="K1561" s="6">
        <f t="shared" si="410"/>
        <v>0.00266520876536504</v>
      </c>
      <c r="L1561" s="6">
        <f t="shared" si="411"/>
        <v>0.00160001411917673</v>
      </c>
      <c r="M1561" s="6">
        <f t="shared" si="412"/>
        <v>0.0046911910833277</v>
      </c>
      <c r="N1561" s="6">
        <f t="shared" si="413"/>
        <v>0.000886037910194717</v>
      </c>
      <c r="O1561" s="6">
        <f t="shared" si="414"/>
        <v>0.000398037647092061</v>
      </c>
      <c r="P1561" s="6">
        <f t="shared" si="415"/>
        <v>0.00331692903233581</v>
      </c>
      <c r="Q1561" s="6">
        <f t="shared" si="416"/>
        <v>0.00382482601606054</v>
      </c>
      <c r="R1561" s="6">
        <f t="shared" si="417"/>
        <v>0.00187106423912823</v>
      </c>
      <c r="S1561" s="6">
        <f t="shared" si="418"/>
        <v>0.000643884195761848</v>
      </c>
      <c r="T1561" s="6">
        <f t="shared" si="419"/>
        <v>0.000524086509538181</v>
      </c>
      <c r="U1561" s="6">
        <f t="shared" si="420"/>
        <v>0.000739600628758212</v>
      </c>
      <c r="V1561" s="6">
        <f t="shared" si="421"/>
        <v>0.000405203858048299</v>
      </c>
      <c r="W1561" s="12">
        <f t="shared" si="422"/>
        <v>0.00106906647261225</v>
      </c>
      <c r="X1561" s="12">
        <f t="shared" si="423"/>
        <v>0.00149393552217871</v>
      </c>
      <c r="Y1561" s="12">
        <f t="shared" si="424"/>
        <v>0.00219744341374399</v>
      </c>
    </row>
    <row r="1562" spans="1:25">
      <c r="A1562" t="s">
        <v>63</v>
      </c>
      <c r="B1562" s="6">
        <v>2014</v>
      </c>
      <c r="C1562" s="6">
        <f t="shared" si="402"/>
        <v>0.00255266608809672</v>
      </c>
      <c r="D1562" s="6">
        <f t="shared" si="403"/>
        <v>0.00197591426057534</v>
      </c>
      <c r="E1562" s="6">
        <f t="shared" si="404"/>
        <v>0.00572501277891547</v>
      </c>
      <c r="F1562" s="6">
        <f t="shared" si="405"/>
        <v>0.00170722244778164</v>
      </c>
      <c r="G1562" s="6">
        <f t="shared" si="406"/>
        <v>0.0016687543226407</v>
      </c>
      <c r="H1562" s="6">
        <f t="shared" si="407"/>
        <v>0.00232109015947849</v>
      </c>
      <c r="I1562" s="6">
        <f t="shared" si="408"/>
        <v>0.00304580910268471</v>
      </c>
      <c r="J1562" s="6">
        <f t="shared" si="409"/>
        <v>0.000604921446863276</v>
      </c>
      <c r="K1562" s="6">
        <f t="shared" si="410"/>
        <v>0.00173017361411602</v>
      </c>
      <c r="L1562" s="6">
        <f t="shared" si="411"/>
        <v>0.0017421369743237</v>
      </c>
      <c r="M1562" s="6">
        <f t="shared" si="412"/>
        <v>0.00447353784042707</v>
      </c>
      <c r="N1562" s="6">
        <f t="shared" si="413"/>
        <v>0.001103483090224</v>
      </c>
      <c r="O1562" s="6">
        <f t="shared" si="414"/>
        <v>0.000467286060791496</v>
      </c>
      <c r="P1562" s="6">
        <f t="shared" si="415"/>
        <v>0.00401981506018918</v>
      </c>
      <c r="Q1562" s="6">
        <f t="shared" si="416"/>
        <v>0.00284706985352273</v>
      </c>
      <c r="R1562" s="6">
        <f t="shared" si="417"/>
        <v>0.00230488878353431</v>
      </c>
      <c r="S1562" s="6">
        <f t="shared" si="418"/>
        <v>0.000667426964187314</v>
      </c>
      <c r="T1562" s="6">
        <f t="shared" si="419"/>
        <v>0.000180027484298942</v>
      </c>
      <c r="U1562" s="6">
        <f t="shared" si="420"/>
        <v>0.00085601527553151</v>
      </c>
      <c r="V1562" s="6">
        <f t="shared" si="421"/>
        <v>0.000430075044577249</v>
      </c>
      <c r="W1562" s="12">
        <f t="shared" si="422"/>
        <v>0.00160442434687116</v>
      </c>
      <c r="X1562" s="12">
        <f t="shared" si="423"/>
        <v>0.00137072469214805</v>
      </c>
      <c r="Y1562" s="12">
        <f t="shared" si="424"/>
        <v>0.00203754581854129</v>
      </c>
    </row>
    <row r="1563" spans="1:25">
      <c r="A1563" t="s">
        <v>63</v>
      </c>
      <c r="B1563" s="6">
        <v>2015</v>
      </c>
      <c r="C1563" s="6">
        <f t="shared" si="402"/>
        <v>0.0026653008893322</v>
      </c>
      <c r="D1563" s="6">
        <f t="shared" si="403"/>
        <v>0.00195969542289232</v>
      </c>
      <c r="E1563" s="6">
        <f t="shared" si="404"/>
        <v>0.00586201235965186</v>
      </c>
      <c r="F1563" s="6">
        <f t="shared" si="405"/>
        <v>0.00181922990094785</v>
      </c>
      <c r="G1563" s="6">
        <f t="shared" si="406"/>
        <v>0.00224743906907916</v>
      </c>
      <c r="H1563" s="6">
        <f t="shared" si="407"/>
        <v>0.00226726025680298</v>
      </c>
      <c r="I1563" s="6">
        <f t="shared" si="408"/>
        <v>0.00315008644629861</v>
      </c>
      <c r="J1563" s="6">
        <f t="shared" si="409"/>
        <v>0.000540136300128145</v>
      </c>
      <c r="K1563" s="6">
        <f t="shared" si="410"/>
        <v>0.00237737118024773</v>
      </c>
      <c r="L1563" s="6">
        <f t="shared" si="411"/>
        <v>0.0017839926599816</v>
      </c>
      <c r="M1563" s="6">
        <f t="shared" si="412"/>
        <v>0.00450855020938294</v>
      </c>
      <c r="N1563" s="6">
        <f t="shared" si="413"/>
        <v>0.00127738561037372</v>
      </c>
      <c r="O1563" s="6">
        <f t="shared" si="414"/>
        <v>0.000498767932912698</v>
      </c>
      <c r="P1563" s="6">
        <f t="shared" si="415"/>
        <v>0.00443008826431562</v>
      </c>
      <c r="Q1563" s="6">
        <f t="shared" si="416"/>
        <v>0.00170169834883558</v>
      </c>
      <c r="R1563" s="6">
        <f t="shared" si="417"/>
        <v>0.00292322054155828</v>
      </c>
      <c r="S1563" s="6">
        <f t="shared" si="418"/>
        <v>0.000969804396151889</v>
      </c>
      <c r="T1563" s="6">
        <f t="shared" si="419"/>
        <v>0.000323814377139391</v>
      </c>
      <c r="U1563" s="6">
        <f t="shared" si="420"/>
        <v>0.000925771671018684</v>
      </c>
      <c r="V1563" s="6">
        <f t="shared" si="421"/>
        <v>0.000454946231106199</v>
      </c>
      <c r="W1563" s="12">
        <f t="shared" si="422"/>
        <v>0.00182709627169835</v>
      </c>
      <c r="X1563" s="12">
        <f t="shared" si="423"/>
        <v>0.00151757232203703</v>
      </c>
      <c r="Y1563" s="12">
        <f t="shared" si="424"/>
        <v>0.00336517792096778</v>
      </c>
    </row>
    <row r="1564" spans="1:25">
      <c r="A1564" t="s">
        <v>63</v>
      </c>
      <c r="B1564" s="6">
        <v>2016</v>
      </c>
      <c r="C1564" s="6">
        <f t="shared" si="402"/>
        <v>0.00271713258367844</v>
      </c>
      <c r="D1564" s="6">
        <f t="shared" si="403"/>
        <v>0.00197509440724192</v>
      </c>
      <c r="E1564" s="6">
        <f t="shared" si="404"/>
        <v>0.00590699260749292</v>
      </c>
      <c r="F1564" s="6">
        <f t="shared" si="405"/>
        <v>0.00186692187900716</v>
      </c>
      <c r="G1564" s="6">
        <f t="shared" si="406"/>
        <v>0.00183460864472727</v>
      </c>
      <c r="H1564" s="6">
        <f t="shared" si="407"/>
        <v>0.00225700578870579</v>
      </c>
      <c r="I1564" s="6">
        <f t="shared" si="408"/>
        <v>0.0031102430274607</v>
      </c>
      <c r="J1564" s="6">
        <f t="shared" si="409"/>
        <v>0.000569419619797887</v>
      </c>
      <c r="K1564" s="6">
        <f t="shared" si="410"/>
        <v>0.00248807794375439</v>
      </c>
      <c r="L1564" s="6">
        <f t="shared" si="411"/>
        <v>0.00189850840694342</v>
      </c>
      <c r="M1564" s="6">
        <f t="shared" si="412"/>
        <v>0.00460915069142267</v>
      </c>
      <c r="N1564" s="6">
        <f t="shared" si="413"/>
        <v>0.00146538844598902</v>
      </c>
      <c r="O1564" s="6">
        <f t="shared" si="414"/>
        <v>0.000517722759250245</v>
      </c>
      <c r="P1564" s="6">
        <f t="shared" si="415"/>
        <v>0.00456863412494379</v>
      </c>
      <c r="Q1564" s="6">
        <f t="shared" si="416"/>
        <v>0.00188328163616403</v>
      </c>
      <c r="R1564" s="6">
        <f t="shared" si="417"/>
        <v>0.00346241970464254</v>
      </c>
      <c r="S1564" s="6">
        <f t="shared" si="418"/>
        <v>0.00109413964189888</v>
      </c>
      <c r="T1564" s="6">
        <f t="shared" si="419"/>
        <v>0.000316439073101016</v>
      </c>
      <c r="U1564" s="6">
        <f t="shared" si="420"/>
        <v>0.000963560234931604</v>
      </c>
      <c r="V1564" s="6">
        <f t="shared" si="421"/>
        <v>0.000467381824370673</v>
      </c>
      <c r="W1564" s="12">
        <f t="shared" si="422"/>
        <v>0.00202381415599152</v>
      </c>
      <c r="X1564" s="12">
        <f t="shared" si="423"/>
        <v>0.00196154382499827</v>
      </c>
      <c r="Y1564" s="12">
        <f t="shared" si="424"/>
        <v>0.00241662855673263</v>
      </c>
    </row>
    <row r="1565" spans="1:25">
      <c r="A1565" t="s">
        <v>63</v>
      </c>
      <c r="B1565" s="6">
        <v>2017</v>
      </c>
      <c r="C1565" s="6">
        <f t="shared" si="402"/>
        <v>0.00272627039463077</v>
      </c>
      <c r="D1565" s="6">
        <f t="shared" si="403"/>
        <v>0.00187795961012928</v>
      </c>
      <c r="E1565" s="6">
        <f t="shared" si="404"/>
        <v>0.00587094538111747</v>
      </c>
      <c r="F1565" s="6">
        <f t="shared" si="405"/>
        <v>0.00193272511914662</v>
      </c>
      <c r="G1565" s="6">
        <f t="shared" si="406"/>
        <v>0.0017532461470999</v>
      </c>
      <c r="H1565" s="6">
        <f t="shared" si="407"/>
        <v>0.00225443853878065</v>
      </c>
      <c r="I1565" s="6">
        <f t="shared" si="408"/>
        <v>0.00310856588696354</v>
      </c>
      <c r="J1565" s="6">
        <f t="shared" si="409"/>
        <v>0.000716237062699978</v>
      </c>
      <c r="K1565" s="6">
        <f t="shared" si="410"/>
        <v>0.00286717577536766</v>
      </c>
      <c r="L1565" s="6">
        <f t="shared" si="411"/>
        <v>0.00214578731445784</v>
      </c>
      <c r="M1565" s="6">
        <f t="shared" si="412"/>
        <v>0.00383739043223745</v>
      </c>
      <c r="N1565" s="6">
        <f t="shared" si="413"/>
        <v>0.00167918511090334</v>
      </c>
      <c r="O1565" s="6">
        <f t="shared" si="414"/>
        <v>0.00053320986399612</v>
      </c>
      <c r="P1565" s="6">
        <f t="shared" si="415"/>
        <v>0.00504941965945874</v>
      </c>
      <c r="Q1565" s="6">
        <f t="shared" si="416"/>
        <v>0.00302166916826163</v>
      </c>
      <c r="R1565" s="6">
        <f t="shared" si="417"/>
        <v>0.00295773788196514</v>
      </c>
      <c r="S1565" s="6">
        <f t="shared" si="418"/>
        <v>0.0010735397195266</v>
      </c>
      <c r="T1565" s="6">
        <f t="shared" si="419"/>
        <v>0.000397568634738856</v>
      </c>
      <c r="U1565" s="6">
        <f t="shared" si="420"/>
        <v>0.000991026700163958</v>
      </c>
      <c r="V1565" s="6">
        <f t="shared" si="421"/>
        <v>0.000473599621002911</v>
      </c>
      <c r="W1565" s="12">
        <f t="shared" si="422"/>
        <v>0.00243731284457045</v>
      </c>
      <c r="X1565" s="12">
        <f t="shared" si="423"/>
        <v>0.00259244746737446</v>
      </c>
      <c r="Y1565" s="12">
        <f t="shared" si="424"/>
        <v>0.00250042073296494</v>
      </c>
    </row>
    <row r="1566" spans="1:25">
      <c r="A1566" t="s">
        <v>63</v>
      </c>
      <c r="B1566" s="6">
        <v>2018</v>
      </c>
      <c r="C1566" s="6">
        <f t="shared" si="402"/>
        <v>0.0028117846054076</v>
      </c>
      <c r="D1566" s="6">
        <f t="shared" si="403"/>
        <v>0.0018530075521554</v>
      </c>
      <c r="E1566" s="6">
        <f t="shared" si="404"/>
        <v>0.00578751799068632</v>
      </c>
      <c r="F1566" s="6">
        <f t="shared" si="405"/>
        <v>0.00200328009862479</v>
      </c>
      <c r="G1566" s="6">
        <f t="shared" si="406"/>
        <v>0.00177671609833856</v>
      </c>
      <c r="H1566" s="6">
        <f t="shared" si="407"/>
        <v>0.00223385210070174</v>
      </c>
      <c r="I1566" s="6">
        <f t="shared" si="408"/>
        <v>0.00319781695828533</v>
      </c>
      <c r="J1566" s="6">
        <f t="shared" si="409"/>
        <v>0.000529974349018187</v>
      </c>
      <c r="K1566" s="6">
        <f t="shared" si="410"/>
        <v>0.00253323464992158</v>
      </c>
      <c r="L1566" s="6">
        <f t="shared" si="411"/>
        <v>0.00236140256250858</v>
      </c>
      <c r="M1566" s="6">
        <f t="shared" si="412"/>
        <v>0.0037309376746104</v>
      </c>
      <c r="N1566" s="6">
        <f t="shared" si="413"/>
        <v>0.0019096186046877</v>
      </c>
      <c r="O1566" s="6">
        <f t="shared" si="414"/>
        <v>0.000609261622685675</v>
      </c>
      <c r="P1566" s="6">
        <f t="shared" si="415"/>
        <v>0.00614076545012853</v>
      </c>
      <c r="Q1566" s="6">
        <f t="shared" si="416"/>
        <v>0.00454766717907957</v>
      </c>
      <c r="R1566" s="6">
        <f t="shared" si="417"/>
        <v>0.00363732146755345</v>
      </c>
      <c r="S1566" s="6">
        <f t="shared" si="418"/>
        <v>0.000874897610936731</v>
      </c>
      <c r="T1566" s="6">
        <f t="shared" si="419"/>
        <v>0.000347264641885475</v>
      </c>
      <c r="U1566" s="6">
        <f t="shared" si="420"/>
        <v>0.00106874733577165</v>
      </c>
      <c r="V1566" s="6">
        <f t="shared" si="421"/>
        <v>0.000479817417635148</v>
      </c>
      <c r="W1566" s="12">
        <f t="shared" si="422"/>
        <v>0.00285120635500642</v>
      </c>
      <c r="X1566" s="12">
        <f t="shared" si="423"/>
        <v>0.00241958800286554</v>
      </c>
      <c r="Y1566" s="12">
        <f t="shared" si="424"/>
        <v>0.00285835869654563</v>
      </c>
    </row>
    <row r="1567" spans="1:25">
      <c r="A1567" t="s">
        <v>63</v>
      </c>
      <c r="B1567" s="6">
        <v>2019</v>
      </c>
      <c r="C1567" s="6">
        <f>C1175/SUM($C$790:$C$1179)</f>
        <v>0.00285930968329575</v>
      </c>
      <c r="D1567" s="6">
        <f>D1175/SUM($D$790:$D$1179)</f>
        <v>0.00167313885996077</v>
      </c>
      <c r="E1567" s="6">
        <f>E1175/SUM($E$790:$E$1179)</f>
        <v>0.00588015718072922</v>
      </c>
      <c r="F1567" s="6">
        <f>F1175/SUM($F$790:$F$1179)</f>
        <v>0.00204668617479462</v>
      </c>
      <c r="G1567" s="6">
        <f>G1175/SUM($G$790:$G$1179)</f>
        <v>0.00180427824620345</v>
      </c>
      <c r="H1567" s="6">
        <f>H1175/SUM($H$790:$H$1179)</f>
        <v>0.00222042150849906</v>
      </c>
      <c r="I1567" s="6">
        <f>I1175/SUM($I$790:$I$1179)</f>
        <v>0.00321558558193091</v>
      </c>
      <c r="J1567" s="6">
        <f>J1175/SUM($J$790:$J$1179)</f>
        <v>0.000607564854188255</v>
      </c>
      <c r="K1567" s="6">
        <f>K1175/SUM($K$790:$K$1179)</f>
        <v>0.00265952776039562</v>
      </c>
      <c r="L1567" s="6">
        <f>L1175/SUM($L$790:$L$1179)</f>
        <v>0.00250888204969156</v>
      </c>
      <c r="M1567" s="6">
        <f>M1175/SUM($M$790:$M$1179)</f>
        <v>0.00352166536576643</v>
      </c>
      <c r="N1567" s="6">
        <f>N1175/SUM($N$790:$N$1179)</f>
        <v>0.00219410323675382</v>
      </c>
      <c r="O1567" s="6">
        <f>O1175/SUM($O$790:$O$1179)</f>
        <v>0.000611000036686828</v>
      </c>
      <c r="P1567" s="6">
        <f>P1175/SUM($P$790:$P$1179)</f>
        <v>0.00847022742387225</v>
      </c>
      <c r="Q1567" s="6">
        <f>Q1175/SUM($Q$790:$Q$1179)</f>
        <v>0.00488638984967303</v>
      </c>
      <c r="R1567" s="6">
        <f>R1175/SUM($R$790:$R$1179)</f>
        <v>0.00471961508280485</v>
      </c>
      <c r="S1567" s="6">
        <f>S1175/SUM($S$790:$S$1179)</f>
        <v>0.0010728040080133</v>
      </c>
      <c r="T1567" s="6">
        <f>T1175/SUM($T$790:$T$1179)</f>
        <v>0.000273823584122447</v>
      </c>
      <c r="U1567" s="6">
        <f>U1175/SUM($U$790:$U$1179)</f>
        <v>0.00111753338810158</v>
      </c>
      <c r="V1567" s="6">
        <f>V1175/SUM($V$790:$V$1179)</f>
        <v>0.000479817417635148</v>
      </c>
      <c r="W1567" s="12">
        <f>W1175/SUM($W$790:$W$1179)</f>
        <v>0.00313190458929772</v>
      </c>
      <c r="X1567" s="12">
        <f>X1175/SUM($X$790:$X$1179)</f>
        <v>0.00266955943793968</v>
      </c>
      <c r="Y1567" s="12">
        <f>Y1175/SUM($Y$790:$Y$1179)</f>
        <v>0.00293132825191298</v>
      </c>
    </row>
    <row r="1568" spans="1:25">
      <c r="A1568" t="s">
        <v>63</v>
      </c>
      <c r="B1568" s="6">
        <v>2020</v>
      </c>
      <c r="C1568" s="6">
        <f>C1176/SUM($C$790:$C$1179)</f>
        <v>0.00291102339458906</v>
      </c>
      <c r="D1568" s="6">
        <f>D1176/SUM($D$790:$D$1179)</f>
        <v>0.00156919571560098</v>
      </c>
      <c r="E1568" s="6">
        <f>E1176/SUM($E$790:$E$1179)</f>
        <v>0.00579950545097056</v>
      </c>
      <c r="F1568" s="6">
        <f>F1176/SUM($F$790:$F$1179)</f>
        <v>0.00215331027164069</v>
      </c>
      <c r="G1568" s="6">
        <f>G1176/SUM($G$790:$G$1179)</f>
        <v>0.00187204020798483</v>
      </c>
      <c r="H1568" s="6">
        <f>H1176/SUM($H$790:$H$1179)</f>
        <v>0.00226661069413324</v>
      </c>
      <c r="I1568" s="6">
        <f>I1176/SUM($I$790:$I$1179)</f>
        <v>0.00324108265029988</v>
      </c>
      <c r="J1568" s="6">
        <f>J1176/SUM($J$790:$J$1179)</f>
        <v>0.000640098264831332</v>
      </c>
      <c r="K1568" s="6">
        <f>K1176/SUM($K$790:$K$1179)</f>
        <v>0.00261189471872894</v>
      </c>
      <c r="L1568" s="6">
        <f>L1176/SUM($L$790:$L$1179)</f>
        <v>0.002831034010377</v>
      </c>
      <c r="M1568" s="6">
        <f>M1176/SUM($M$790:$M$1179)</f>
        <v>0.00386439822402034</v>
      </c>
      <c r="N1568" s="6">
        <f>N1176/SUM($N$790:$N$1179)</f>
        <v>0.00242582362611055</v>
      </c>
      <c r="O1568" s="6">
        <f>O1176/SUM($O$790:$O$1179)</f>
        <v>0.000666479557304207</v>
      </c>
      <c r="P1568" s="6">
        <f>P1176/SUM($P$790:$P$1179)</f>
        <v>0.00997798621596028</v>
      </c>
      <c r="Q1568" s="6">
        <f>Q1176/SUM($Q$790:$Q$1179)</f>
        <v>0.00390164971454566</v>
      </c>
      <c r="R1568" s="6">
        <f>R1176/SUM($R$790:$R$1179)</f>
        <v>0.00544608166868981</v>
      </c>
      <c r="S1568" s="6">
        <f>S1176/SUM($S$790:$S$1179)</f>
        <v>0.00192917220948962</v>
      </c>
      <c r="T1568" s="6">
        <f>T1176/SUM($T$790:$T$1179)</f>
        <v>0.000365868934510329</v>
      </c>
      <c r="U1568" s="6">
        <f>U1176/SUM($U$790:$U$1179)</f>
        <v>0.00114229367475934</v>
      </c>
      <c r="V1568" s="6">
        <f>V1176/SUM($V$790:$V$1179)</f>
        <v>0.000479817417635148</v>
      </c>
      <c r="W1568" s="12">
        <f>W1176/SUM($W$790:$W$1179)</f>
        <v>0.00331165771834459</v>
      </c>
      <c r="X1568" s="12">
        <f>X1176/SUM($X$790:$X$1179)</f>
        <v>0.00285721110647462</v>
      </c>
      <c r="Y1568" s="12">
        <f>Y1176/SUM($Y$790:$Y$1179)</f>
        <v>0.00291973974631874</v>
      </c>
    </row>
    <row r="1569" spans="1:1024 1025:16380">
      <c r="A1569" t="s">
        <v>63</v>
      </c>
      <c r="B1569" s="32">
        <v>2021</v>
      </c>
      <c r="C1569" s="6">
        <f>C1177/SUM($C$790:$C$1179)</f>
        <v>0.00296151157156994</v>
      </c>
      <c r="D1569" s="6">
        <f>D1177/SUM($D$790:$D$1179)</f>
        <v>0.0015513728170482</v>
      </c>
      <c r="E1569" s="6">
        <f>E1177/SUM($E$790:$E$1179)</f>
        <v>0.00579956605491537</v>
      </c>
      <c r="F1569" s="6">
        <f>F1177/SUM($F$790:$F$1179)</f>
        <v>0.00220373771673212</v>
      </c>
      <c r="G1569" s="6">
        <f>G1177/SUM($G$790:$G$1179)</f>
        <v>0.00205546690381931</v>
      </c>
      <c r="H1569" s="6">
        <f>H1177/SUM($H$790:$H$1179)</f>
        <v>0.0023031365572945</v>
      </c>
      <c r="I1569" s="6">
        <f>I1177/SUM($I$790:$I$1179)</f>
        <v>0.0032736055775083</v>
      </c>
      <c r="J1569" s="6">
        <f>J1177/SUM($J$790:$J$1179)</f>
        <v>0.000620543550808437</v>
      </c>
      <c r="K1569" s="6">
        <f>K1177/SUM($K$790:$K$1179)</f>
        <v>0.00257256468432526</v>
      </c>
      <c r="L1569" s="6">
        <f>L1177/SUM($L$790:$L$1179)</f>
        <v>0.0034043864671444</v>
      </c>
      <c r="M1569" s="6">
        <f>M1177/SUM($M$790:$M$1179)</f>
        <v>0.00396840583701569</v>
      </c>
      <c r="N1569" s="6">
        <f>N1177/SUM($N$790:$N$1179)</f>
        <v>0.0028025825549238</v>
      </c>
      <c r="O1569" s="6">
        <f>O1177/SUM($O$790:$O$1179)</f>
        <v>0.000697370070099528</v>
      </c>
      <c r="P1569" s="6">
        <f>P1177/SUM($P$790:$P$1179)</f>
        <v>0.00892082244375358</v>
      </c>
      <c r="Q1569" s="6">
        <f>Q1177/SUM($Q$790:$Q$1179)</f>
        <v>0.00442195567246757</v>
      </c>
      <c r="R1569" s="6">
        <f>R1177/SUM($R$790:$R$1179)</f>
        <v>0.00410230301374259</v>
      </c>
      <c r="S1569" s="6">
        <f>S1177/SUM($S$790:$S$1179)</f>
        <v>0.00180042269466285</v>
      </c>
      <c r="T1569" s="6">
        <f>T1177/SUM($T$790:$T$1179)</f>
        <v>0.000318999763235341</v>
      </c>
      <c r="U1569" s="6">
        <f>U1177/SUM($U$790:$U$1179)</f>
        <v>0.0024580914702072</v>
      </c>
      <c r="V1569" s="6">
        <f>V1177/SUM($V$790:$V$1179)</f>
        <v>0.000473599621002911</v>
      </c>
      <c r="W1569" s="12">
        <f>W1177/SUM($W$790:$W$1179)</f>
        <v>0.00369519805284273</v>
      </c>
      <c r="X1569" s="12">
        <f>X1177/SUM($X$790:$X$1179)</f>
        <v>0.00327794159971856</v>
      </c>
      <c r="Y1569" s="12">
        <f>Y1177/SUM($Y$790:$Y$1179)</f>
        <v>0.00304320284939183</v>
      </c>
    </row>
    <row r="1570" spans="1:1024 1025:16380">
      <c r="A1570" t="s">
        <v>63</v>
      </c>
      <c r="B1570" s="32">
        <v>2022</v>
      </c>
      <c r="C1570" s="6">
        <f>C1178/SUM($C$790:$C$1179)</f>
        <v>0.00301119915002101</v>
      </c>
      <c r="D1570" s="6">
        <f>D1178/SUM($D$790:$D$1179)</f>
        <v>0.00164405188952264</v>
      </c>
      <c r="E1570" s="6">
        <f>E1178/SUM($E$790:$E$1179)</f>
        <v>0.00778893417827984</v>
      </c>
      <c r="F1570" s="6">
        <f>F1178/SUM($F$790:$F$1179)</f>
        <v>0.00226406728941864</v>
      </c>
      <c r="G1570" s="6">
        <f>G1178/SUM($G$790:$G$1179)</f>
        <v>0.00214898563260107</v>
      </c>
      <c r="H1570" s="6">
        <f>H1178/SUM($H$790:$H$1179)</f>
        <v>0.00228862655759499</v>
      </c>
      <c r="I1570" s="6">
        <f>I1178/SUM($I$790:$I$1179)</f>
        <v>0.003282399233088</v>
      </c>
      <c r="J1570" s="6">
        <f>J1178/SUM($J$790:$J$1179)</f>
        <v>0.000430727404329133</v>
      </c>
      <c r="K1570" s="6">
        <f>K1178/SUM($K$790:$K$1179)</f>
        <v>0.00290381097408072</v>
      </c>
      <c r="L1570" s="6">
        <f>L1178/SUM($L$790:$L$1179)</f>
        <v>0.00363019966464156</v>
      </c>
      <c r="M1570" s="6">
        <f>M1178/SUM($M$790:$M$1179)</f>
        <v>0.00380550281649527</v>
      </c>
      <c r="N1570" s="6">
        <f>N1178/SUM($N$790:$N$1179)</f>
        <v>0.00304427558370727</v>
      </c>
      <c r="O1570" s="6">
        <f>O1178/SUM($O$790:$O$1179)</f>
        <v>0.000258484911590917</v>
      </c>
      <c r="P1570" s="6">
        <f>P1178/SUM($P$790:$P$1179)</f>
        <v>0.00949090834260589</v>
      </c>
      <c r="Q1570" s="6">
        <f>Q1178/SUM($Q$790:$Q$1179)</f>
        <v>0.00312642875710496</v>
      </c>
      <c r="R1570" s="6">
        <f>R1178/SUM($R$790:$R$1179)</f>
        <v>0.004587712135675</v>
      </c>
      <c r="S1570" s="6">
        <f>S1178/SUM($S$790:$S$1179)</f>
        <v>0.00184088682789412</v>
      </c>
      <c r="T1570" s="6">
        <f>T1178/SUM($T$790:$T$1179)</f>
        <v>0.00035011785892877</v>
      </c>
      <c r="U1570" s="6">
        <f>U1178/SUM($U$790:$U$1179)</f>
        <v>0.00198501557988475</v>
      </c>
      <c r="V1570" s="6">
        <f>V1178/SUM($V$790:$V$1179)</f>
        <v>0.000473599621002911</v>
      </c>
      <c r="W1570" s="12">
        <f>W1178/SUM($W$790:$W$1179)</f>
        <v>0.0038942594962298</v>
      </c>
      <c r="X1570" s="12">
        <f>X1178/SUM($X$790:$X$1179)</f>
        <v>0.00280200990617119</v>
      </c>
      <c r="Y1570" s="12">
        <f>Y1178/SUM($Y$790:$Y$1179)</f>
        <v>0.00324846418243999</v>
      </c>
    </row>
    <row r="1571" spans="1:1024 1025:16380">
      <c r="A1571" t="s">
        <v>63</v>
      </c>
      <c r="B1571" s="6">
        <v>2023</v>
      </c>
      <c r="C1571" s="6">
        <f>C1179/SUM($C$790:$C$1179)</f>
        <v>0.00317416664949495</v>
      </c>
      <c r="D1571" s="6">
        <f>D1179/SUM($D$790:$D$1179)</f>
        <v>0.0015192915996532</v>
      </c>
      <c r="E1571" s="6">
        <f>E1179/SUM($E$790:$E$1179)</f>
        <v>0.00790397743464162</v>
      </c>
      <c r="F1571" s="6">
        <f>F1179/SUM($F$790:$F$1179)</f>
        <v>0.00234431035947912</v>
      </c>
      <c r="G1571" s="6">
        <f>G1179/SUM($G$790:$G$1179)</f>
        <v>0.00251692225278875</v>
      </c>
      <c r="H1571" s="6">
        <f>H1179/SUM($H$790:$H$1179)</f>
        <v>0.00226936188024971</v>
      </c>
      <c r="I1571" s="6">
        <f>I1179/SUM($I$790:$I$1179)</f>
        <v>0.00330506329386042</v>
      </c>
      <c r="J1571" s="6">
        <f>J1179/SUM($J$790:$J$1179)</f>
        <v>6.23837606845729e-5</v>
      </c>
      <c r="K1571" s="6">
        <f>K1179/SUM($K$790:$K$1179)</f>
        <v>0.00277579171209673</v>
      </c>
      <c r="L1571" s="6">
        <f>L1179/SUM($L$790:$L$1179)</f>
        <v>0.00375440327335301</v>
      </c>
      <c r="M1571" s="6">
        <f>M1179/SUM($M$790:$M$1179)</f>
        <v>0.0038583953954297</v>
      </c>
      <c r="N1571" s="6">
        <f>N1179/SUM($N$790:$N$1179)</f>
        <v>0.0033909895109877</v>
      </c>
      <c r="O1571" s="6">
        <f>O1179/SUM($O$790:$O$1179)</f>
        <v>0.000312093886839261</v>
      </c>
      <c r="P1571" s="6">
        <f>P1179/SUM($P$790:$P$1179)</f>
        <v>0.0102156840825431</v>
      </c>
      <c r="Q1571" s="6">
        <f>Q1179/SUM($Q$790:$Q$1179)</f>
        <v>0.00311944478451541</v>
      </c>
      <c r="R1571" s="6">
        <f>R1179/SUM($R$790:$R$1179)</f>
        <v>1.23088774332941e-6</v>
      </c>
      <c r="S1571" s="6">
        <f>S1179/SUM($S$790:$S$1179)</f>
        <v>0.000933018820487099</v>
      </c>
      <c r="T1571" s="6">
        <f>T1179/SUM($T$790:$T$1179)</f>
        <v>0.000881190761337145</v>
      </c>
      <c r="U1571" s="6">
        <f>U1179/SUM($U$790:$U$1179)</f>
        <v>0.00285705370395697</v>
      </c>
      <c r="V1571" s="6">
        <f>V1179/SUM($V$790:$V$1179)</f>
        <v>0.000461164027738436</v>
      </c>
      <c r="W1571" s="12">
        <f>W1179/SUM($W$790:$W$1179)</f>
        <v>0.00407868618131997</v>
      </c>
      <c r="X1571" s="12">
        <f>X1179/SUM($X$790:$X$1179)</f>
        <v>0.00312558060738788</v>
      </c>
      <c r="Y1571" s="12">
        <f>Y1179/SUM($Y$790:$Y$1179)</f>
        <v>0.00324335744953114</v>
      </c>
    </row>
    <row r="1572" spans="1:1024 1025:16380">
      <c r="A1572" s="16"/>
    </row>
    <row r="1573" spans="1:1024 1025:16380">
      <c r="A1573" s="15" t="s">
        <v>70</v>
      </c>
      <c r="B1573" s="6">
        <f>-1/LN(390)</f>
        <v>-0.167612370886285</v>
      </c>
    </row>
    <row r="1574" spans="1:1024 1025:16380">
      <c r="A1574" s="15" t="s">
        <v>71</v>
      </c>
      <c r="C1574" s="6" cm="1">
        <f t="array" ref="C1574">$B$1573*SUMPRODUCT(C1182:C1571,LN(C1182:C1571))</f>
        <v>0.954108953436196</v>
      </c>
      <c r="D1574" s="6" cm="1">
        <f t="array" ref="D1574">$B$1573*SUMPRODUCT(D1182:D1571,LN(D1182:D1571))</f>
        <v>0.951876315708297</v>
      </c>
      <c r="E1574" s="6" cm="1">
        <f t="array" ref="E1574">$B$1573*SUMPRODUCT(E1182:E1571,LN(E1182:E1571))</f>
        <v>0.942942795400473</v>
      </c>
      <c r="F1574" s="6" cm="1">
        <f t="array" ref="F1574">$B$1573*SUMPRODUCT(F1182:F1571,LN(F1182:F1571))</f>
        <v>0.940546104480051</v>
      </c>
      <c r="G1574" s="6" cm="1">
        <f t="array" ref="G1574">$B$1573*SUMPRODUCT(G1182:G1571,LN(G1182:G1571))</f>
        <v>0.937045146401299</v>
      </c>
      <c r="H1574" s="6" cm="1">
        <f t="array" ref="H1574">$B$1573*SUMPRODUCT(H1182:H1571,LN(H1182:H1571))</f>
        <v>0.992204902121314</v>
      </c>
      <c r="I1574" s="6" cm="1">
        <f t="array" ref="I1574">$B$1573*SUMPRODUCT(I1182:I1571,LN(I1182:I1571))</f>
        <v>0.988093625182587</v>
      </c>
      <c r="J1574" s="6" cm="1">
        <f t="array" ref="J1574">$B$1573*SUMPRODUCT(J1182:J1571,LN(J1182:J1571))</f>
        <v>0.991229024240112</v>
      </c>
      <c r="K1574" s="6" cm="1">
        <f t="array" ref="K1574">$B$1573*SUMPRODUCT(K1182:K1571,LN(K1182:K1571))</f>
        <v>0.995487502801739</v>
      </c>
      <c r="L1574" s="6" cm="1">
        <f t="array" ref="L1574">$B$1573*SUMPRODUCT(L1182:L1571,LN(L1182:L1571))</f>
        <v>0.950770589191298</v>
      </c>
      <c r="M1574" s="6" cm="1">
        <f t="array" ref="M1574">$B$1573*SUMPRODUCT(M1182:M1571,LN(M1182:M1571))</f>
        <v>0.970948078191809</v>
      </c>
      <c r="N1574" s="6" cm="1">
        <f t="array" ref="N1574">$B$1573*SUMPRODUCT(N1182:N1571,LN(N1182:N1571))</f>
        <v>0.966535833949653</v>
      </c>
      <c r="O1574" s="6" cm="1">
        <f t="array" ref="O1574">$B$1573*SUMPRODUCT(O1182:O1571,LN(O1182:O1571))</f>
        <v>0.977628188617326</v>
      </c>
      <c r="P1574" s="6" cm="1">
        <f t="array" ref="P1574">$B$1573*SUMPRODUCT(P1182:P1571,LN(P1182:P1571))</f>
        <v>0.932074371928566</v>
      </c>
      <c r="Q1574" s="6" cm="1">
        <f t="array" ref="Q1574">$B$1573*SUMPRODUCT(Q1182:Q1571,LN(Q1182:Q1571))</f>
        <v>0.940929922948495</v>
      </c>
      <c r="R1574" s="6" cm="1">
        <f t="array" ref="R1574">$B$1573*SUMPRODUCT(R1182:R1571,LN(R1182:R1571))</f>
        <v>0.96560843495563</v>
      </c>
      <c r="S1574" s="6" cm="1">
        <f t="array" ref="S1574">$B$1573*SUMPRODUCT(S1182:S1571,LN(S1182:S1571))</f>
        <v>0.928245851851876</v>
      </c>
      <c r="T1574" s="6" cm="1">
        <f t="array" ref="T1574">$B$1573*SUMPRODUCT(T1182:T1571,LN(T1182:T1571))</f>
        <v>0.878617979158971</v>
      </c>
      <c r="U1574" s="6" cm="1">
        <f t="array" ref="U1574">$B$1573*SUMPRODUCT(U1182:U1571,LN(U1182:U1571))</f>
        <v>0.889645591824874</v>
      </c>
      <c r="V1574" s="6" cm="1">
        <f t="array" ref="V1574">$B$1573*SUMPRODUCT(V1182:V1571,LN(V1182:V1571))</f>
        <v>0.915009416500772</v>
      </c>
      <c r="W1574" s="12" cm="1">
        <f t="array" ref="W1574">$B$1573*SUMPRODUCT(W1182:W1571,LN(W1182:W1571))</f>
        <v>0.976713494808101</v>
      </c>
      <c r="X1574" s="12" cm="1">
        <f t="array" ref="X1574">$B$1573*SUMPRODUCT(X1182:X1571,LN(X1182:X1571))</f>
        <v>0.980094813267338</v>
      </c>
      <c r="Y1574" s="12" cm="1">
        <f t="array" ref="Y1574">$B$1573*SUMPRODUCT(Y1182:Y1571,LN(Y1182:Y1571))</f>
        <v>0.984481944410092</v>
      </c>
    </row>
    <row r="1575" spans="1:1024 1025:16380">
      <c r="A1575" s="15" t="s">
        <v>72</v>
      </c>
      <c r="C1575" s="6">
        <f>1-C1574</f>
        <v>0.0458910465638045</v>
      </c>
      <c r="D1575" s="6">
        <f t="shared" ref="D1575:Z1575" si="425">1-D1574</f>
        <v>0.048123684291703</v>
      </c>
      <c r="E1575" s="6">
        <f t="shared" si="425"/>
        <v>0.0570572045995273</v>
      </c>
      <c r="F1575" s="6">
        <f t="shared" si="425"/>
        <v>0.0594538955199492</v>
      </c>
      <c r="G1575" s="6">
        <f t="shared" si="425"/>
        <v>0.0629548535987009</v>
      </c>
      <c r="H1575" s="6">
        <f t="shared" si="425"/>
        <v>0.00779509787868626</v>
      </c>
      <c r="I1575" s="6">
        <f t="shared" si="425"/>
        <v>0.0119063748174125</v>
      </c>
      <c r="J1575" s="6">
        <f t="shared" si="425"/>
        <v>0.00877097575988839</v>
      </c>
      <c r="K1575" s="6">
        <f t="shared" si="425"/>
        <v>0.00451249719826086</v>
      </c>
      <c r="L1575" s="6">
        <f t="shared" si="425"/>
        <v>0.0492294108087025</v>
      </c>
      <c r="M1575" s="6">
        <f t="shared" si="425"/>
        <v>0.0290519218081915</v>
      </c>
      <c r="N1575" s="6">
        <f t="shared" si="425"/>
        <v>0.0334641660503472</v>
      </c>
      <c r="O1575" s="6">
        <f t="shared" si="425"/>
        <v>0.0223718113826742</v>
      </c>
      <c r="P1575" s="6">
        <f t="shared" si="425"/>
        <v>0.0679256280714341</v>
      </c>
      <c r="Q1575" s="6">
        <f t="shared" si="425"/>
        <v>0.059070077051505</v>
      </c>
      <c r="R1575" s="6">
        <f t="shared" si="425"/>
        <v>0.0343915650443702</v>
      </c>
      <c r="S1575" s="6">
        <f t="shared" si="425"/>
        <v>0.0717541481481243</v>
      </c>
      <c r="T1575" s="6">
        <f t="shared" si="425"/>
        <v>0.121382020841029</v>
      </c>
      <c r="U1575" s="6">
        <f t="shared" si="425"/>
        <v>0.110354408175126</v>
      </c>
      <c r="V1575" s="6">
        <f t="shared" si="425"/>
        <v>0.0849905834992283</v>
      </c>
      <c r="W1575" s="12">
        <f t="shared" si="425"/>
        <v>0.0232865051918987</v>
      </c>
      <c r="X1575" s="12">
        <f t="shared" si="425"/>
        <v>0.0199051867326623</v>
      </c>
      <c r="Y1575" s="12">
        <f t="shared" si="425"/>
        <v>0.0155180555899078</v>
      </c>
    </row>
    <row r="1576" spans="1:1024 1025:16380">
      <c r="A1576" s="15" t="s">
        <v>73</v>
      </c>
      <c r="C1576" s="16">
        <f t="shared" ref="C1576:V1576" si="426">C1575/SUM($C$1575:$V$1575)</f>
        <v>0.0463334676516589</v>
      </c>
      <c r="D1576" s="16">
        <f t="shared" si="426"/>
        <v>0.0485876295348409</v>
      </c>
      <c r="E1576" s="16">
        <f t="shared" si="426"/>
        <v>0.0576072750908105</v>
      </c>
      <c r="F1576" s="16">
        <f t="shared" si="426"/>
        <v>0.0600270717515381</v>
      </c>
      <c r="G1576" s="16">
        <f t="shared" si="426"/>
        <v>0.0635617814615494</v>
      </c>
      <c r="H1576" s="16">
        <f t="shared" si="426"/>
        <v>0.00787024795569801</v>
      </c>
      <c r="I1576" s="16">
        <f t="shared" si="426"/>
        <v>0.0120211604170784</v>
      </c>
      <c r="J1576" s="16">
        <f t="shared" si="426"/>
        <v>0.00885553396737749</v>
      </c>
      <c r="K1576" s="16">
        <f t="shared" si="426"/>
        <v>0.00455600075873465</v>
      </c>
      <c r="L1576" s="16">
        <f t="shared" si="426"/>
        <v>0.0497040160120101</v>
      </c>
      <c r="M1576" s="16">
        <f t="shared" si="426"/>
        <v>0.0293320022119532</v>
      </c>
      <c r="N1576" s="16">
        <f t="shared" si="426"/>
        <v>0.0337867835074921</v>
      </c>
      <c r="O1576" s="16">
        <f t="shared" si="426"/>
        <v>0.0225874909513551</v>
      </c>
      <c r="P1576" s="16">
        <f t="shared" si="426"/>
        <v>0.0685804776012388</v>
      </c>
      <c r="Q1576" s="16">
        <f t="shared" si="426"/>
        <v>0.0596395530104469</v>
      </c>
      <c r="R1576" s="16">
        <f t="shared" si="426"/>
        <v>0.0347231232623505</v>
      </c>
      <c r="S1576" s="16">
        <f t="shared" si="426"/>
        <v>0.0724459072309689</v>
      </c>
      <c r="T1576" s="16">
        <f t="shared" si="426"/>
        <v>0.122552226572376</v>
      </c>
      <c r="U1576" s="16">
        <f t="shared" si="426"/>
        <v>0.111418300175202</v>
      </c>
      <c r="V1576" s="16">
        <f t="shared" si="426"/>
        <v>0.0858099508753204</v>
      </c>
      <c r="W1576" s="12">
        <f>W1575/SUM($W$1575:$Y$1575)</f>
        <v>0.396637801689742</v>
      </c>
      <c r="X1576" s="12">
        <f>X1575/SUM($W$1575:$Y$1575)</f>
        <v>0.339043984608463</v>
      </c>
      <c r="Y1576" s="12">
        <f>Y1575/SUM($W$1575:$Y$1575)</f>
        <v>0.264318213701796</v>
      </c>
    </row>
    <row r="1577" s="22" customFormat="1" spans="1:1024 1025:16380">
      <c r="A1577" s="40" t="s">
        <v>74</v>
      </c>
      <c r="B1577" s="40"/>
      <c r="C1577" s="40"/>
      <c r="D1577" s="40"/>
      <c r="E1577" s="40"/>
      <c r="F1577" s="40"/>
      <c r="G1577" s="40"/>
      <c r="H1577" s="40"/>
      <c r="I1577" s="40"/>
      <c r="J1577" s="40"/>
      <c r="K1577" s="40"/>
      <c r="L1577" s="40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W1577" s="12"/>
      <c r="X1577" s="12"/>
      <c r="Y1577" s="12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  <c r="AJ1577" s="40"/>
      <c r="AK1577" s="40"/>
      <c r="AL1577" s="40"/>
      <c r="AM1577" s="40"/>
      <c r="AN1577" s="40"/>
      <c r="AO1577" s="40"/>
      <c r="AP1577" s="40"/>
      <c r="AQ1577" s="40"/>
      <c r="AR1577" s="40"/>
      <c r="AS1577" s="40"/>
      <c r="AT1577" s="40"/>
      <c r="AU1577" s="40"/>
      <c r="AV1577" s="40"/>
      <c r="AW1577" s="40"/>
      <c r="AX1577" s="40"/>
      <c r="AY1577" s="40"/>
      <c r="AZ1577" s="40"/>
      <c r="BA1577" s="40"/>
      <c r="BB1577" s="40"/>
      <c r="BC1577" s="40"/>
      <c r="BD1577" s="40"/>
      <c r="BE1577" s="40"/>
      <c r="BF1577" s="40"/>
      <c r="BG1577" s="40"/>
      <c r="BH1577" s="40"/>
      <c r="BI1577" s="40"/>
      <c r="BJ1577" s="40"/>
      <c r="BK1577" s="40"/>
      <c r="BL1577" s="40"/>
      <c r="BM1577" s="40"/>
      <c r="BN1577" s="40"/>
      <c r="BO1577" s="40"/>
      <c r="BP1577" s="40"/>
      <c r="BQ1577" s="40"/>
      <c r="BR1577" s="40"/>
      <c r="BS1577" s="40"/>
      <c r="BT1577" s="40"/>
      <c r="BU1577" s="40"/>
      <c r="BV1577" s="40"/>
      <c r="BW1577" s="40"/>
      <c r="BX1577" s="40"/>
      <c r="BY1577" s="40"/>
      <c r="BZ1577" s="40"/>
      <c r="CA1577" s="40"/>
      <c r="CB1577" s="40"/>
      <c r="CC1577" s="40"/>
      <c r="CD1577" s="40"/>
      <c r="CE1577" s="40"/>
      <c r="CF1577" s="40"/>
      <c r="CG1577" s="40"/>
      <c r="CH1577" s="40"/>
      <c r="CI1577" s="40"/>
      <c r="CJ1577" s="40"/>
      <c r="CK1577" s="40"/>
      <c r="CL1577" s="40"/>
      <c r="CM1577" s="40"/>
      <c r="CN1577" s="40"/>
      <c r="CO1577" s="40"/>
      <c r="CP1577" s="40"/>
      <c r="CQ1577" s="40"/>
      <c r="CR1577" s="40"/>
      <c r="CS1577" s="40"/>
      <c r="CT1577" s="40"/>
      <c r="CU1577" s="40"/>
      <c r="CV1577" s="40"/>
      <c r="CW1577" s="40"/>
      <c r="CX1577" s="40"/>
      <c r="CY1577" s="40"/>
      <c r="CZ1577" s="40"/>
      <c r="DA1577" s="40"/>
      <c r="DB1577" s="40"/>
      <c r="DC1577" s="40"/>
      <c r="DD1577" s="40"/>
      <c r="DE1577" s="40"/>
      <c r="DF1577" s="40"/>
      <c r="DG1577" s="40"/>
      <c r="DH1577" s="40"/>
      <c r="DI1577" s="40"/>
      <c r="DJ1577" s="40"/>
      <c r="DK1577" s="40"/>
      <c r="DL1577" s="40"/>
      <c r="DM1577" s="40"/>
      <c r="DN1577" s="40"/>
      <c r="DO1577" s="40"/>
      <c r="DP1577" s="40"/>
      <c r="DQ1577" s="40"/>
      <c r="DR1577" s="40"/>
      <c r="DS1577" s="40"/>
      <c r="DT1577" s="40"/>
      <c r="DU1577" s="40"/>
      <c r="DV1577" s="40"/>
      <c r="DW1577" s="40"/>
      <c r="DX1577" s="40"/>
      <c r="DY1577" s="40"/>
      <c r="DZ1577" s="40"/>
      <c r="EA1577" s="40"/>
      <c r="EB1577" s="40"/>
      <c r="EC1577" s="40"/>
      <c r="ED1577" s="40"/>
      <c r="EE1577" s="40"/>
      <c r="EF1577" s="40"/>
      <c r="EG1577" s="40"/>
      <c r="EH1577" s="40"/>
      <c r="EI1577" s="40"/>
      <c r="EJ1577" s="40"/>
      <c r="EK1577" s="40"/>
      <c r="EL1577" s="40"/>
      <c r="EM1577" s="40"/>
      <c r="EN1577" s="40"/>
      <c r="EO1577" s="40"/>
      <c r="EP1577" s="40"/>
      <c r="EQ1577" s="40"/>
      <c r="ER1577" s="40"/>
      <c r="ES1577" s="40"/>
      <c r="ET1577" s="40"/>
      <c r="EU1577" s="40"/>
      <c r="EV1577" s="40"/>
      <c r="EW1577" s="40"/>
      <c r="EX1577" s="40"/>
      <c r="EY1577" s="40"/>
      <c r="EZ1577" s="40"/>
      <c r="FA1577" s="40"/>
      <c r="FB1577" s="40"/>
      <c r="FC1577" s="40"/>
      <c r="FD1577" s="40"/>
      <c r="FE1577" s="40"/>
      <c r="FF1577" s="40"/>
      <c r="FG1577" s="40"/>
      <c r="FH1577" s="40"/>
      <c r="FI1577" s="40"/>
      <c r="FJ1577" s="40"/>
      <c r="FK1577" s="40"/>
      <c r="FL1577" s="40"/>
      <c r="FM1577" s="40"/>
      <c r="FN1577" s="40"/>
      <c r="FO1577" s="40"/>
      <c r="FP1577" s="40"/>
      <c r="FQ1577" s="40"/>
      <c r="FR1577" s="40"/>
      <c r="FS1577" s="40"/>
      <c r="FT1577" s="40"/>
      <c r="FU1577" s="40"/>
      <c r="FV1577" s="40"/>
      <c r="FW1577" s="40"/>
      <c r="FX1577" s="40"/>
      <c r="FY1577" s="40"/>
      <c r="FZ1577" s="40"/>
      <c r="GA1577" s="40"/>
      <c r="GB1577" s="40"/>
      <c r="GC1577" s="40"/>
      <c r="GD1577" s="40"/>
      <c r="GE1577" s="40"/>
      <c r="GF1577" s="40"/>
      <c r="GG1577" s="40"/>
      <c r="GH1577" s="40"/>
      <c r="GI1577" s="40"/>
      <c r="GJ1577" s="40"/>
      <c r="GK1577" s="40"/>
      <c r="GL1577" s="40"/>
      <c r="GM1577" s="40"/>
      <c r="GN1577" s="40"/>
      <c r="GO1577" s="40"/>
      <c r="GP1577" s="40"/>
      <c r="GQ1577" s="40"/>
      <c r="GR1577" s="40"/>
      <c r="GS1577" s="40"/>
      <c r="GT1577" s="40"/>
      <c r="GU1577" s="40"/>
      <c r="GV1577" s="40"/>
      <c r="GW1577" s="40"/>
      <c r="GX1577" s="40"/>
      <c r="GY1577" s="40"/>
      <c r="GZ1577" s="40"/>
      <c r="HA1577" s="40"/>
      <c r="HB1577" s="40"/>
      <c r="HC1577" s="40"/>
      <c r="HD1577" s="40"/>
      <c r="HE1577" s="40"/>
      <c r="HF1577" s="40"/>
      <c r="HG1577" s="40"/>
      <c r="HH1577" s="40"/>
      <c r="HI1577" s="40"/>
      <c r="HJ1577" s="40"/>
      <c r="HK1577" s="40"/>
      <c r="HL1577" s="40"/>
      <c r="HM1577" s="40"/>
      <c r="HN1577" s="40"/>
      <c r="HO1577" s="40"/>
      <c r="HP1577" s="40"/>
      <c r="HQ1577" s="40"/>
      <c r="HR1577" s="40"/>
      <c r="HS1577" s="40"/>
      <c r="HT1577" s="40"/>
      <c r="HU1577" s="40"/>
      <c r="HV1577" s="40"/>
      <c r="HW1577" s="40"/>
      <c r="HX1577" s="40"/>
      <c r="HY1577" s="40"/>
      <c r="HZ1577" s="40"/>
      <c r="IA1577" s="40"/>
      <c r="IB1577" s="40"/>
      <c r="IC1577" s="40"/>
      <c r="ID1577" s="40"/>
      <c r="IE1577" s="40"/>
      <c r="IF1577" s="40"/>
      <c r="IG1577" s="40"/>
      <c r="IH1577" s="40"/>
      <c r="II1577" s="40"/>
      <c r="IJ1577" s="40"/>
      <c r="IK1577" s="40"/>
      <c r="IL1577" s="40"/>
      <c r="IM1577" s="40"/>
      <c r="IN1577" s="40"/>
      <c r="IO1577" s="40"/>
      <c r="IP1577" s="40"/>
      <c r="IQ1577" s="40"/>
      <c r="IR1577" s="40"/>
      <c r="IS1577" s="40"/>
      <c r="IT1577" s="40"/>
      <c r="IU1577" s="40"/>
      <c r="IV1577" s="40"/>
      <c r="IW1577" s="40"/>
      <c r="IX1577" s="40"/>
      <c r="IY1577" s="40"/>
      <c r="IZ1577" s="40"/>
      <c r="JA1577" s="40"/>
      <c r="JB1577" s="40"/>
      <c r="JC1577" s="40"/>
      <c r="JD1577" s="40"/>
      <c r="JE1577" s="40"/>
      <c r="JF1577" s="40"/>
      <c r="JG1577" s="40"/>
      <c r="JH1577" s="40"/>
      <c r="JI1577" s="40"/>
      <c r="JJ1577" s="40"/>
      <c r="JK1577" s="40"/>
      <c r="JL1577" s="40"/>
      <c r="JM1577" s="40"/>
      <c r="JN1577" s="40"/>
      <c r="JO1577" s="40"/>
      <c r="JP1577" s="40"/>
      <c r="JQ1577" s="40"/>
      <c r="JR1577" s="40"/>
      <c r="JS1577" s="40"/>
      <c r="JT1577" s="40"/>
      <c r="JU1577" s="40"/>
      <c r="JV1577" s="40"/>
      <c r="JW1577" s="40"/>
      <c r="JX1577" s="40"/>
      <c r="JY1577" s="40"/>
      <c r="JZ1577" s="40"/>
      <c r="KA1577" s="40"/>
      <c r="KB1577" s="40"/>
      <c r="KC1577" s="40"/>
      <c r="KD1577" s="40"/>
      <c r="KE1577" s="40"/>
      <c r="KF1577" s="40"/>
      <c r="KG1577" s="40"/>
      <c r="KH1577" s="40"/>
      <c r="KI1577" s="40"/>
      <c r="KJ1577" s="40"/>
      <c r="KK1577" s="40"/>
      <c r="KL1577" s="40"/>
      <c r="KM1577" s="40"/>
      <c r="KN1577" s="40"/>
      <c r="KO1577" s="40"/>
      <c r="KP1577" s="40"/>
      <c r="KQ1577" s="40"/>
      <c r="KR1577" s="40"/>
      <c r="KS1577" s="40"/>
      <c r="KT1577" s="40"/>
      <c r="KU1577" s="40"/>
      <c r="KV1577" s="40"/>
      <c r="KW1577" s="40"/>
      <c r="KX1577" s="40"/>
      <c r="KY1577" s="40"/>
      <c r="KZ1577" s="40"/>
      <c r="LA1577" s="40"/>
      <c r="LB1577" s="40"/>
      <c r="LC1577" s="40"/>
      <c r="LD1577" s="40"/>
      <c r="LE1577" s="40"/>
      <c r="LF1577" s="40"/>
      <c r="LG1577" s="40"/>
      <c r="LH1577" s="40"/>
      <c r="LI1577" s="40"/>
      <c r="LJ1577" s="40"/>
      <c r="LK1577" s="40"/>
      <c r="LL1577" s="40"/>
      <c r="LM1577" s="40"/>
      <c r="LN1577" s="40"/>
      <c r="LO1577" s="40"/>
      <c r="LP1577" s="40"/>
      <c r="LQ1577" s="40"/>
      <c r="LR1577" s="40"/>
      <c r="LS1577" s="40"/>
      <c r="LT1577" s="40"/>
      <c r="LU1577" s="40"/>
      <c r="LV1577" s="40"/>
      <c r="LW1577" s="40"/>
      <c r="LX1577" s="40"/>
      <c r="LY1577" s="40"/>
      <c r="LZ1577" s="40"/>
      <c r="MA1577" s="40"/>
      <c r="MB1577" s="40"/>
      <c r="MC1577" s="40"/>
      <c r="MD1577" s="40"/>
      <c r="ME1577" s="40"/>
      <c r="MF1577" s="40"/>
      <c r="MG1577" s="40"/>
      <c r="MH1577" s="40"/>
      <c r="MI1577" s="40"/>
      <c r="MJ1577" s="40"/>
      <c r="MK1577" s="40"/>
      <c r="ML1577" s="40"/>
      <c r="MM1577" s="40"/>
      <c r="MN1577" s="40"/>
      <c r="MO1577" s="40"/>
      <c r="MP1577" s="40"/>
      <c r="MQ1577" s="40"/>
      <c r="MR1577" s="40"/>
      <c r="MS1577" s="40"/>
      <c r="MT1577" s="40"/>
      <c r="MU1577" s="40"/>
      <c r="MV1577" s="40"/>
      <c r="MW1577" s="40"/>
      <c r="MX1577" s="40"/>
      <c r="MY1577" s="40"/>
      <c r="MZ1577" s="40"/>
      <c r="NA1577" s="40"/>
      <c r="NB1577" s="40"/>
      <c r="NC1577" s="40"/>
      <c r="ND1577" s="40"/>
      <c r="NE1577" s="40"/>
      <c r="NF1577" s="40"/>
      <c r="NG1577" s="40"/>
      <c r="NH1577" s="40"/>
      <c r="NI1577" s="40"/>
      <c r="NJ1577" s="40"/>
      <c r="NK1577" s="40"/>
      <c r="NL1577" s="40"/>
      <c r="NM1577" s="40"/>
      <c r="NN1577" s="40"/>
      <c r="NO1577" s="40"/>
      <c r="NP1577" s="40"/>
      <c r="NQ1577" s="40"/>
      <c r="NR1577" s="40"/>
      <c r="NS1577" s="40"/>
      <c r="NT1577" s="40"/>
      <c r="NU1577" s="40"/>
      <c r="NV1577" s="40"/>
      <c r="NW1577" s="40"/>
      <c r="NX1577" s="40"/>
      <c r="NY1577" s="40"/>
      <c r="NZ1577" s="40"/>
      <c r="OA1577" s="40"/>
      <c r="OB1577" s="40"/>
      <c r="OC1577" s="40"/>
      <c r="OD1577" s="40"/>
      <c r="OE1577" s="40"/>
      <c r="OF1577" s="40"/>
      <c r="OG1577" s="40"/>
      <c r="OH1577" s="40"/>
      <c r="OI1577" s="40"/>
      <c r="OJ1577" s="40"/>
      <c r="OK1577" s="40"/>
      <c r="OL1577" s="40"/>
      <c r="OM1577" s="40"/>
      <c r="ON1577" s="40"/>
      <c r="OO1577" s="40"/>
      <c r="OP1577" s="40"/>
      <c r="OQ1577" s="40"/>
      <c r="OR1577" s="40"/>
      <c r="OS1577" s="40"/>
      <c r="OT1577" s="40"/>
      <c r="OU1577" s="40"/>
      <c r="OV1577" s="40"/>
      <c r="OW1577" s="40"/>
      <c r="OX1577" s="40"/>
      <c r="OY1577" s="40"/>
      <c r="OZ1577" s="40"/>
      <c r="PA1577" s="40"/>
      <c r="PB1577" s="40"/>
      <c r="PC1577" s="40"/>
      <c r="PD1577" s="40"/>
      <c r="PE1577" s="40"/>
      <c r="PF1577" s="40"/>
      <c r="PG1577" s="40"/>
      <c r="PH1577" s="40"/>
      <c r="PI1577" s="40"/>
      <c r="PJ1577" s="40"/>
      <c r="PK1577" s="40"/>
      <c r="PL1577" s="40"/>
      <c r="PM1577" s="40"/>
      <c r="PN1577" s="40"/>
      <c r="PO1577" s="40"/>
      <c r="PP1577" s="40"/>
      <c r="PQ1577" s="40"/>
      <c r="PR1577" s="40"/>
      <c r="PS1577" s="40"/>
      <c r="PT1577" s="40"/>
      <c r="PU1577" s="40"/>
      <c r="PV1577" s="40"/>
      <c r="PW1577" s="40"/>
      <c r="PX1577" s="40"/>
      <c r="PY1577" s="40"/>
      <c r="PZ1577" s="40"/>
      <c r="QA1577" s="40"/>
      <c r="QB1577" s="40"/>
      <c r="QC1577" s="40"/>
      <c r="QD1577" s="40"/>
      <c r="QE1577" s="40"/>
      <c r="QF1577" s="40"/>
      <c r="QG1577" s="40"/>
      <c r="QH1577" s="40"/>
      <c r="QI1577" s="40"/>
      <c r="QJ1577" s="40"/>
      <c r="QK1577" s="40"/>
      <c r="QL1577" s="40"/>
      <c r="QM1577" s="40"/>
      <c r="QN1577" s="40"/>
      <c r="QO1577" s="40"/>
      <c r="QP1577" s="40"/>
      <c r="QQ1577" s="40"/>
      <c r="QR1577" s="40"/>
      <c r="QS1577" s="40"/>
      <c r="QT1577" s="40"/>
      <c r="QU1577" s="40"/>
      <c r="QV1577" s="40"/>
      <c r="QW1577" s="40"/>
      <c r="QX1577" s="40"/>
      <c r="QY1577" s="40"/>
      <c r="QZ1577" s="40"/>
      <c r="RA1577" s="40"/>
      <c r="RB1577" s="40"/>
      <c r="RC1577" s="40"/>
      <c r="RD1577" s="40"/>
      <c r="RE1577" s="40"/>
      <c r="RF1577" s="40"/>
      <c r="RG1577" s="40"/>
      <c r="RH1577" s="40"/>
      <c r="RI1577" s="40"/>
      <c r="RJ1577" s="40"/>
      <c r="RK1577" s="40"/>
      <c r="RL1577" s="40"/>
      <c r="RM1577" s="40"/>
      <c r="RN1577" s="40"/>
      <c r="RO1577" s="40"/>
      <c r="RP1577" s="40"/>
      <c r="RQ1577" s="40"/>
      <c r="RR1577" s="40"/>
      <c r="RS1577" s="40"/>
      <c r="RT1577" s="40"/>
      <c r="RU1577" s="40"/>
      <c r="RV1577" s="40"/>
      <c r="RW1577" s="40"/>
      <c r="RX1577" s="40"/>
      <c r="RY1577" s="40"/>
      <c r="RZ1577" s="40"/>
      <c r="SA1577" s="40"/>
      <c r="SB1577" s="40"/>
      <c r="SC1577" s="40"/>
      <c r="SD1577" s="40"/>
      <c r="SE1577" s="40"/>
      <c r="SF1577" s="40"/>
      <c r="SG1577" s="40"/>
      <c r="SH1577" s="40"/>
      <c r="SI1577" s="40"/>
      <c r="SJ1577" s="40"/>
      <c r="SK1577" s="40"/>
      <c r="SL1577" s="40"/>
      <c r="SM1577" s="40"/>
      <c r="SN1577" s="40"/>
      <c r="SO1577" s="40"/>
      <c r="SP1577" s="40"/>
      <c r="SQ1577" s="40"/>
      <c r="SR1577" s="40"/>
      <c r="SS1577" s="40"/>
      <c r="ST1577" s="40"/>
      <c r="SU1577" s="40"/>
      <c r="SV1577" s="40"/>
      <c r="SW1577" s="40"/>
      <c r="SX1577" s="40"/>
      <c r="SY1577" s="40"/>
      <c r="SZ1577" s="40"/>
      <c r="TA1577" s="40"/>
      <c r="TB1577" s="40"/>
      <c r="TC1577" s="40"/>
      <c r="TD1577" s="40"/>
      <c r="TE1577" s="40"/>
      <c r="TF1577" s="40"/>
      <c r="TG1577" s="40"/>
      <c r="TH1577" s="40"/>
      <c r="TI1577" s="40"/>
      <c r="TJ1577" s="40"/>
      <c r="TK1577" s="40"/>
      <c r="TL1577" s="40"/>
      <c r="TM1577" s="40"/>
      <c r="TN1577" s="40"/>
      <c r="TO1577" s="40"/>
      <c r="TP1577" s="40"/>
      <c r="TQ1577" s="40"/>
      <c r="TR1577" s="40"/>
      <c r="TS1577" s="40"/>
      <c r="TT1577" s="40"/>
      <c r="TU1577" s="40"/>
      <c r="TV1577" s="40"/>
      <c r="TW1577" s="40"/>
      <c r="TX1577" s="40"/>
      <c r="TY1577" s="40"/>
      <c r="TZ1577" s="40"/>
      <c r="UA1577" s="40"/>
      <c r="UB1577" s="40"/>
      <c r="UC1577" s="40"/>
      <c r="UD1577" s="40"/>
      <c r="UE1577" s="40"/>
      <c r="UF1577" s="40"/>
      <c r="UG1577" s="40"/>
      <c r="UH1577" s="40"/>
      <c r="UI1577" s="40"/>
      <c r="UJ1577" s="40"/>
      <c r="UK1577" s="40"/>
      <c r="UL1577" s="40"/>
      <c r="UM1577" s="40"/>
      <c r="UN1577" s="40"/>
      <c r="UO1577" s="40"/>
      <c r="UP1577" s="40"/>
      <c r="UQ1577" s="40"/>
      <c r="UR1577" s="40"/>
      <c r="US1577" s="40"/>
      <c r="UT1577" s="40"/>
      <c r="UU1577" s="40"/>
      <c r="UV1577" s="40"/>
      <c r="UW1577" s="40"/>
      <c r="UX1577" s="40"/>
      <c r="UY1577" s="40"/>
      <c r="UZ1577" s="40"/>
      <c r="VA1577" s="40"/>
      <c r="VB1577" s="40"/>
      <c r="VC1577" s="40"/>
      <c r="VD1577" s="40"/>
      <c r="VE1577" s="40"/>
      <c r="VF1577" s="40"/>
      <c r="VG1577" s="40"/>
      <c r="VH1577" s="40"/>
      <c r="VI1577" s="40"/>
      <c r="VJ1577" s="40"/>
      <c r="VK1577" s="40"/>
      <c r="VL1577" s="40"/>
      <c r="VM1577" s="40"/>
      <c r="VN1577" s="40"/>
      <c r="VO1577" s="40"/>
      <c r="VP1577" s="40"/>
      <c r="VQ1577" s="40"/>
      <c r="VR1577" s="40"/>
      <c r="VS1577" s="40"/>
      <c r="VT1577" s="40"/>
      <c r="VU1577" s="40"/>
      <c r="VV1577" s="40"/>
      <c r="VW1577" s="40"/>
      <c r="VX1577" s="40"/>
      <c r="VY1577" s="40"/>
      <c r="VZ1577" s="40"/>
      <c r="WA1577" s="40"/>
      <c r="WB1577" s="40"/>
      <c r="WC1577" s="40"/>
      <c r="WD1577" s="40"/>
      <c r="WE1577" s="40"/>
      <c r="WF1577" s="40"/>
      <c r="WG1577" s="40"/>
      <c r="WH1577" s="40"/>
      <c r="WI1577" s="40"/>
      <c r="WJ1577" s="40"/>
      <c r="WK1577" s="40"/>
      <c r="WL1577" s="40"/>
      <c r="WM1577" s="40"/>
      <c r="WN1577" s="40"/>
      <c r="WO1577" s="40"/>
      <c r="WP1577" s="40"/>
      <c r="WQ1577" s="40"/>
      <c r="WR1577" s="40"/>
      <c r="WS1577" s="40"/>
      <c r="WT1577" s="40"/>
      <c r="WU1577" s="40"/>
      <c r="WV1577" s="40"/>
      <c r="WW1577" s="40"/>
      <c r="WX1577" s="40"/>
      <c r="WY1577" s="40"/>
      <c r="WZ1577" s="40"/>
      <c r="XA1577" s="40"/>
      <c r="XB1577" s="40"/>
      <c r="XC1577" s="40"/>
      <c r="XD1577" s="40"/>
      <c r="XE1577" s="40"/>
      <c r="XF1577" s="40"/>
      <c r="XG1577" s="40"/>
      <c r="XH1577" s="40"/>
      <c r="XI1577" s="40"/>
      <c r="XJ1577" s="40"/>
      <c r="XK1577" s="40"/>
      <c r="XL1577" s="40"/>
      <c r="XM1577" s="40"/>
      <c r="XN1577" s="40"/>
      <c r="XO1577" s="40"/>
      <c r="XP1577" s="40"/>
      <c r="XQ1577" s="40"/>
      <c r="XR1577" s="40"/>
      <c r="XS1577" s="40"/>
      <c r="XT1577" s="40"/>
      <c r="XU1577" s="40"/>
      <c r="XV1577" s="40"/>
      <c r="XW1577" s="40"/>
      <c r="XX1577" s="40"/>
      <c r="XY1577" s="40"/>
      <c r="XZ1577" s="40"/>
      <c r="YA1577" s="40"/>
      <c r="YB1577" s="40"/>
      <c r="YC1577" s="40"/>
      <c r="YD1577" s="40"/>
      <c r="YE1577" s="40"/>
      <c r="YF1577" s="40"/>
      <c r="YG1577" s="40"/>
      <c r="YH1577" s="40"/>
      <c r="YI1577" s="40"/>
      <c r="YJ1577" s="40"/>
      <c r="YK1577" s="40"/>
      <c r="YL1577" s="40"/>
      <c r="YM1577" s="40"/>
      <c r="YN1577" s="40"/>
      <c r="YO1577" s="40"/>
      <c r="YP1577" s="40"/>
      <c r="YQ1577" s="40"/>
      <c r="YR1577" s="40"/>
      <c r="YS1577" s="40"/>
      <c r="YT1577" s="40"/>
      <c r="YU1577" s="40"/>
      <c r="YV1577" s="40"/>
      <c r="YW1577" s="40"/>
      <c r="YX1577" s="40"/>
      <c r="YY1577" s="40"/>
      <c r="YZ1577" s="40"/>
      <c r="ZA1577" s="40"/>
      <c r="ZB1577" s="40"/>
      <c r="ZC1577" s="40"/>
      <c r="ZD1577" s="40"/>
      <c r="ZE1577" s="40"/>
      <c r="ZF1577" s="40"/>
      <c r="ZG1577" s="40"/>
      <c r="ZH1577" s="40"/>
      <c r="ZI1577" s="40"/>
      <c r="ZJ1577" s="40"/>
      <c r="ZK1577" s="40"/>
      <c r="ZL1577" s="40"/>
      <c r="ZM1577" s="40"/>
      <c r="ZN1577" s="40"/>
      <c r="ZO1577" s="40"/>
      <c r="ZP1577" s="40"/>
      <c r="ZQ1577" s="40"/>
      <c r="ZR1577" s="40"/>
      <c r="ZS1577" s="40"/>
      <c r="ZT1577" s="40"/>
      <c r="ZU1577" s="40"/>
      <c r="ZV1577" s="40"/>
      <c r="ZW1577" s="40"/>
      <c r="ZX1577" s="40"/>
      <c r="ZY1577" s="40"/>
      <c r="ZZ1577" s="40"/>
      <c r="AAA1577" s="40"/>
      <c r="AAB1577" s="40"/>
      <c r="AAC1577" s="40"/>
      <c r="AAD1577" s="40"/>
      <c r="AAE1577" s="40"/>
      <c r="AAF1577" s="40"/>
      <c r="AAG1577" s="40"/>
      <c r="AAH1577" s="40"/>
      <c r="AAI1577" s="40"/>
      <c r="AAJ1577" s="40"/>
      <c r="AAK1577" s="40"/>
      <c r="AAL1577" s="40"/>
      <c r="AAM1577" s="40"/>
      <c r="AAN1577" s="40"/>
      <c r="AAO1577" s="40"/>
      <c r="AAP1577" s="40"/>
      <c r="AAQ1577" s="40"/>
      <c r="AAR1577" s="40"/>
      <c r="AAS1577" s="40"/>
      <c r="AAT1577" s="40"/>
      <c r="AAU1577" s="40"/>
      <c r="AAV1577" s="40"/>
      <c r="AAW1577" s="40"/>
      <c r="AAX1577" s="40"/>
      <c r="AAY1577" s="40"/>
      <c r="AAZ1577" s="40"/>
      <c r="ABA1577" s="40"/>
      <c r="ABB1577" s="40"/>
      <c r="ABC1577" s="40"/>
      <c r="ABD1577" s="40"/>
      <c r="ABE1577" s="40"/>
      <c r="ABF1577" s="40"/>
      <c r="ABG1577" s="40"/>
      <c r="ABH1577" s="40"/>
      <c r="ABI1577" s="40"/>
      <c r="ABJ1577" s="40"/>
      <c r="ABK1577" s="40"/>
      <c r="ABL1577" s="40"/>
      <c r="ABM1577" s="40"/>
      <c r="ABN1577" s="40"/>
      <c r="ABO1577" s="40"/>
      <c r="ABP1577" s="40"/>
      <c r="ABQ1577" s="40"/>
      <c r="ABR1577" s="40"/>
      <c r="ABS1577" s="40"/>
      <c r="ABT1577" s="40"/>
      <c r="ABU1577" s="40"/>
      <c r="ABV1577" s="40"/>
      <c r="ABW1577" s="40"/>
      <c r="ABX1577" s="40"/>
      <c r="ABY1577" s="40"/>
      <c r="ABZ1577" s="40"/>
      <c r="ACA1577" s="40"/>
      <c r="ACB1577" s="40"/>
      <c r="ACC1577" s="40"/>
      <c r="ACD1577" s="40"/>
      <c r="ACE1577" s="40"/>
      <c r="ACF1577" s="40"/>
      <c r="ACG1577" s="40"/>
      <c r="ACH1577" s="40"/>
      <c r="ACI1577" s="40"/>
      <c r="ACJ1577" s="40"/>
      <c r="ACK1577" s="40"/>
      <c r="ACL1577" s="40"/>
      <c r="ACM1577" s="40"/>
      <c r="ACN1577" s="40"/>
      <c r="ACO1577" s="40"/>
      <c r="ACP1577" s="40"/>
      <c r="ACQ1577" s="40"/>
      <c r="ACR1577" s="40"/>
      <c r="ACS1577" s="40"/>
      <c r="ACT1577" s="40"/>
      <c r="ACU1577" s="40"/>
      <c r="ACV1577" s="40"/>
      <c r="ACW1577" s="40"/>
      <c r="ACX1577" s="40"/>
      <c r="ACY1577" s="40"/>
      <c r="ACZ1577" s="40"/>
      <c r="ADA1577" s="40"/>
      <c r="ADB1577" s="40"/>
      <c r="ADC1577" s="40"/>
      <c r="ADD1577" s="40"/>
      <c r="ADE1577" s="40"/>
      <c r="ADF1577" s="40"/>
      <c r="ADG1577" s="40"/>
      <c r="ADH1577" s="40"/>
      <c r="ADI1577" s="40"/>
      <c r="ADJ1577" s="40"/>
      <c r="ADK1577" s="40"/>
      <c r="ADL1577" s="40"/>
      <c r="ADM1577" s="40"/>
      <c r="ADN1577" s="40"/>
      <c r="ADO1577" s="40"/>
      <c r="ADP1577" s="40"/>
      <c r="ADQ1577" s="40"/>
      <c r="ADR1577" s="40"/>
      <c r="ADS1577" s="40"/>
      <c r="ADT1577" s="40"/>
      <c r="ADU1577" s="40"/>
      <c r="ADV1577" s="40"/>
      <c r="ADW1577" s="40"/>
      <c r="ADX1577" s="40"/>
      <c r="ADY1577" s="40"/>
      <c r="ADZ1577" s="40"/>
      <c r="AEA1577" s="40"/>
      <c r="AEB1577" s="40"/>
      <c r="AEC1577" s="40"/>
      <c r="AED1577" s="40"/>
      <c r="AEE1577" s="40"/>
      <c r="AEF1577" s="40"/>
      <c r="AEG1577" s="40"/>
      <c r="AEH1577" s="40"/>
      <c r="AEI1577" s="40"/>
      <c r="AEJ1577" s="40"/>
      <c r="AEK1577" s="40"/>
      <c r="AEL1577" s="40"/>
      <c r="AEM1577" s="40"/>
      <c r="AEN1577" s="40"/>
      <c r="AEO1577" s="40"/>
      <c r="AEP1577" s="40"/>
      <c r="AEQ1577" s="40"/>
      <c r="AER1577" s="40"/>
      <c r="AES1577" s="40"/>
      <c r="AET1577" s="40"/>
      <c r="AEU1577" s="40"/>
      <c r="AEV1577" s="40"/>
      <c r="AEW1577" s="40"/>
      <c r="AEX1577" s="40"/>
      <c r="AEY1577" s="40"/>
      <c r="AEZ1577" s="40"/>
      <c r="AFA1577" s="40"/>
      <c r="AFB1577" s="40"/>
      <c r="AFC1577" s="40"/>
      <c r="AFD1577" s="40"/>
      <c r="AFE1577" s="40"/>
      <c r="AFF1577" s="40"/>
      <c r="AFG1577" s="40"/>
      <c r="AFH1577" s="40"/>
      <c r="AFI1577" s="40"/>
      <c r="AFJ1577" s="40"/>
      <c r="AFK1577" s="40"/>
      <c r="AFL1577" s="40"/>
      <c r="AFM1577" s="40"/>
      <c r="AFN1577" s="40"/>
      <c r="AFO1577" s="40"/>
      <c r="AFP1577" s="40"/>
      <c r="AFQ1577" s="40"/>
      <c r="AFR1577" s="40"/>
      <c r="AFS1577" s="40"/>
      <c r="AFT1577" s="40"/>
      <c r="AFU1577" s="40"/>
      <c r="AFV1577" s="40"/>
      <c r="AFW1577" s="40"/>
      <c r="AFX1577" s="40"/>
      <c r="AFY1577" s="40"/>
      <c r="AFZ1577" s="40"/>
      <c r="AGA1577" s="40"/>
      <c r="AGB1577" s="40"/>
      <c r="AGC1577" s="40"/>
      <c r="AGD1577" s="40"/>
      <c r="AGE1577" s="40"/>
      <c r="AGF1577" s="40"/>
      <c r="AGG1577" s="40"/>
      <c r="AGH1577" s="40"/>
      <c r="AGI1577" s="40"/>
      <c r="AGJ1577" s="40"/>
      <c r="AGK1577" s="40"/>
      <c r="AGL1577" s="40"/>
      <c r="AGM1577" s="40"/>
      <c r="AGN1577" s="40"/>
      <c r="AGO1577" s="40"/>
      <c r="AGP1577" s="40"/>
      <c r="AGQ1577" s="40"/>
      <c r="AGR1577" s="40"/>
      <c r="AGS1577" s="40"/>
      <c r="AGT1577" s="40"/>
      <c r="AGU1577" s="40"/>
      <c r="AGV1577" s="40"/>
      <c r="AGW1577" s="40"/>
      <c r="AGX1577" s="40"/>
      <c r="AGY1577" s="40"/>
      <c r="AGZ1577" s="40"/>
      <c r="AHA1577" s="40"/>
      <c r="AHB1577" s="40"/>
      <c r="AHC1577" s="40"/>
      <c r="AHD1577" s="40"/>
      <c r="AHE1577" s="40"/>
      <c r="AHF1577" s="40"/>
      <c r="AHG1577" s="40"/>
      <c r="AHH1577" s="40"/>
      <c r="AHI1577" s="40"/>
      <c r="AHJ1577" s="40"/>
      <c r="AHK1577" s="40"/>
      <c r="AHL1577" s="40"/>
      <c r="AHM1577" s="40"/>
      <c r="AHN1577" s="40"/>
      <c r="AHO1577" s="40"/>
      <c r="AHP1577" s="40"/>
      <c r="AHQ1577" s="40"/>
      <c r="AHR1577" s="40"/>
      <c r="AHS1577" s="40"/>
      <c r="AHT1577" s="40"/>
      <c r="AHU1577" s="40"/>
      <c r="AHV1577" s="40"/>
      <c r="AHW1577" s="40"/>
      <c r="AHX1577" s="40"/>
      <c r="AHY1577" s="40"/>
      <c r="AHZ1577" s="40"/>
      <c r="AIA1577" s="40"/>
      <c r="AIB1577" s="40"/>
      <c r="AIC1577" s="40"/>
      <c r="AID1577" s="40"/>
      <c r="AIE1577" s="40"/>
      <c r="AIF1577" s="40"/>
      <c r="AIG1577" s="40"/>
      <c r="AIH1577" s="40"/>
      <c r="AII1577" s="40"/>
      <c r="AIJ1577" s="40"/>
      <c r="AIK1577" s="40"/>
      <c r="AIL1577" s="40"/>
      <c r="AIM1577" s="40"/>
      <c r="AIN1577" s="40"/>
      <c r="AIO1577" s="40"/>
      <c r="AIP1577" s="40"/>
      <c r="AIQ1577" s="40"/>
      <c r="AIR1577" s="40"/>
      <c r="AIS1577" s="40"/>
      <c r="AIT1577" s="40"/>
      <c r="AIU1577" s="40"/>
      <c r="AIV1577" s="40"/>
      <c r="AIW1577" s="40"/>
      <c r="AIX1577" s="40"/>
      <c r="AIY1577" s="40"/>
      <c r="AIZ1577" s="40"/>
      <c r="AJA1577" s="40"/>
      <c r="AJB1577" s="40"/>
      <c r="AJC1577" s="40"/>
      <c r="AJD1577" s="40"/>
      <c r="AJE1577" s="40"/>
      <c r="AJF1577" s="40"/>
      <c r="AJG1577" s="40"/>
      <c r="AJH1577" s="40"/>
      <c r="AJI1577" s="40"/>
      <c r="AJJ1577" s="40"/>
      <c r="AJK1577" s="40"/>
      <c r="AJL1577" s="40"/>
      <c r="AJM1577" s="40"/>
      <c r="AJN1577" s="40"/>
      <c r="AJO1577" s="40"/>
      <c r="AJP1577" s="40"/>
      <c r="AJQ1577" s="40"/>
      <c r="AJR1577" s="40"/>
      <c r="AJS1577" s="40"/>
      <c r="AJT1577" s="40"/>
      <c r="AJU1577" s="40"/>
      <c r="AJV1577" s="40"/>
      <c r="AJW1577" s="40"/>
      <c r="AJX1577" s="40"/>
      <c r="AJY1577" s="40"/>
      <c r="AJZ1577" s="40"/>
      <c r="AKA1577" s="40"/>
      <c r="AKB1577" s="40"/>
      <c r="AKC1577" s="40"/>
      <c r="AKD1577" s="40"/>
      <c r="AKE1577" s="40"/>
      <c r="AKF1577" s="40"/>
      <c r="AKG1577" s="40"/>
      <c r="AKH1577" s="40"/>
      <c r="AKI1577" s="40"/>
      <c r="AKJ1577" s="40"/>
      <c r="AKK1577" s="40"/>
      <c r="AKL1577" s="40"/>
      <c r="AKM1577" s="40"/>
      <c r="AKN1577" s="40"/>
      <c r="AKO1577" s="40"/>
      <c r="AKP1577" s="40"/>
      <c r="AKQ1577" s="40"/>
      <c r="AKR1577" s="40"/>
      <c r="AKS1577" s="40"/>
      <c r="AKT1577" s="40"/>
      <c r="AKU1577" s="40"/>
      <c r="AKV1577" s="40"/>
      <c r="AKW1577" s="40"/>
      <c r="AKX1577" s="40"/>
      <c r="AKY1577" s="40"/>
      <c r="AKZ1577" s="40"/>
      <c r="ALA1577" s="40"/>
      <c r="ALB1577" s="40"/>
      <c r="ALC1577" s="40"/>
      <c r="ALD1577" s="40"/>
      <c r="ALE1577" s="40"/>
      <c r="ALF1577" s="40"/>
      <c r="ALG1577" s="40"/>
      <c r="ALH1577" s="40"/>
      <c r="ALI1577" s="40"/>
      <c r="ALJ1577" s="40"/>
      <c r="ALK1577" s="40"/>
      <c r="ALL1577" s="40"/>
      <c r="ALM1577" s="40"/>
      <c r="ALN1577" s="40"/>
      <c r="ALO1577" s="40"/>
      <c r="ALP1577" s="40"/>
      <c r="ALQ1577" s="40"/>
      <c r="ALR1577" s="40"/>
      <c r="ALS1577" s="40"/>
      <c r="ALT1577" s="40"/>
      <c r="ALU1577" s="40"/>
      <c r="ALV1577" s="40"/>
      <c r="ALW1577" s="40"/>
      <c r="ALX1577" s="40"/>
      <c r="ALY1577" s="40"/>
      <c r="ALZ1577" s="40"/>
      <c r="AMA1577" s="40"/>
      <c r="AMB1577" s="40"/>
      <c r="AMC1577" s="40"/>
      <c r="AMD1577" s="40"/>
      <c r="AME1577" s="40"/>
      <c r="AMF1577" s="40"/>
      <c r="AMG1577" s="40"/>
      <c r="AMH1577" s="40"/>
      <c r="AMI1577" s="40"/>
      <c r="AMJ1577" s="40"/>
      <c r="AMK1577" s="40"/>
      <c r="AML1577" s="40"/>
      <c r="AMM1577" s="40"/>
      <c r="AMN1577" s="40"/>
      <c r="AMO1577" s="40"/>
      <c r="AMP1577" s="40"/>
      <c r="AMQ1577" s="40"/>
      <c r="AMR1577" s="40"/>
      <c r="AMS1577" s="40"/>
      <c r="AMT1577" s="40"/>
      <c r="AMU1577" s="40"/>
      <c r="AMV1577" s="40"/>
      <c r="AMW1577" s="40"/>
      <c r="AMX1577" s="40"/>
      <c r="AMY1577" s="40"/>
      <c r="AMZ1577" s="40"/>
      <c r="ANA1577" s="40"/>
      <c r="ANB1577" s="40"/>
      <c r="ANC1577" s="40"/>
      <c r="AND1577" s="40"/>
      <c r="ANE1577" s="40"/>
      <c r="ANF1577" s="40"/>
      <c r="ANG1577" s="40"/>
      <c r="ANH1577" s="40"/>
      <c r="ANI1577" s="40"/>
      <c r="ANJ1577" s="40"/>
      <c r="ANK1577" s="40"/>
      <c r="ANL1577" s="40"/>
      <c r="ANM1577" s="40"/>
      <c r="ANN1577" s="40"/>
      <c r="ANO1577" s="40"/>
      <c r="ANP1577" s="40"/>
      <c r="ANQ1577" s="40"/>
      <c r="ANR1577" s="40"/>
      <c r="ANS1577" s="40"/>
      <c r="ANT1577" s="40"/>
      <c r="ANU1577" s="40"/>
      <c r="ANV1577" s="40"/>
      <c r="ANW1577" s="40"/>
      <c r="ANX1577" s="40"/>
      <c r="ANY1577" s="40"/>
      <c r="ANZ1577" s="40"/>
      <c r="AOA1577" s="40"/>
      <c r="AOB1577" s="40"/>
      <c r="AOC1577" s="40"/>
      <c r="AOD1577" s="40"/>
      <c r="AOE1577" s="40"/>
      <c r="AOF1577" s="40"/>
      <c r="AOG1577" s="40"/>
      <c r="AOH1577" s="40"/>
      <c r="AOI1577" s="40"/>
      <c r="AOJ1577" s="40"/>
      <c r="AOK1577" s="40"/>
      <c r="AOL1577" s="40"/>
      <c r="AOM1577" s="40"/>
      <c r="AON1577" s="40"/>
      <c r="AOO1577" s="40"/>
      <c r="AOP1577" s="40"/>
      <c r="AOQ1577" s="40"/>
      <c r="AOR1577" s="40"/>
      <c r="AOS1577" s="40"/>
      <c r="AOT1577" s="40"/>
      <c r="AOU1577" s="40"/>
      <c r="AOV1577" s="40"/>
      <c r="AOW1577" s="40"/>
      <c r="AOX1577" s="40"/>
      <c r="AOY1577" s="40"/>
      <c r="AOZ1577" s="40"/>
      <c r="APA1577" s="40"/>
      <c r="APB1577" s="40"/>
      <c r="APC1577" s="40"/>
      <c r="APD1577" s="40"/>
      <c r="APE1577" s="40"/>
      <c r="APF1577" s="40"/>
      <c r="APG1577" s="40"/>
      <c r="APH1577" s="40"/>
      <c r="API1577" s="40"/>
      <c r="APJ1577" s="40"/>
      <c r="APK1577" s="40"/>
      <c r="APL1577" s="40"/>
      <c r="APM1577" s="40"/>
      <c r="APN1577" s="40"/>
      <c r="APO1577" s="40"/>
      <c r="APP1577" s="40"/>
      <c r="APQ1577" s="40"/>
      <c r="APR1577" s="40"/>
      <c r="APS1577" s="40"/>
      <c r="APT1577" s="40"/>
      <c r="APU1577" s="40"/>
      <c r="APV1577" s="40"/>
      <c r="APW1577" s="40"/>
      <c r="APX1577" s="40"/>
      <c r="APY1577" s="40"/>
      <c r="APZ1577" s="40"/>
      <c r="AQA1577" s="40"/>
      <c r="AQB1577" s="40"/>
      <c r="AQC1577" s="40"/>
      <c r="AQD1577" s="40"/>
      <c r="AQE1577" s="40"/>
      <c r="AQF1577" s="40"/>
      <c r="AQG1577" s="40"/>
      <c r="AQH1577" s="40"/>
      <c r="AQI1577" s="40"/>
      <c r="AQJ1577" s="40"/>
      <c r="AQK1577" s="40"/>
      <c r="AQL1577" s="40"/>
      <c r="AQM1577" s="40"/>
      <c r="AQN1577" s="40"/>
      <c r="AQO1577" s="40"/>
      <c r="AQP1577" s="40"/>
      <c r="AQQ1577" s="40"/>
      <c r="AQR1577" s="40"/>
      <c r="AQS1577" s="40"/>
      <c r="AQT1577" s="40"/>
      <c r="AQU1577" s="40"/>
      <c r="AQV1577" s="40"/>
      <c r="AQW1577" s="40"/>
      <c r="AQX1577" s="40"/>
      <c r="AQY1577" s="40"/>
      <c r="AQZ1577" s="40"/>
      <c r="ARA1577" s="40"/>
      <c r="ARB1577" s="40"/>
      <c r="ARC1577" s="40"/>
      <c r="ARD1577" s="40"/>
      <c r="ARE1577" s="40"/>
      <c r="ARF1577" s="40"/>
      <c r="ARG1577" s="40"/>
      <c r="ARH1577" s="40"/>
      <c r="ARI1577" s="40"/>
      <c r="ARJ1577" s="40"/>
      <c r="ARK1577" s="40"/>
      <c r="ARL1577" s="40"/>
      <c r="ARM1577" s="40"/>
      <c r="ARN1577" s="40"/>
      <c r="ARO1577" s="40"/>
      <c r="ARP1577" s="40"/>
      <c r="ARQ1577" s="40"/>
      <c r="ARR1577" s="40"/>
      <c r="ARS1577" s="40"/>
      <c r="ART1577" s="40"/>
      <c r="ARU1577" s="40"/>
      <c r="ARV1577" s="40"/>
      <c r="ARW1577" s="40"/>
      <c r="ARX1577" s="40"/>
      <c r="ARY1577" s="40"/>
      <c r="ARZ1577" s="40"/>
      <c r="ASA1577" s="40"/>
      <c r="ASB1577" s="40"/>
      <c r="ASC1577" s="40"/>
      <c r="ASD1577" s="40"/>
      <c r="ASE1577" s="40"/>
      <c r="ASF1577" s="40"/>
      <c r="ASG1577" s="40"/>
      <c r="ASH1577" s="40"/>
      <c r="ASI1577" s="40"/>
      <c r="ASJ1577" s="40"/>
      <c r="ASK1577" s="40"/>
      <c r="ASL1577" s="40"/>
      <c r="ASM1577" s="40"/>
      <c r="ASN1577" s="40"/>
      <c r="ASO1577" s="40"/>
      <c r="ASP1577" s="40"/>
      <c r="ASQ1577" s="40"/>
      <c r="ASR1577" s="40"/>
      <c r="ASS1577" s="40"/>
      <c r="AST1577" s="40"/>
      <c r="ASU1577" s="40"/>
      <c r="ASV1577" s="40"/>
      <c r="ASW1577" s="40"/>
      <c r="ASX1577" s="40"/>
      <c r="ASY1577" s="40"/>
      <c r="ASZ1577" s="40"/>
      <c r="ATA1577" s="40"/>
      <c r="ATB1577" s="40"/>
      <c r="ATC1577" s="40"/>
      <c r="ATD1577" s="40"/>
      <c r="ATE1577" s="40"/>
      <c r="ATF1577" s="40"/>
      <c r="ATG1577" s="40"/>
      <c r="ATH1577" s="40"/>
      <c r="ATI1577" s="40"/>
      <c r="ATJ1577" s="40"/>
      <c r="ATK1577" s="40"/>
      <c r="ATL1577" s="40"/>
      <c r="ATM1577" s="40"/>
      <c r="ATN1577" s="40"/>
      <c r="ATO1577" s="40"/>
      <c r="ATP1577" s="40"/>
      <c r="ATQ1577" s="40"/>
      <c r="ATR1577" s="40"/>
      <c r="ATS1577" s="40"/>
      <c r="ATT1577" s="40"/>
      <c r="ATU1577" s="40"/>
      <c r="ATV1577" s="40"/>
      <c r="ATW1577" s="40"/>
      <c r="ATX1577" s="40"/>
      <c r="ATY1577" s="40"/>
      <c r="ATZ1577" s="40"/>
      <c r="AUA1577" s="40"/>
      <c r="AUB1577" s="40"/>
      <c r="AUC1577" s="40"/>
      <c r="AUD1577" s="40"/>
      <c r="AUE1577" s="40"/>
      <c r="AUF1577" s="40"/>
      <c r="AUG1577" s="40"/>
      <c r="AUH1577" s="40"/>
      <c r="AUI1577" s="40"/>
      <c r="AUJ1577" s="40"/>
      <c r="AUK1577" s="40"/>
      <c r="AUL1577" s="40"/>
      <c r="AUM1577" s="40"/>
      <c r="AUN1577" s="40"/>
      <c r="AUO1577" s="40"/>
      <c r="AUP1577" s="40"/>
      <c r="AUQ1577" s="40"/>
      <c r="AUR1577" s="40"/>
      <c r="AUS1577" s="40"/>
      <c r="AUT1577" s="40"/>
      <c r="AUU1577" s="40"/>
      <c r="AUV1577" s="40"/>
      <c r="AUW1577" s="40"/>
      <c r="AUX1577" s="40"/>
      <c r="AUY1577" s="40"/>
      <c r="AUZ1577" s="40"/>
      <c r="AVA1577" s="40"/>
      <c r="AVB1577" s="40"/>
      <c r="AVC1577" s="40"/>
      <c r="AVD1577" s="40"/>
      <c r="AVE1577" s="40"/>
      <c r="AVF1577" s="40"/>
      <c r="AVG1577" s="40"/>
      <c r="AVH1577" s="40"/>
      <c r="AVI1577" s="40"/>
      <c r="AVJ1577" s="40"/>
      <c r="AVK1577" s="40"/>
      <c r="AVL1577" s="40"/>
      <c r="AVM1577" s="40"/>
      <c r="AVN1577" s="40"/>
      <c r="AVO1577" s="40"/>
      <c r="AVP1577" s="40"/>
      <c r="AVQ1577" s="40"/>
      <c r="AVR1577" s="40"/>
      <c r="AVS1577" s="40"/>
      <c r="AVT1577" s="40"/>
      <c r="AVU1577" s="40"/>
      <c r="AVV1577" s="40"/>
      <c r="AVW1577" s="40"/>
      <c r="AVX1577" s="40"/>
      <c r="AVY1577" s="40"/>
      <c r="AVZ1577" s="40"/>
      <c r="AWA1577" s="40"/>
      <c r="AWB1577" s="40"/>
      <c r="AWC1577" s="40"/>
      <c r="AWD1577" s="40"/>
      <c r="AWE1577" s="40"/>
      <c r="AWF1577" s="40"/>
      <c r="AWG1577" s="40"/>
      <c r="AWH1577" s="40"/>
      <c r="AWI1577" s="40"/>
      <c r="AWJ1577" s="40"/>
      <c r="AWK1577" s="40"/>
      <c r="AWL1577" s="40"/>
      <c r="AWM1577" s="40"/>
      <c r="AWN1577" s="40"/>
      <c r="AWO1577" s="40"/>
      <c r="AWP1577" s="40"/>
      <c r="AWQ1577" s="40"/>
      <c r="AWR1577" s="40"/>
      <c r="AWS1577" s="40"/>
      <c r="AWT1577" s="40"/>
      <c r="AWU1577" s="40"/>
      <c r="AWV1577" s="40"/>
      <c r="AWW1577" s="40"/>
      <c r="AWX1577" s="40"/>
      <c r="AWY1577" s="40"/>
      <c r="AWZ1577" s="40"/>
      <c r="AXA1577" s="40"/>
      <c r="AXB1577" s="40"/>
      <c r="AXC1577" s="40"/>
      <c r="AXD1577" s="40"/>
      <c r="AXE1577" s="40"/>
      <c r="AXF1577" s="40"/>
      <c r="AXG1577" s="40"/>
      <c r="AXH1577" s="40"/>
      <c r="AXI1577" s="40"/>
      <c r="AXJ1577" s="40"/>
      <c r="AXK1577" s="40"/>
      <c r="AXL1577" s="40"/>
      <c r="AXM1577" s="40"/>
      <c r="AXN1577" s="40"/>
      <c r="AXO1577" s="40"/>
      <c r="AXP1577" s="40"/>
      <c r="AXQ1577" s="40"/>
      <c r="AXR1577" s="40"/>
      <c r="AXS1577" s="40"/>
      <c r="AXT1577" s="40"/>
      <c r="AXU1577" s="40"/>
      <c r="AXV1577" s="40"/>
      <c r="AXW1577" s="40"/>
      <c r="AXX1577" s="40"/>
      <c r="AXY1577" s="40"/>
      <c r="AXZ1577" s="40"/>
      <c r="AYA1577" s="40"/>
      <c r="AYB1577" s="40"/>
      <c r="AYC1577" s="40"/>
      <c r="AYD1577" s="40"/>
      <c r="AYE1577" s="40"/>
      <c r="AYF1577" s="40"/>
      <c r="AYG1577" s="40"/>
      <c r="AYH1577" s="40"/>
      <c r="AYI1577" s="40"/>
      <c r="AYJ1577" s="40"/>
      <c r="AYK1577" s="40"/>
      <c r="AYL1577" s="40"/>
      <c r="AYM1577" s="40"/>
      <c r="AYN1577" s="40"/>
      <c r="AYO1577" s="40"/>
      <c r="AYP1577" s="40"/>
      <c r="AYQ1577" s="40"/>
      <c r="AYR1577" s="40"/>
      <c r="AYS1577" s="40"/>
      <c r="AYT1577" s="40"/>
      <c r="AYU1577" s="40"/>
      <c r="AYV1577" s="40"/>
      <c r="AYW1577" s="40"/>
      <c r="AYX1577" s="40"/>
      <c r="AYY1577" s="40"/>
      <c r="AYZ1577" s="40"/>
      <c r="AZA1577" s="40"/>
      <c r="AZB1577" s="40"/>
      <c r="AZC1577" s="40"/>
      <c r="AZD1577" s="40"/>
      <c r="AZE1577" s="40"/>
      <c r="AZF1577" s="40"/>
      <c r="AZG1577" s="40"/>
      <c r="AZH1577" s="40"/>
      <c r="AZI1577" s="40"/>
      <c r="AZJ1577" s="40"/>
      <c r="AZK1577" s="40"/>
      <c r="AZL1577" s="40"/>
      <c r="AZM1577" s="40"/>
      <c r="AZN1577" s="40"/>
      <c r="AZO1577" s="40"/>
      <c r="AZP1577" s="40"/>
      <c r="AZQ1577" s="40"/>
      <c r="AZR1577" s="40"/>
      <c r="AZS1577" s="40"/>
      <c r="AZT1577" s="40"/>
      <c r="AZU1577" s="40"/>
      <c r="AZV1577" s="40"/>
      <c r="AZW1577" s="40"/>
      <c r="AZX1577" s="40"/>
      <c r="AZY1577" s="40"/>
      <c r="AZZ1577" s="40"/>
      <c r="BAA1577" s="40"/>
      <c r="BAB1577" s="40"/>
      <c r="BAC1577" s="40"/>
      <c r="BAD1577" s="40"/>
      <c r="BAE1577" s="40"/>
      <c r="BAF1577" s="40"/>
      <c r="BAG1577" s="40"/>
      <c r="BAH1577" s="40"/>
      <c r="BAI1577" s="40"/>
      <c r="BAJ1577" s="40"/>
      <c r="BAK1577" s="40"/>
      <c r="BAL1577" s="40"/>
      <c r="BAM1577" s="40"/>
      <c r="BAN1577" s="40"/>
      <c r="BAO1577" s="40"/>
      <c r="BAP1577" s="40"/>
      <c r="BAQ1577" s="40"/>
      <c r="BAR1577" s="40"/>
      <c r="BAS1577" s="40"/>
      <c r="BAT1577" s="40"/>
      <c r="BAU1577" s="40"/>
      <c r="BAV1577" s="40"/>
      <c r="BAW1577" s="40"/>
      <c r="BAX1577" s="40"/>
      <c r="BAY1577" s="40"/>
      <c r="BAZ1577" s="40"/>
      <c r="BBA1577" s="40"/>
      <c r="BBB1577" s="40"/>
      <c r="BBC1577" s="40"/>
      <c r="BBD1577" s="40"/>
      <c r="BBE1577" s="40"/>
      <c r="BBF1577" s="40"/>
      <c r="BBG1577" s="40"/>
      <c r="BBH1577" s="40"/>
      <c r="BBI1577" s="40"/>
      <c r="BBJ1577" s="40"/>
      <c r="BBK1577" s="40"/>
      <c r="BBL1577" s="40"/>
      <c r="BBM1577" s="40"/>
      <c r="BBN1577" s="40"/>
      <c r="BBO1577" s="40"/>
      <c r="BBP1577" s="40"/>
      <c r="BBQ1577" s="40"/>
      <c r="BBR1577" s="40"/>
      <c r="BBS1577" s="40"/>
      <c r="BBT1577" s="40"/>
      <c r="BBU1577" s="40"/>
      <c r="BBV1577" s="40"/>
      <c r="BBW1577" s="40"/>
      <c r="BBX1577" s="40"/>
      <c r="BBY1577" s="40"/>
      <c r="BBZ1577" s="40"/>
      <c r="BCA1577" s="40"/>
      <c r="BCB1577" s="40"/>
      <c r="BCC1577" s="40"/>
      <c r="BCD1577" s="40"/>
      <c r="BCE1577" s="40"/>
      <c r="BCF1577" s="40"/>
      <c r="BCG1577" s="40"/>
      <c r="BCH1577" s="40"/>
      <c r="BCI1577" s="40"/>
      <c r="BCJ1577" s="40"/>
      <c r="BCK1577" s="40"/>
      <c r="BCL1577" s="40"/>
      <c r="BCM1577" s="40"/>
      <c r="BCN1577" s="40"/>
      <c r="BCO1577" s="40"/>
      <c r="BCP1577" s="40"/>
      <c r="BCQ1577" s="40"/>
      <c r="BCR1577" s="40"/>
      <c r="BCS1577" s="40"/>
      <c r="BCT1577" s="40"/>
      <c r="BCU1577" s="40"/>
      <c r="BCV1577" s="40"/>
      <c r="BCW1577" s="40"/>
      <c r="BCX1577" s="40"/>
      <c r="BCY1577" s="40"/>
      <c r="BCZ1577" s="40"/>
      <c r="BDA1577" s="40"/>
      <c r="BDB1577" s="40"/>
      <c r="BDC1577" s="40"/>
      <c r="BDD1577" s="40"/>
      <c r="BDE1577" s="40"/>
      <c r="BDF1577" s="40"/>
      <c r="BDG1577" s="40"/>
      <c r="BDH1577" s="40"/>
      <c r="BDI1577" s="40"/>
      <c r="BDJ1577" s="40"/>
      <c r="BDK1577" s="40"/>
      <c r="BDL1577" s="40"/>
      <c r="BDM1577" s="40"/>
      <c r="BDN1577" s="40"/>
      <c r="BDO1577" s="40"/>
      <c r="BDP1577" s="40"/>
      <c r="BDQ1577" s="40"/>
      <c r="BDR1577" s="40"/>
      <c r="BDS1577" s="40"/>
      <c r="BDT1577" s="40"/>
      <c r="BDU1577" s="40"/>
      <c r="BDV1577" s="40"/>
      <c r="BDW1577" s="40"/>
      <c r="BDX1577" s="40"/>
      <c r="BDY1577" s="40"/>
      <c r="BDZ1577" s="40"/>
      <c r="BEA1577" s="40"/>
      <c r="BEB1577" s="40"/>
      <c r="BEC1577" s="40"/>
      <c r="BED1577" s="40"/>
      <c r="BEE1577" s="40"/>
      <c r="BEF1577" s="40"/>
      <c r="BEG1577" s="40"/>
      <c r="BEH1577" s="40"/>
      <c r="BEI1577" s="40"/>
      <c r="BEJ1577" s="40"/>
      <c r="BEK1577" s="40"/>
      <c r="BEL1577" s="40"/>
      <c r="BEM1577" s="40"/>
      <c r="BEN1577" s="40"/>
      <c r="BEO1577" s="40"/>
      <c r="BEP1577" s="40"/>
      <c r="BEQ1577" s="40"/>
      <c r="BER1577" s="40"/>
      <c r="BES1577" s="40"/>
      <c r="BET1577" s="40"/>
      <c r="BEU1577" s="40"/>
      <c r="BEV1577" s="40"/>
      <c r="BEW1577" s="40"/>
      <c r="BEX1577" s="40"/>
      <c r="BEY1577" s="40"/>
      <c r="BEZ1577" s="40"/>
      <c r="BFA1577" s="40"/>
      <c r="BFB1577" s="40"/>
      <c r="BFC1577" s="40"/>
      <c r="BFD1577" s="40"/>
      <c r="BFE1577" s="40"/>
      <c r="BFF1577" s="40"/>
      <c r="BFG1577" s="40"/>
      <c r="BFH1577" s="40"/>
      <c r="BFI1577" s="40"/>
      <c r="BFJ1577" s="40"/>
      <c r="BFK1577" s="40"/>
      <c r="BFL1577" s="40"/>
      <c r="BFM1577" s="40"/>
      <c r="BFN1577" s="40"/>
      <c r="BFO1577" s="40"/>
      <c r="BFP1577" s="40"/>
      <c r="BFQ1577" s="40"/>
      <c r="BFR1577" s="40"/>
      <c r="BFS1577" s="40"/>
      <c r="BFT1577" s="40"/>
      <c r="BFU1577" s="40"/>
      <c r="BFV1577" s="40"/>
      <c r="BFW1577" s="40"/>
      <c r="BFX1577" s="40"/>
      <c r="BFY1577" s="40"/>
      <c r="BFZ1577" s="40"/>
      <c r="BGA1577" s="40"/>
      <c r="BGB1577" s="40"/>
      <c r="BGC1577" s="40"/>
      <c r="BGD1577" s="40"/>
      <c r="BGE1577" s="40"/>
      <c r="BGF1577" s="40"/>
      <c r="BGG1577" s="40"/>
      <c r="BGH1577" s="40"/>
      <c r="BGI1577" s="40"/>
      <c r="BGJ1577" s="40"/>
      <c r="BGK1577" s="40"/>
      <c r="BGL1577" s="40"/>
      <c r="BGM1577" s="40"/>
      <c r="BGN1577" s="40"/>
      <c r="BGO1577" s="40"/>
      <c r="BGP1577" s="40"/>
      <c r="BGQ1577" s="40"/>
      <c r="BGR1577" s="40"/>
      <c r="BGS1577" s="40"/>
      <c r="BGT1577" s="40"/>
      <c r="BGU1577" s="40"/>
      <c r="BGV1577" s="40"/>
      <c r="BGW1577" s="40"/>
      <c r="BGX1577" s="40"/>
      <c r="BGY1577" s="40"/>
      <c r="BGZ1577" s="40"/>
      <c r="BHA1577" s="40"/>
      <c r="BHB1577" s="40"/>
      <c r="BHC1577" s="40"/>
      <c r="BHD1577" s="40"/>
      <c r="BHE1577" s="40"/>
      <c r="BHF1577" s="40"/>
      <c r="BHG1577" s="40"/>
      <c r="BHH1577" s="40"/>
      <c r="BHI1577" s="40"/>
      <c r="BHJ1577" s="40"/>
      <c r="BHK1577" s="40"/>
      <c r="BHL1577" s="40"/>
      <c r="BHM1577" s="40"/>
      <c r="BHN1577" s="40"/>
      <c r="BHO1577" s="40"/>
      <c r="BHP1577" s="40"/>
      <c r="BHQ1577" s="40"/>
      <c r="BHR1577" s="40"/>
      <c r="BHS1577" s="40"/>
      <c r="BHT1577" s="40"/>
      <c r="BHU1577" s="40"/>
      <c r="BHV1577" s="40"/>
      <c r="BHW1577" s="40"/>
      <c r="BHX1577" s="40"/>
      <c r="BHY1577" s="40"/>
      <c r="BHZ1577" s="40"/>
      <c r="BIA1577" s="40"/>
      <c r="BIB1577" s="40"/>
      <c r="BIC1577" s="40"/>
      <c r="BID1577" s="40"/>
      <c r="BIE1577" s="40"/>
      <c r="BIF1577" s="40"/>
      <c r="BIG1577" s="40"/>
      <c r="BIH1577" s="40"/>
      <c r="BII1577" s="40"/>
      <c r="BIJ1577" s="40"/>
      <c r="BIK1577" s="40"/>
      <c r="BIL1577" s="40"/>
      <c r="BIM1577" s="40"/>
      <c r="BIN1577" s="40"/>
      <c r="BIO1577" s="40"/>
      <c r="BIP1577" s="40"/>
      <c r="BIQ1577" s="40"/>
      <c r="BIR1577" s="40"/>
      <c r="BIS1577" s="40"/>
      <c r="BIT1577" s="40"/>
      <c r="BIU1577" s="40"/>
      <c r="BIV1577" s="40"/>
      <c r="BIW1577" s="40"/>
      <c r="BIX1577" s="40"/>
      <c r="BIY1577" s="40"/>
      <c r="BIZ1577" s="40"/>
      <c r="BJA1577" s="40"/>
      <c r="BJB1577" s="40"/>
      <c r="BJC1577" s="40"/>
      <c r="BJD1577" s="40"/>
      <c r="BJE1577" s="40"/>
      <c r="BJF1577" s="40"/>
      <c r="BJG1577" s="40"/>
      <c r="BJH1577" s="40"/>
      <c r="BJI1577" s="40"/>
      <c r="BJJ1577" s="40"/>
      <c r="BJK1577" s="40"/>
      <c r="BJL1577" s="40"/>
      <c r="BJM1577" s="40"/>
      <c r="BJN1577" s="40"/>
      <c r="BJO1577" s="40"/>
      <c r="BJP1577" s="40"/>
      <c r="BJQ1577" s="40"/>
      <c r="BJR1577" s="40"/>
      <c r="BJS1577" s="40"/>
      <c r="BJT1577" s="40"/>
      <c r="BJU1577" s="40"/>
      <c r="BJV1577" s="40"/>
      <c r="BJW1577" s="40"/>
      <c r="BJX1577" s="40"/>
      <c r="BJY1577" s="40"/>
      <c r="BJZ1577" s="40"/>
      <c r="BKA1577" s="40"/>
      <c r="BKB1577" s="40"/>
      <c r="BKC1577" s="40"/>
      <c r="BKD1577" s="40"/>
      <c r="BKE1577" s="40"/>
      <c r="BKF1577" s="40"/>
      <c r="BKG1577" s="40"/>
      <c r="BKH1577" s="40"/>
      <c r="BKI1577" s="40"/>
      <c r="BKJ1577" s="40"/>
      <c r="BKK1577" s="40"/>
      <c r="BKL1577" s="40"/>
      <c r="BKM1577" s="40"/>
      <c r="BKN1577" s="40"/>
      <c r="BKO1577" s="40"/>
      <c r="BKP1577" s="40"/>
      <c r="BKQ1577" s="40"/>
      <c r="BKR1577" s="40"/>
      <c r="BKS1577" s="40"/>
      <c r="BKT1577" s="40"/>
      <c r="BKU1577" s="40"/>
      <c r="BKV1577" s="40"/>
      <c r="BKW1577" s="40"/>
      <c r="BKX1577" s="40"/>
      <c r="BKY1577" s="40"/>
      <c r="BKZ1577" s="40"/>
      <c r="BLA1577" s="40"/>
      <c r="BLB1577" s="40"/>
      <c r="BLC1577" s="40"/>
      <c r="BLD1577" s="40"/>
      <c r="BLE1577" s="40"/>
      <c r="BLF1577" s="40"/>
      <c r="BLG1577" s="40"/>
      <c r="BLH1577" s="40"/>
      <c r="BLI1577" s="40"/>
      <c r="BLJ1577" s="40"/>
      <c r="BLK1577" s="40"/>
      <c r="BLL1577" s="40"/>
      <c r="BLM1577" s="40"/>
      <c r="BLN1577" s="40"/>
      <c r="BLO1577" s="40"/>
      <c r="BLP1577" s="40"/>
      <c r="BLQ1577" s="40"/>
      <c r="BLR1577" s="40"/>
      <c r="BLS1577" s="40"/>
      <c r="BLT1577" s="40"/>
      <c r="BLU1577" s="40"/>
      <c r="BLV1577" s="40"/>
      <c r="BLW1577" s="40"/>
      <c r="BLX1577" s="40"/>
      <c r="BLY1577" s="40"/>
      <c r="BLZ1577" s="40"/>
      <c r="BMA1577" s="40"/>
      <c r="BMB1577" s="40"/>
      <c r="BMC1577" s="40"/>
      <c r="BMD1577" s="40"/>
      <c r="BME1577" s="40"/>
      <c r="BMF1577" s="40"/>
      <c r="BMG1577" s="40"/>
      <c r="BMH1577" s="40"/>
      <c r="BMI1577" s="40"/>
      <c r="BMJ1577" s="40"/>
      <c r="BMK1577" s="40"/>
      <c r="BML1577" s="40"/>
      <c r="BMM1577" s="40"/>
      <c r="BMN1577" s="40"/>
      <c r="BMO1577" s="40"/>
      <c r="BMP1577" s="40"/>
      <c r="BMQ1577" s="40"/>
      <c r="BMR1577" s="40"/>
      <c r="BMS1577" s="40"/>
      <c r="BMT1577" s="40"/>
      <c r="BMU1577" s="40"/>
      <c r="BMV1577" s="40"/>
      <c r="BMW1577" s="40"/>
      <c r="BMX1577" s="40"/>
      <c r="BMY1577" s="40"/>
      <c r="BMZ1577" s="40"/>
      <c r="BNA1577" s="40"/>
      <c r="BNB1577" s="40"/>
      <c r="BNC1577" s="40"/>
      <c r="BND1577" s="40"/>
      <c r="BNE1577" s="40"/>
      <c r="BNF1577" s="40"/>
      <c r="BNG1577" s="40"/>
      <c r="BNH1577" s="40"/>
      <c r="BNI1577" s="40"/>
      <c r="BNJ1577" s="40"/>
      <c r="BNK1577" s="40"/>
      <c r="BNL1577" s="40"/>
      <c r="BNM1577" s="40"/>
      <c r="BNN1577" s="40"/>
      <c r="BNO1577" s="40"/>
      <c r="BNP1577" s="40"/>
      <c r="BNQ1577" s="40"/>
      <c r="BNR1577" s="40"/>
      <c r="BNS1577" s="40"/>
      <c r="BNT1577" s="40"/>
      <c r="BNU1577" s="40"/>
      <c r="BNV1577" s="40"/>
      <c r="BNW1577" s="40"/>
      <c r="BNX1577" s="40"/>
      <c r="BNY1577" s="40"/>
      <c r="BNZ1577" s="40"/>
      <c r="BOA1577" s="40"/>
      <c r="BOB1577" s="40"/>
      <c r="BOC1577" s="40"/>
      <c r="BOD1577" s="40"/>
      <c r="BOE1577" s="40"/>
      <c r="BOF1577" s="40"/>
      <c r="BOG1577" s="40"/>
      <c r="BOH1577" s="40"/>
      <c r="BOI1577" s="40"/>
      <c r="BOJ1577" s="40"/>
      <c r="BOK1577" s="40"/>
      <c r="BOL1577" s="40"/>
      <c r="BOM1577" s="40"/>
      <c r="BON1577" s="40"/>
      <c r="BOO1577" s="40"/>
      <c r="BOP1577" s="40"/>
      <c r="BOQ1577" s="40"/>
      <c r="BOR1577" s="40"/>
      <c r="BOS1577" s="40"/>
      <c r="BOT1577" s="40"/>
      <c r="BOU1577" s="40"/>
      <c r="BOV1577" s="40"/>
      <c r="BOW1577" s="40"/>
      <c r="BOX1577" s="40"/>
      <c r="BOY1577" s="40"/>
      <c r="BOZ1577" s="40"/>
      <c r="BPA1577" s="40"/>
      <c r="BPB1577" s="40"/>
      <c r="BPC1577" s="40"/>
      <c r="BPD1577" s="40"/>
      <c r="BPE1577" s="40"/>
      <c r="BPF1577" s="40"/>
      <c r="BPG1577" s="40"/>
      <c r="BPH1577" s="40"/>
      <c r="BPI1577" s="40"/>
      <c r="BPJ1577" s="40"/>
      <c r="BPK1577" s="40"/>
      <c r="BPL1577" s="40"/>
      <c r="BPM1577" s="40"/>
      <c r="BPN1577" s="40"/>
      <c r="BPO1577" s="40"/>
      <c r="BPP1577" s="40"/>
      <c r="BPQ1577" s="40"/>
      <c r="BPR1577" s="40"/>
      <c r="BPS1577" s="40"/>
      <c r="BPT1577" s="40"/>
      <c r="BPU1577" s="40"/>
      <c r="BPV1577" s="40"/>
      <c r="BPW1577" s="40"/>
      <c r="BPX1577" s="40"/>
      <c r="BPY1577" s="40"/>
      <c r="BPZ1577" s="40"/>
      <c r="BQA1577" s="40"/>
      <c r="BQB1577" s="40"/>
      <c r="BQC1577" s="40"/>
      <c r="BQD1577" s="40"/>
      <c r="BQE1577" s="40"/>
      <c r="BQF1577" s="40"/>
      <c r="BQG1577" s="40"/>
      <c r="BQH1577" s="40"/>
      <c r="BQI1577" s="40"/>
      <c r="BQJ1577" s="40"/>
      <c r="BQK1577" s="40"/>
      <c r="BQL1577" s="40"/>
      <c r="BQM1577" s="40"/>
      <c r="BQN1577" s="40"/>
      <c r="BQO1577" s="40"/>
      <c r="BQP1577" s="40"/>
      <c r="BQQ1577" s="40"/>
      <c r="BQR1577" s="40"/>
      <c r="BQS1577" s="40"/>
      <c r="BQT1577" s="40"/>
      <c r="BQU1577" s="40"/>
      <c r="BQV1577" s="40"/>
      <c r="BQW1577" s="40"/>
      <c r="BQX1577" s="40"/>
      <c r="BQY1577" s="40"/>
      <c r="BQZ1577" s="40"/>
      <c r="BRA1577" s="40"/>
      <c r="BRB1577" s="40"/>
      <c r="BRC1577" s="40"/>
      <c r="BRD1577" s="40"/>
      <c r="BRE1577" s="40"/>
      <c r="BRF1577" s="40"/>
      <c r="BRG1577" s="40"/>
      <c r="BRH1577" s="40"/>
      <c r="BRI1577" s="40"/>
      <c r="BRJ1577" s="40"/>
      <c r="BRK1577" s="40"/>
      <c r="BRL1577" s="40"/>
      <c r="BRM1577" s="40"/>
      <c r="BRN1577" s="40"/>
      <c r="BRO1577" s="40"/>
      <c r="BRP1577" s="40"/>
      <c r="BRQ1577" s="40"/>
      <c r="BRR1577" s="40"/>
      <c r="BRS1577" s="40"/>
      <c r="BRT1577" s="40"/>
      <c r="BRU1577" s="40"/>
      <c r="BRV1577" s="40"/>
      <c r="BRW1577" s="40"/>
      <c r="BRX1577" s="40"/>
      <c r="BRY1577" s="40"/>
      <c r="BRZ1577" s="40"/>
      <c r="BSA1577" s="40"/>
      <c r="BSB1577" s="40"/>
      <c r="BSC1577" s="40"/>
      <c r="BSD1577" s="40"/>
      <c r="BSE1577" s="40"/>
      <c r="BSF1577" s="40"/>
      <c r="BSG1577" s="40"/>
      <c r="BSH1577" s="40"/>
      <c r="BSI1577" s="40"/>
      <c r="BSJ1577" s="40"/>
      <c r="BSK1577" s="40"/>
      <c r="BSL1577" s="40"/>
      <c r="BSM1577" s="40"/>
      <c r="BSN1577" s="40"/>
      <c r="BSO1577" s="40"/>
      <c r="BSP1577" s="40"/>
      <c r="BSQ1577" s="40"/>
      <c r="BSR1577" s="40"/>
      <c r="BSS1577" s="40"/>
      <c r="BST1577" s="40"/>
      <c r="BSU1577" s="40"/>
      <c r="BSV1577" s="40"/>
      <c r="BSW1577" s="40"/>
      <c r="BSX1577" s="40"/>
      <c r="BSY1577" s="40"/>
      <c r="BSZ1577" s="40"/>
      <c r="BTA1577" s="40"/>
      <c r="BTB1577" s="40"/>
      <c r="BTC1577" s="40"/>
      <c r="BTD1577" s="40"/>
      <c r="BTE1577" s="40"/>
      <c r="BTF1577" s="40"/>
      <c r="BTG1577" s="40"/>
      <c r="BTH1577" s="40"/>
      <c r="BTI1577" s="40"/>
      <c r="BTJ1577" s="40"/>
      <c r="BTK1577" s="40"/>
      <c r="BTL1577" s="40"/>
      <c r="BTM1577" s="40"/>
      <c r="BTN1577" s="40"/>
      <c r="BTO1577" s="40"/>
      <c r="BTP1577" s="40"/>
      <c r="BTQ1577" s="40"/>
      <c r="BTR1577" s="40"/>
      <c r="BTS1577" s="40"/>
      <c r="BTT1577" s="40"/>
      <c r="BTU1577" s="40"/>
      <c r="BTV1577" s="40"/>
      <c r="BTW1577" s="40"/>
      <c r="BTX1577" s="40"/>
      <c r="BTY1577" s="40"/>
      <c r="BTZ1577" s="40"/>
      <c r="BUA1577" s="40"/>
      <c r="BUB1577" s="40"/>
      <c r="BUC1577" s="40"/>
      <c r="BUD1577" s="40"/>
      <c r="BUE1577" s="40"/>
      <c r="BUF1577" s="40"/>
      <c r="BUG1577" s="40"/>
      <c r="BUH1577" s="40"/>
      <c r="BUI1577" s="40"/>
      <c r="BUJ1577" s="40"/>
      <c r="BUK1577" s="40"/>
      <c r="BUL1577" s="40"/>
      <c r="BUM1577" s="40"/>
      <c r="BUN1577" s="40"/>
      <c r="BUO1577" s="40"/>
      <c r="BUP1577" s="40"/>
      <c r="BUQ1577" s="40"/>
      <c r="BUR1577" s="40"/>
      <c r="BUS1577" s="40"/>
      <c r="BUT1577" s="40"/>
      <c r="BUU1577" s="40"/>
      <c r="BUV1577" s="40"/>
      <c r="BUW1577" s="40"/>
      <c r="BUX1577" s="40"/>
      <c r="BUY1577" s="40"/>
      <c r="BUZ1577" s="40"/>
      <c r="BVA1577" s="40"/>
      <c r="BVB1577" s="40"/>
      <c r="BVC1577" s="40"/>
      <c r="BVD1577" s="40"/>
      <c r="BVE1577" s="40"/>
      <c r="BVF1577" s="40"/>
      <c r="BVG1577" s="40"/>
      <c r="BVH1577" s="40"/>
      <c r="BVI1577" s="40"/>
      <c r="BVJ1577" s="40"/>
      <c r="BVK1577" s="40"/>
      <c r="BVL1577" s="40"/>
      <c r="BVM1577" s="40"/>
      <c r="BVN1577" s="40"/>
      <c r="BVO1577" s="40"/>
      <c r="BVP1577" s="40"/>
      <c r="BVQ1577" s="40"/>
      <c r="BVR1577" s="40"/>
      <c r="BVS1577" s="40"/>
      <c r="BVT1577" s="40"/>
      <c r="BVU1577" s="40"/>
      <c r="BVV1577" s="40"/>
      <c r="BVW1577" s="40"/>
      <c r="BVX1577" s="40"/>
      <c r="BVY1577" s="40"/>
      <c r="BVZ1577" s="40"/>
      <c r="BWA1577" s="40"/>
      <c r="BWB1577" s="40"/>
      <c r="BWC1577" s="40"/>
      <c r="BWD1577" s="40"/>
      <c r="BWE1577" s="40"/>
      <c r="BWF1577" s="40"/>
      <c r="BWG1577" s="40"/>
      <c r="BWH1577" s="40"/>
      <c r="BWI1577" s="40"/>
      <c r="BWJ1577" s="40"/>
      <c r="BWK1577" s="40"/>
      <c r="BWL1577" s="40"/>
      <c r="BWM1577" s="40"/>
      <c r="BWN1577" s="40"/>
      <c r="BWO1577" s="40"/>
      <c r="BWP1577" s="40"/>
      <c r="BWQ1577" s="40"/>
      <c r="BWR1577" s="40"/>
      <c r="BWS1577" s="40"/>
      <c r="BWT1577" s="40"/>
      <c r="BWU1577" s="40"/>
      <c r="BWV1577" s="40"/>
      <c r="BWW1577" s="40"/>
      <c r="BWX1577" s="40"/>
      <c r="BWY1577" s="40"/>
      <c r="BWZ1577" s="40"/>
      <c r="BXA1577" s="40"/>
      <c r="BXB1577" s="40"/>
      <c r="BXC1577" s="40"/>
      <c r="BXD1577" s="40"/>
      <c r="BXE1577" s="40"/>
      <c r="BXF1577" s="40"/>
      <c r="BXG1577" s="40"/>
      <c r="BXH1577" s="40"/>
      <c r="BXI1577" s="40"/>
      <c r="BXJ1577" s="40"/>
      <c r="BXK1577" s="40"/>
      <c r="BXL1577" s="40"/>
      <c r="BXM1577" s="40"/>
      <c r="BXN1577" s="40"/>
      <c r="BXO1577" s="40"/>
      <c r="BXP1577" s="40"/>
      <c r="BXQ1577" s="40"/>
      <c r="BXR1577" s="40"/>
      <c r="BXS1577" s="40"/>
      <c r="BXT1577" s="40"/>
      <c r="BXU1577" s="40"/>
      <c r="BXV1577" s="40"/>
      <c r="BXW1577" s="40"/>
      <c r="BXX1577" s="40"/>
      <c r="BXY1577" s="40"/>
      <c r="BXZ1577" s="40"/>
      <c r="BYA1577" s="40"/>
      <c r="BYB1577" s="40"/>
      <c r="BYC1577" s="40"/>
      <c r="BYD1577" s="40"/>
      <c r="BYE1577" s="40"/>
      <c r="BYF1577" s="40"/>
      <c r="BYG1577" s="40"/>
      <c r="BYH1577" s="40"/>
      <c r="BYI1577" s="40"/>
      <c r="BYJ1577" s="40"/>
      <c r="BYK1577" s="40"/>
      <c r="BYL1577" s="40"/>
      <c r="BYM1577" s="40"/>
      <c r="BYN1577" s="40"/>
      <c r="BYO1577" s="40"/>
      <c r="BYP1577" s="40"/>
      <c r="BYQ1577" s="40"/>
      <c r="BYR1577" s="40"/>
      <c r="BYS1577" s="40"/>
      <c r="BYT1577" s="40"/>
      <c r="BYU1577" s="40"/>
      <c r="BYV1577" s="40"/>
      <c r="BYW1577" s="40"/>
      <c r="BYX1577" s="40"/>
      <c r="BYY1577" s="40"/>
      <c r="BYZ1577" s="40"/>
      <c r="BZA1577" s="40"/>
      <c r="BZB1577" s="40"/>
      <c r="BZC1577" s="40"/>
      <c r="BZD1577" s="40"/>
      <c r="BZE1577" s="40"/>
      <c r="BZF1577" s="40"/>
      <c r="BZG1577" s="40"/>
      <c r="BZH1577" s="40"/>
      <c r="BZI1577" s="40"/>
      <c r="BZJ1577" s="40"/>
      <c r="BZK1577" s="40"/>
      <c r="BZL1577" s="40"/>
      <c r="BZM1577" s="40"/>
      <c r="BZN1577" s="40"/>
      <c r="BZO1577" s="40"/>
      <c r="BZP1577" s="40"/>
      <c r="BZQ1577" s="40"/>
      <c r="BZR1577" s="40"/>
      <c r="BZS1577" s="40"/>
      <c r="BZT1577" s="40"/>
      <c r="BZU1577" s="40"/>
      <c r="BZV1577" s="40"/>
      <c r="BZW1577" s="40"/>
      <c r="BZX1577" s="40"/>
      <c r="BZY1577" s="40"/>
      <c r="BZZ1577" s="40"/>
      <c r="CAA1577" s="40"/>
      <c r="CAB1577" s="40"/>
      <c r="CAC1577" s="40"/>
      <c r="CAD1577" s="40"/>
      <c r="CAE1577" s="40"/>
      <c r="CAF1577" s="40"/>
      <c r="CAG1577" s="40"/>
      <c r="CAH1577" s="40"/>
      <c r="CAI1577" s="40"/>
      <c r="CAJ1577" s="40"/>
      <c r="CAK1577" s="40"/>
      <c r="CAL1577" s="40"/>
      <c r="CAM1577" s="40"/>
      <c r="CAN1577" s="40"/>
      <c r="CAO1577" s="40"/>
      <c r="CAP1577" s="40"/>
      <c r="CAQ1577" s="40"/>
      <c r="CAR1577" s="40"/>
      <c r="CAS1577" s="40"/>
      <c r="CAT1577" s="40"/>
      <c r="CAU1577" s="40"/>
      <c r="CAV1577" s="40"/>
      <c r="CAW1577" s="40"/>
      <c r="CAX1577" s="40"/>
      <c r="CAY1577" s="40"/>
      <c r="CAZ1577" s="40"/>
      <c r="CBA1577" s="40"/>
      <c r="CBB1577" s="40"/>
      <c r="CBC1577" s="40"/>
      <c r="CBD1577" s="40"/>
      <c r="CBE1577" s="40"/>
      <c r="CBF1577" s="40"/>
      <c r="CBG1577" s="40"/>
      <c r="CBH1577" s="40"/>
      <c r="CBI1577" s="40"/>
      <c r="CBJ1577" s="40"/>
      <c r="CBK1577" s="40"/>
      <c r="CBL1577" s="40"/>
      <c r="CBM1577" s="40"/>
      <c r="CBN1577" s="40"/>
      <c r="CBO1577" s="40"/>
      <c r="CBP1577" s="40"/>
      <c r="CBQ1577" s="40"/>
      <c r="CBR1577" s="40"/>
      <c r="CBS1577" s="40"/>
      <c r="CBT1577" s="40"/>
      <c r="CBU1577" s="40"/>
      <c r="CBV1577" s="40"/>
      <c r="CBW1577" s="40"/>
      <c r="CBX1577" s="40"/>
      <c r="CBY1577" s="40"/>
      <c r="CBZ1577" s="40"/>
      <c r="CCA1577" s="40"/>
      <c r="CCB1577" s="40"/>
      <c r="CCC1577" s="40"/>
      <c r="CCD1577" s="40"/>
      <c r="CCE1577" s="40"/>
      <c r="CCF1577" s="40"/>
      <c r="CCG1577" s="40"/>
      <c r="CCH1577" s="40"/>
      <c r="CCI1577" s="40"/>
      <c r="CCJ1577" s="40"/>
      <c r="CCK1577" s="40"/>
      <c r="CCL1577" s="40"/>
      <c r="CCM1577" s="40"/>
      <c r="CCN1577" s="40"/>
      <c r="CCO1577" s="40"/>
      <c r="CCP1577" s="40"/>
      <c r="CCQ1577" s="40"/>
      <c r="CCR1577" s="40"/>
      <c r="CCS1577" s="40"/>
      <c r="CCT1577" s="40"/>
      <c r="CCU1577" s="40"/>
      <c r="CCV1577" s="40"/>
      <c r="CCW1577" s="40"/>
      <c r="CCX1577" s="40"/>
      <c r="CCY1577" s="40"/>
      <c r="CCZ1577" s="40"/>
      <c r="CDA1577" s="40"/>
      <c r="CDB1577" s="40"/>
      <c r="CDC1577" s="40"/>
      <c r="CDD1577" s="40"/>
      <c r="CDE1577" s="40"/>
      <c r="CDF1577" s="40"/>
      <c r="CDG1577" s="40"/>
      <c r="CDH1577" s="40"/>
      <c r="CDI1577" s="40"/>
      <c r="CDJ1577" s="40"/>
      <c r="CDK1577" s="40"/>
      <c r="CDL1577" s="40"/>
      <c r="CDM1577" s="40"/>
      <c r="CDN1577" s="40"/>
      <c r="CDO1577" s="40"/>
      <c r="CDP1577" s="40"/>
      <c r="CDQ1577" s="40"/>
      <c r="CDR1577" s="40"/>
      <c r="CDS1577" s="40"/>
      <c r="CDT1577" s="40"/>
      <c r="CDU1577" s="40"/>
      <c r="CDV1577" s="40"/>
      <c r="CDW1577" s="40"/>
      <c r="CDX1577" s="40"/>
      <c r="CDY1577" s="40"/>
      <c r="CDZ1577" s="40"/>
      <c r="CEA1577" s="40"/>
      <c r="CEB1577" s="40"/>
      <c r="CEC1577" s="40"/>
      <c r="CED1577" s="40"/>
      <c r="CEE1577" s="40"/>
      <c r="CEF1577" s="40"/>
      <c r="CEG1577" s="40"/>
      <c r="CEH1577" s="40"/>
      <c r="CEI1577" s="40"/>
      <c r="CEJ1577" s="40"/>
      <c r="CEK1577" s="40"/>
      <c r="CEL1577" s="40"/>
      <c r="CEM1577" s="40"/>
      <c r="CEN1577" s="40"/>
      <c r="CEO1577" s="40"/>
      <c r="CEP1577" s="40"/>
      <c r="CEQ1577" s="40"/>
      <c r="CER1577" s="40"/>
      <c r="CES1577" s="40"/>
      <c r="CET1577" s="40"/>
      <c r="CEU1577" s="40"/>
      <c r="CEV1577" s="40"/>
      <c r="CEW1577" s="40"/>
      <c r="CEX1577" s="40"/>
      <c r="CEY1577" s="40"/>
      <c r="CEZ1577" s="40"/>
      <c r="CFA1577" s="40"/>
      <c r="CFB1577" s="40"/>
      <c r="CFC1577" s="40"/>
      <c r="CFD1577" s="40"/>
      <c r="CFE1577" s="40"/>
      <c r="CFF1577" s="40"/>
      <c r="CFG1577" s="40"/>
      <c r="CFH1577" s="40"/>
      <c r="CFI1577" s="40"/>
      <c r="CFJ1577" s="40"/>
      <c r="CFK1577" s="40"/>
      <c r="CFL1577" s="40"/>
      <c r="CFM1577" s="40"/>
      <c r="CFN1577" s="40"/>
      <c r="CFO1577" s="40"/>
      <c r="CFP1577" s="40"/>
      <c r="CFQ1577" s="40"/>
      <c r="CFR1577" s="40"/>
      <c r="CFS1577" s="40"/>
      <c r="CFT1577" s="40"/>
      <c r="CFU1577" s="40"/>
      <c r="CFV1577" s="40"/>
      <c r="CFW1577" s="40"/>
      <c r="CFX1577" s="40"/>
      <c r="CFY1577" s="40"/>
      <c r="CFZ1577" s="40"/>
      <c r="CGA1577" s="40"/>
      <c r="CGB1577" s="40"/>
      <c r="CGC1577" s="40"/>
      <c r="CGD1577" s="40"/>
      <c r="CGE1577" s="40"/>
      <c r="CGF1577" s="40"/>
      <c r="CGG1577" s="40"/>
      <c r="CGH1577" s="40"/>
      <c r="CGI1577" s="40"/>
      <c r="CGJ1577" s="40"/>
      <c r="CGK1577" s="40"/>
      <c r="CGL1577" s="40"/>
      <c r="CGM1577" s="40"/>
      <c r="CGN1577" s="40"/>
      <c r="CGO1577" s="40"/>
      <c r="CGP1577" s="40"/>
      <c r="CGQ1577" s="40"/>
      <c r="CGR1577" s="40"/>
      <c r="CGS1577" s="40"/>
      <c r="CGT1577" s="40"/>
      <c r="CGU1577" s="40"/>
      <c r="CGV1577" s="40"/>
      <c r="CGW1577" s="40"/>
      <c r="CGX1577" s="40"/>
      <c r="CGY1577" s="40"/>
      <c r="CGZ1577" s="40"/>
      <c r="CHA1577" s="40"/>
      <c r="CHB1577" s="40"/>
      <c r="CHC1577" s="40"/>
      <c r="CHD1577" s="40"/>
      <c r="CHE1577" s="40"/>
      <c r="CHF1577" s="40"/>
      <c r="CHG1577" s="40"/>
      <c r="CHH1577" s="40"/>
      <c r="CHI1577" s="40"/>
      <c r="CHJ1577" s="40"/>
      <c r="CHK1577" s="40"/>
      <c r="CHL1577" s="40"/>
      <c r="CHM1577" s="40"/>
      <c r="CHN1577" s="40"/>
      <c r="CHO1577" s="40"/>
      <c r="CHP1577" s="40"/>
      <c r="CHQ1577" s="40"/>
      <c r="CHR1577" s="40"/>
      <c r="CHS1577" s="40"/>
      <c r="CHT1577" s="40"/>
      <c r="CHU1577" s="40"/>
      <c r="CHV1577" s="40"/>
      <c r="CHW1577" s="40"/>
      <c r="CHX1577" s="40"/>
      <c r="CHY1577" s="40"/>
      <c r="CHZ1577" s="40"/>
      <c r="CIA1577" s="40"/>
      <c r="CIB1577" s="40"/>
      <c r="CIC1577" s="40"/>
      <c r="CID1577" s="40"/>
      <c r="CIE1577" s="40"/>
      <c r="CIF1577" s="40"/>
      <c r="CIG1577" s="40"/>
      <c r="CIH1577" s="40"/>
      <c r="CII1577" s="40"/>
      <c r="CIJ1577" s="40"/>
      <c r="CIK1577" s="40"/>
      <c r="CIL1577" s="40"/>
      <c r="CIM1577" s="40"/>
      <c r="CIN1577" s="40"/>
      <c r="CIO1577" s="40"/>
      <c r="CIP1577" s="40"/>
      <c r="CIQ1577" s="40"/>
      <c r="CIR1577" s="40"/>
      <c r="CIS1577" s="40"/>
      <c r="CIT1577" s="40"/>
      <c r="CIU1577" s="40"/>
      <c r="CIV1577" s="40"/>
      <c r="CIW1577" s="40"/>
      <c r="CIX1577" s="40"/>
      <c r="CIY1577" s="40"/>
      <c r="CIZ1577" s="40"/>
      <c r="CJA1577" s="40"/>
      <c r="CJB1577" s="40"/>
      <c r="CJC1577" s="40"/>
      <c r="CJD1577" s="40"/>
      <c r="CJE1577" s="40"/>
      <c r="CJF1577" s="40"/>
      <c r="CJG1577" s="40"/>
      <c r="CJH1577" s="40"/>
      <c r="CJI1577" s="40"/>
      <c r="CJJ1577" s="40"/>
      <c r="CJK1577" s="40"/>
      <c r="CJL1577" s="40"/>
      <c r="CJM1577" s="40"/>
      <c r="CJN1577" s="40"/>
      <c r="CJO1577" s="40"/>
      <c r="CJP1577" s="40"/>
      <c r="CJQ1577" s="40"/>
      <c r="CJR1577" s="40"/>
      <c r="CJS1577" s="40"/>
      <c r="CJT1577" s="40"/>
      <c r="CJU1577" s="40"/>
      <c r="CJV1577" s="40"/>
      <c r="CJW1577" s="40"/>
      <c r="CJX1577" s="40"/>
      <c r="CJY1577" s="40"/>
      <c r="CJZ1577" s="40"/>
      <c r="CKA1577" s="40"/>
      <c r="CKB1577" s="40"/>
      <c r="CKC1577" s="40"/>
      <c r="CKD1577" s="40"/>
      <c r="CKE1577" s="40"/>
      <c r="CKF1577" s="40"/>
      <c r="CKG1577" s="40"/>
      <c r="CKH1577" s="40"/>
      <c r="CKI1577" s="40"/>
      <c r="CKJ1577" s="40"/>
      <c r="CKK1577" s="40"/>
      <c r="CKL1577" s="40"/>
      <c r="CKM1577" s="40"/>
      <c r="CKN1577" s="40"/>
      <c r="CKO1577" s="40"/>
      <c r="CKP1577" s="40"/>
      <c r="CKQ1577" s="40"/>
      <c r="CKR1577" s="40"/>
      <c r="CKS1577" s="40"/>
      <c r="CKT1577" s="40"/>
      <c r="CKU1577" s="40"/>
      <c r="CKV1577" s="40"/>
      <c r="CKW1577" s="40"/>
      <c r="CKX1577" s="40"/>
      <c r="CKY1577" s="40"/>
      <c r="CKZ1577" s="40"/>
      <c r="CLA1577" s="40"/>
      <c r="CLB1577" s="40"/>
      <c r="CLC1577" s="40"/>
      <c r="CLD1577" s="40"/>
      <c r="CLE1577" s="40"/>
      <c r="CLF1577" s="40"/>
      <c r="CLG1577" s="40"/>
      <c r="CLH1577" s="40"/>
      <c r="CLI1577" s="40"/>
      <c r="CLJ1577" s="40"/>
      <c r="CLK1577" s="40"/>
      <c r="CLL1577" s="40"/>
      <c r="CLM1577" s="40"/>
      <c r="CLN1577" s="40"/>
      <c r="CLO1577" s="40"/>
      <c r="CLP1577" s="40"/>
      <c r="CLQ1577" s="40"/>
      <c r="CLR1577" s="40"/>
      <c r="CLS1577" s="40"/>
      <c r="CLT1577" s="40"/>
      <c r="CLU1577" s="40"/>
      <c r="CLV1577" s="40"/>
      <c r="CLW1577" s="40"/>
      <c r="CLX1577" s="40"/>
      <c r="CLY1577" s="40"/>
      <c r="CLZ1577" s="40"/>
      <c r="CMA1577" s="40"/>
      <c r="CMB1577" s="40"/>
      <c r="CMC1577" s="40"/>
      <c r="CMD1577" s="40"/>
      <c r="CME1577" s="40"/>
      <c r="CMF1577" s="40"/>
      <c r="CMG1577" s="40"/>
      <c r="CMH1577" s="40"/>
      <c r="CMI1577" s="40"/>
      <c r="CMJ1577" s="40"/>
      <c r="CMK1577" s="40"/>
      <c r="CML1577" s="40"/>
      <c r="CMM1577" s="40"/>
      <c r="CMN1577" s="40"/>
      <c r="CMO1577" s="40"/>
      <c r="CMP1577" s="40"/>
      <c r="CMQ1577" s="40"/>
      <c r="CMR1577" s="40"/>
      <c r="CMS1577" s="40"/>
      <c r="CMT1577" s="40"/>
      <c r="CMU1577" s="40"/>
      <c r="CMV1577" s="40"/>
      <c r="CMW1577" s="40"/>
      <c r="CMX1577" s="40"/>
      <c r="CMY1577" s="40"/>
      <c r="CMZ1577" s="40"/>
      <c r="CNA1577" s="40"/>
      <c r="CNB1577" s="40"/>
      <c r="CNC1577" s="40"/>
      <c r="CND1577" s="40"/>
      <c r="CNE1577" s="40"/>
      <c r="CNF1577" s="40"/>
      <c r="CNG1577" s="40"/>
      <c r="CNH1577" s="40"/>
      <c r="CNI1577" s="40"/>
      <c r="CNJ1577" s="40"/>
      <c r="CNK1577" s="40"/>
      <c r="CNL1577" s="40"/>
      <c r="CNM1577" s="40"/>
      <c r="CNN1577" s="40"/>
      <c r="CNO1577" s="40"/>
      <c r="CNP1577" s="40"/>
      <c r="CNQ1577" s="40"/>
      <c r="CNR1577" s="40"/>
      <c r="CNS1577" s="40"/>
      <c r="CNT1577" s="40"/>
      <c r="CNU1577" s="40"/>
      <c r="CNV1577" s="40"/>
      <c r="CNW1577" s="40"/>
      <c r="CNX1577" s="40"/>
      <c r="CNY1577" s="40"/>
      <c r="CNZ1577" s="40"/>
      <c r="COA1577" s="40"/>
      <c r="COB1577" s="40"/>
      <c r="COC1577" s="40"/>
      <c r="COD1577" s="40"/>
      <c r="COE1577" s="40"/>
      <c r="COF1577" s="40"/>
      <c r="COG1577" s="40"/>
      <c r="COH1577" s="40"/>
      <c r="COI1577" s="40"/>
      <c r="COJ1577" s="40"/>
      <c r="COK1577" s="40"/>
      <c r="COL1577" s="40"/>
      <c r="COM1577" s="40"/>
      <c r="CON1577" s="40"/>
      <c r="COO1577" s="40"/>
      <c r="COP1577" s="40"/>
      <c r="COQ1577" s="40"/>
      <c r="COR1577" s="40"/>
      <c r="COS1577" s="40"/>
      <c r="COT1577" s="40"/>
      <c r="COU1577" s="40"/>
      <c r="COV1577" s="40"/>
      <c r="COW1577" s="40"/>
      <c r="COX1577" s="40"/>
      <c r="COY1577" s="40"/>
      <c r="COZ1577" s="40"/>
      <c r="CPA1577" s="40"/>
      <c r="CPB1577" s="40"/>
      <c r="CPC1577" s="40"/>
      <c r="CPD1577" s="40"/>
      <c r="CPE1577" s="40"/>
      <c r="CPF1577" s="40"/>
      <c r="CPG1577" s="40"/>
      <c r="CPH1577" s="40"/>
      <c r="CPI1577" s="40"/>
      <c r="CPJ1577" s="40"/>
      <c r="CPK1577" s="40"/>
      <c r="CPL1577" s="40"/>
      <c r="CPM1577" s="40"/>
      <c r="CPN1577" s="40"/>
      <c r="CPO1577" s="40"/>
      <c r="CPP1577" s="40"/>
      <c r="CPQ1577" s="40"/>
      <c r="CPR1577" s="40"/>
      <c r="CPS1577" s="40"/>
      <c r="CPT1577" s="40"/>
      <c r="CPU1577" s="40"/>
      <c r="CPV1577" s="40"/>
      <c r="CPW1577" s="40"/>
      <c r="CPX1577" s="40"/>
      <c r="CPY1577" s="40"/>
      <c r="CPZ1577" s="40"/>
      <c r="CQA1577" s="40"/>
      <c r="CQB1577" s="40"/>
      <c r="CQC1577" s="40"/>
      <c r="CQD1577" s="40"/>
      <c r="CQE1577" s="40"/>
      <c r="CQF1577" s="40"/>
      <c r="CQG1577" s="40"/>
      <c r="CQH1577" s="40"/>
      <c r="CQI1577" s="40"/>
      <c r="CQJ1577" s="40"/>
      <c r="CQK1577" s="40"/>
      <c r="CQL1577" s="40"/>
      <c r="CQM1577" s="40"/>
      <c r="CQN1577" s="40"/>
      <c r="CQO1577" s="40"/>
      <c r="CQP1577" s="40"/>
      <c r="CQQ1577" s="40"/>
      <c r="CQR1577" s="40"/>
      <c r="CQS1577" s="40"/>
      <c r="CQT1577" s="40"/>
      <c r="CQU1577" s="40"/>
      <c r="CQV1577" s="40"/>
      <c r="CQW1577" s="40"/>
      <c r="CQX1577" s="40"/>
      <c r="CQY1577" s="40"/>
      <c r="CQZ1577" s="40"/>
      <c r="CRA1577" s="40"/>
      <c r="CRB1577" s="40"/>
      <c r="CRC1577" s="40"/>
      <c r="CRD1577" s="40"/>
      <c r="CRE1577" s="40"/>
      <c r="CRF1577" s="40"/>
      <c r="CRG1577" s="40"/>
      <c r="CRH1577" s="40"/>
      <c r="CRI1577" s="40"/>
      <c r="CRJ1577" s="40"/>
      <c r="CRK1577" s="40"/>
      <c r="CRL1577" s="40"/>
      <c r="CRM1577" s="40"/>
      <c r="CRN1577" s="40"/>
      <c r="CRO1577" s="40"/>
      <c r="CRP1577" s="40"/>
      <c r="CRQ1577" s="40"/>
      <c r="CRR1577" s="40"/>
      <c r="CRS1577" s="40"/>
      <c r="CRT1577" s="40"/>
      <c r="CRU1577" s="40"/>
      <c r="CRV1577" s="40"/>
      <c r="CRW1577" s="40"/>
      <c r="CRX1577" s="40"/>
      <c r="CRY1577" s="40"/>
      <c r="CRZ1577" s="40"/>
      <c r="CSA1577" s="40"/>
      <c r="CSB1577" s="40"/>
      <c r="CSC1577" s="40"/>
      <c r="CSD1577" s="40"/>
      <c r="CSE1577" s="40"/>
      <c r="CSF1577" s="40"/>
      <c r="CSG1577" s="40"/>
      <c r="CSH1577" s="40"/>
      <c r="CSI1577" s="40"/>
      <c r="CSJ1577" s="40"/>
      <c r="CSK1577" s="40"/>
      <c r="CSL1577" s="40"/>
      <c r="CSM1577" s="40"/>
      <c r="CSN1577" s="40"/>
      <c r="CSO1577" s="40"/>
      <c r="CSP1577" s="40"/>
      <c r="CSQ1577" s="40"/>
      <c r="CSR1577" s="40"/>
      <c r="CSS1577" s="40"/>
      <c r="CST1577" s="40"/>
      <c r="CSU1577" s="40"/>
      <c r="CSV1577" s="40"/>
      <c r="CSW1577" s="40"/>
      <c r="CSX1577" s="40"/>
      <c r="CSY1577" s="40"/>
      <c r="CSZ1577" s="40"/>
      <c r="CTA1577" s="40"/>
      <c r="CTB1577" s="40"/>
      <c r="CTC1577" s="40"/>
      <c r="CTD1577" s="40"/>
      <c r="CTE1577" s="40"/>
      <c r="CTF1577" s="40"/>
      <c r="CTG1577" s="40"/>
      <c r="CTH1577" s="40"/>
      <c r="CTI1577" s="40"/>
      <c r="CTJ1577" s="40"/>
      <c r="CTK1577" s="40"/>
      <c r="CTL1577" s="40"/>
      <c r="CTM1577" s="40"/>
      <c r="CTN1577" s="40"/>
      <c r="CTO1577" s="40"/>
      <c r="CTP1577" s="40"/>
      <c r="CTQ1577" s="40"/>
      <c r="CTR1577" s="40"/>
      <c r="CTS1577" s="40"/>
      <c r="CTT1577" s="40"/>
      <c r="CTU1577" s="40"/>
      <c r="CTV1577" s="40"/>
      <c r="CTW1577" s="40"/>
      <c r="CTX1577" s="40"/>
      <c r="CTY1577" s="40"/>
      <c r="CTZ1577" s="40"/>
      <c r="CUA1577" s="40"/>
      <c r="CUB1577" s="40"/>
      <c r="CUC1577" s="40"/>
      <c r="CUD1577" s="40"/>
      <c r="CUE1577" s="40"/>
      <c r="CUF1577" s="40"/>
      <c r="CUG1577" s="40"/>
      <c r="CUH1577" s="40"/>
      <c r="CUI1577" s="40"/>
      <c r="CUJ1577" s="40"/>
      <c r="CUK1577" s="40"/>
      <c r="CUL1577" s="40"/>
      <c r="CUM1577" s="40"/>
      <c r="CUN1577" s="40"/>
      <c r="CUO1577" s="40"/>
      <c r="CUP1577" s="40"/>
      <c r="CUQ1577" s="40"/>
      <c r="CUR1577" s="40"/>
      <c r="CUS1577" s="40"/>
      <c r="CUT1577" s="40"/>
      <c r="CUU1577" s="40"/>
      <c r="CUV1577" s="40"/>
      <c r="CUW1577" s="40"/>
      <c r="CUX1577" s="40"/>
      <c r="CUY1577" s="40"/>
      <c r="CUZ1577" s="40"/>
      <c r="CVA1577" s="40"/>
      <c r="CVB1577" s="40"/>
      <c r="CVC1577" s="40"/>
      <c r="CVD1577" s="40"/>
      <c r="CVE1577" s="40"/>
      <c r="CVF1577" s="40"/>
      <c r="CVG1577" s="40"/>
      <c r="CVH1577" s="40"/>
      <c r="CVI1577" s="40"/>
      <c r="CVJ1577" s="40"/>
      <c r="CVK1577" s="40"/>
      <c r="CVL1577" s="40"/>
      <c r="CVM1577" s="40"/>
      <c r="CVN1577" s="40"/>
      <c r="CVO1577" s="40"/>
      <c r="CVP1577" s="40"/>
      <c r="CVQ1577" s="40"/>
      <c r="CVR1577" s="40"/>
      <c r="CVS1577" s="40"/>
      <c r="CVT1577" s="40"/>
      <c r="CVU1577" s="40"/>
      <c r="CVV1577" s="40"/>
      <c r="CVW1577" s="40"/>
      <c r="CVX1577" s="40"/>
      <c r="CVY1577" s="40"/>
      <c r="CVZ1577" s="40"/>
      <c r="CWA1577" s="40"/>
      <c r="CWB1577" s="40"/>
      <c r="CWC1577" s="40"/>
      <c r="CWD1577" s="40"/>
      <c r="CWE1577" s="40"/>
      <c r="CWF1577" s="40"/>
      <c r="CWG1577" s="40"/>
      <c r="CWH1577" s="40"/>
      <c r="CWI1577" s="40"/>
      <c r="CWJ1577" s="40"/>
      <c r="CWK1577" s="40"/>
      <c r="CWL1577" s="40"/>
      <c r="CWM1577" s="40"/>
      <c r="CWN1577" s="40"/>
      <c r="CWO1577" s="40"/>
      <c r="CWP1577" s="40"/>
      <c r="CWQ1577" s="40"/>
      <c r="CWR1577" s="40"/>
      <c r="CWS1577" s="40"/>
      <c r="CWT1577" s="40"/>
      <c r="CWU1577" s="40"/>
      <c r="CWV1577" s="40"/>
      <c r="CWW1577" s="40"/>
      <c r="CWX1577" s="40"/>
      <c r="CWY1577" s="40"/>
      <c r="CWZ1577" s="40"/>
      <c r="CXA1577" s="40"/>
      <c r="CXB1577" s="40"/>
      <c r="CXC1577" s="40"/>
      <c r="CXD1577" s="40"/>
      <c r="CXE1577" s="40"/>
      <c r="CXF1577" s="40"/>
      <c r="CXG1577" s="40"/>
      <c r="CXH1577" s="40"/>
      <c r="CXI1577" s="40"/>
      <c r="CXJ1577" s="40"/>
      <c r="CXK1577" s="40"/>
      <c r="CXL1577" s="40"/>
      <c r="CXM1577" s="40"/>
      <c r="CXN1577" s="40"/>
      <c r="CXO1577" s="40"/>
      <c r="CXP1577" s="40"/>
      <c r="CXQ1577" s="40"/>
      <c r="CXR1577" s="40"/>
      <c r="CXS1577" s="40"/>
      <c r="CXT1577" s="40"/>
      <c r="CXU1577" s="40"/>
      <c r="CXV1577" s="40"/>
      <c r="CXW1577" s="40"/>
      <c r="CXX1577" s="40"/>
      <c r="CXY1577" s="40"/>
      <c r="CXZ1577" s="40"/>
      <c r="CYA1577" s="40"/>
      <c r="CYB1577" s="40"/>
      <c r="CYC1577" s="40"/>
      <c r="CYD1577" s="40"/>
      <c r="CYE1577" s="40"/>
      <c r="CYF1577" s="40"/>
      <c r="CYG1577" s="40"/>
      <c r="CYH1577" s="40"/>
      <c r="CYI1577" s="40"/>
      <c r="CYJ1577" s="40"/>
      <c r="CYK1577" s="40"/>
      <c r="CYL1577" s="40"/>
      <c r="CYM1577" s="40"/>
      <c r="CYN1577" s="40"/>
      <c r="CYO1577" s="40"/>
      <c r="CYP1577" s="40"/>
      <c r="CYQ1577" s="40"/>
      <c r="CYR1577" s="40"/>
      <c r="CYS1577" s="40"/>
      <c r="CYT1577" s="40"/>
      <c r="CYU1577" s="40"/>
      <c r="CYV1577" s="40"/>
      <c r="CYW1577" s="40"/>
      <c r="CYX1577" s="40"/>
      <c r="CYY1577" s="40"/>
      <c r="CYZ1577" s="40"/>
      <c r="CZA1577" s="40"/>
      <c r="CZB1577" s="40"/>
      <c r="CZC1577" s="40"/>
      <c r="CZD1577" s="40"/>
      <c r="CZE1577" s="40"/>
      <c r="CZF1577" s="40"/>
      <c r="CZG1577" s="40"/>
      <c r="CZH1577" s="40"/>
      <c r="CZI1577" s="40"/>
      <c r="CZJ1577" s="40"/>
      <c r="CZK1577" s="40"/>
      <c r="CZL1577" s="40"/>
      <c r="CZM1577" s="40"/>
      <c r="CZN1577" s="40"/>
      <c r="CZO1577" s="40"/>
      <c r="CZP1577" s="40"/>
      <c r="CZQ1577" s="40"/>
      <c r="CZR1577" s="40"/>
      <c r="CZS1577" s="40"/>
      <c r="CZT1577" s="40"/>
      <c r="CZU1577" s="40"/>
      <c r="CZV1577" s="40"/>
      <c r="CZW1577" s="40"/>
      <c r="CZX1577" s="40"/>
      <c r="CZY1577" s="40"/>
      <c r="CZZ1577" s="40"/>
      <c r="DAA1577" s="40"/>
      <c r="DAB1577" s="40"/>
      <c r="DAC1577" s="40"/>
      <c r="DAD1577" s="40"/>
      <c r="DAE1577" s="40"/>
      <c r="DAF1577" s="40"/>
      <c r="DAG1577" s="40"/>
      <c r="DAH1577" s="40"/>
      <c r="DAI1577" s="40"/>
      <c r="DAJ1577" s="40"/>
      <c r="DAK1577" s="40"/>
      <c r="DAL1577" s="40"/>
      <c r="DAM1577" s="40"/>
      <c r="DAN1577" s="40"/>
      <c r="DAO1577" s="40"/>
      <c r="DAP1577" s="40"/>
      <c r="DAQ1577" s="40"/>
      <c r="DAR1577" s="40"/>
      <c r="DAS1577" s="40"/>
      <c r="DAT1577" s="40"/>
      <c r="DAU1577" s="40"/>
      <c r="DAV1577" s="40"/>
      <c r="DAW1577" s="40"/>
      <c r="DAX1577" s="40"/>
      <c r="DAY1577" s="40"/>
      <c r="DAZ1577" s="40"/>
      <c r="DBA1577" s="40"/>
      <c r="DBB1577" s="40"/>
      <c r="DBC1577" s="40"/>
      <c r="DBD1577" s="40"/>
      <c r="DBE1577" s="40"/>
      <c r="DBF1577" s="40"/>
      <c r="DBG1577" s="40"/>
      <c r="DBH1577" s="40"/>
      <c r="DBI1577" s="40"/>
      <c r="DBJ1577" s="40"/>
      <c r="DBK1577" s="40"/>
      <c r="DBL1577" s="40"/>
      <c r="DBM1577" s="40"/>
      <c r="DBN1577" s="40"/>
      <c r="DBO1577" s="40"/>
      <c r="DBP1577" s="40"/>
      <c r="DBQ1577" s="40"/>
      <c r="DBR1577" s="40"/>
      <c r="DBS1577" s="40"/>
      <c r="DBT1577" s="40"/>
      <c r="DBU1577" s="40"/>
      <c r="DBV1577" s="40"/>
      <c r="DBW1577" s="40"/>
      <c r="DBX1577" s="40"/>
      <c r="DBY1577" s="40"/>
      <c r="DBZ1577" s="40"/>
      <c r="DCA1577" s="40"/>
      <c r="DCB1577" s="40"/>
      <c r="DCC1577" s="40"/>
      <c r="DCD1577" s="40"/>
      <c r="DCE1577" s="40"/>
      <c r="DCF1577" s="40"/>
      <c r="DCG1577" s="40"/>
      <c r="DCH1577" s="40"/>
      <c r="DCI1577" s="40"/>
      <c r="DCJ1577" s="40"/>
      <c r="DCK1577" s="40"/>
      <c r="DCL1577" s="40"/>
      <c r="DCM1577" s="40"/>
      <c r="DCN1577" s="40"/>
      <c r="DCO1577" s="40"/>
      <c r="DCP1577" s="40"/>
      <c r="DCQ1577" s="40"/>
      <c r="DCR1577" s="40"/>
      <c r="DCS1577" s="40"/>
      <c r="DCT1577" s="40"/>
      <c r="DCU1577" s="40"/>
      <c r="DCV1577" s="40"/>
      <c r="DCW1577" s="40"/>
      <c r="DCX1577" s="40"/>
      <c r="DCY1577" s="40"/>
      <c r="DCZ1577" s="40"/>
      <c r="DDA1577" s="40"/>
      <c r="DDB1577" s="40"/>
      <c r="DDC1577" s="40"/>
      <c r="DDD1577" s="40"/>
      <c r="DDE1577" s="40"/>
      <c r="DDF1577" s="40"/>
      <c r="DDG1577" s="40"/>
      <c r="DDH1577" s="40"/>
      <c r="DDI1577" s="40"/>
      <c r="DDJ1577" s="40"/>
      <c r="DDK1577" s="40"/>
      <c r="DDL1577" s="40"/>
      <c r="DDM1577" s="40"/>
      <c r="DDN1577" s="40"/>
      <c r="DDO1577" s="40"/>
      <c r="DDP1577" s="40"/>
      <c r="DDQ1577" s="40"/>
      <c r="DDR1577" s="40"/>
      <c r="DDS1577" s="40"/>
      <c r="DDT1577" s="40"/>
      <c r="DDU1577" s="40"/>
      <c r="DDV1577" s="40"/>
      <c r="DDW1577" s="40"/>
      <c r="DDX1577" s="40"/>
      <c r="DDY1577" s="40"/>
      <c r="DDZ1577" s="40"/>
      <c r="DEA1577" s="40"/>
      <c r="DEB1577" s="40"/>
      <c r="DEC1577" s="40"/>
      <c r="DED1577" s="40"/>
      <c r="DEE1577" s="40"/>
      <c r="DEF1577" s="40"/>
      <c r="DEG1577" s="40"/>
      <c r="DEH1577" s="40"/>
      <c r="DEI1577" s="40"/>
      <c r="DEJ1577" s="40"/>
      <c r="DEK1577" s="40"/>
      <c r="DEL1577" s="40"/>
      <c r="DEM1577" s="40"/>
      <c r="DEN1577" s="40"/>
      <c r="DEO1577" s="40"/>
      <c r="DEP1577" s="40"/>
      <c r="DEQ1577" s="40"/>
      <c r="DER1577" s="40"/>
      <c r="DES1577" s="40"/>
      <c r="DET1577" s="40"/>
      <c r="DEU1577" s="40"/>
      <c r="DEV1577" s="40"/>
      <c r="DEW1577" s="40"/>
      <c r="DEX1577" s="40"/>
      <c r="DEY1577" s="40"/>
      <c r="DEZ1577" s="40"/>
      <c r="DFA1577" s="40"/>
      <c r="DFB1577" s="40"/>
      <c r="DFC1577" s="40"/>
      <c r="DFD1577" s="40"/>
      <c r="DFE1577" s="40"/>
      <c r="DFF1577" s="40"/>
      <c r="DFG1577" s="40"/>
      <c r="DFH1577" s="40"/>
      <c r="DFI1577" s="40"/>
      <c r="DFJ1577" s="40"/>
      <c r="DFK1577" s="40"/>
      <c r="DFL1577" s="40"/>
      <c r="DFM1577" s="40"/>
      <c r="DFN1577" s="40"/>
      <c r="DFO1577" s="40"/>
      <c r="DFP1577" s="40"/>
      <c r="DFQ1577" s="40"/>
      <c r="DFR1577" s="40"/>
      <c r="DFS1577" s="40"/>
      <c r="DFT1577" s="40"/>
      <c r="DFU1577" s="40"/>
      <c r="DFV1577" s="40"/>
      <c r="DFW1577" s="40"/>
      <c r="DFX1577" s="40"/>
      <c r="DFY1577" s="40"/>
      <c r="DFZ1577" s="40"/>
      <c r="DGA1577" s="40"/>
      <c r="DGB1577" s="40"/>
      <c r="DGC1577" s="40"/>
      <c r="DGD1577" s="40"/>
      <c r="DGE1577" s="40"/>
      <c r="DGF1577" s="40"/>
      <c r="DGG1577" s="40"/>
      <c r="DGH1577" s="40"/>
      <c r="DGI1577" s="40"/>
      <c r="DGJ1577" s="40"/>
      <c r="DGK1577" s="40"/>
      <c r="DGL1577" s="40"/>
      <c r="DGM1577" s="40"/>
      <c r="DGN1577" s="40"/>
      <c r="DGO1577" s="40"/>
      <c r="DGP1577" s="40"/>
      <c r="DGQ1577" s="40"/>
      <c r="DGR1577" s="40"/>
      <c r="DGS1577" s="40"/>
      <c r="DGT1577" s="40"/>
      <c r="DGU1577" s="40"/>
      <c r="DGV1577" s="40"/>
      <c r="DGW1577" s="40"/>
      <c r="DGX1577" s="40"/>
      <c r="DGY1577" s="40"/>
      <c r="DGZ1577" s="40"/>
      <c r="DHA1577" s="40"/>
      <c r="DHB1577" s="40"/>
      <c r="DHC1577" s="40"/>
      <c r="DHD1577" s="40"/>
      <c r="DHE1577" s="40"/>
      <c r="DHF1577" s="40"/>
      <c r="DHG1577" s="40"/>
      <c r="DHH1577" s="40"/>
      <c r="DHI1577" s="40"/>
      <c r="DHJ1577" s="40"/>
      <c r="DHK1577" s="40"/>
      <c r="DHL1577" s="40"/>
      <c r="DHM1577" s="40"/>
      <c r="DHN1577" s="40"/>
      <c r="DHO1577" s="40"/>
      <c r="DHP1577" s="40"/>
      <c r="DHQ1577" s="40"/>
      <c r="DHR1577" s="40"/>
      <c r="DHS1577" s="40"/>
      <c r="DHT1577" s="40"/>
      <c r="DHU1577" s="40"/>
      <c r="DHV1577" s="40"/>
      <c r="DHW1577" s="40"/>
      <c r="DHX1577" s="40"/>
      <c r="DHY1577" s="40"/>
      <c r="DHZ1577" s="40"/>
      <c r="DIA1577" s="40"/>
      <c r="DIB1577" s="40"/>
      <c r="DIC1577" s="40"/>
      <c r="DID1577" s="40"/>
      <c r="DIE1577" s="40"/>
      <c r="DIF1577" s="40"/>
      <c r="DIG1577" s="40"/>
      <c r="DIH1577" s="40"/>
      <c r="DII1577" s="40"/>
      <c r="DIJ1577" s="40"/>
      <c r="DIK1577" s="40"/>
      <c r="DIL1577" s="40"/>
      <c r="DIM1577" s="40"/>
      <c r="DIN1577" s="40"/>
      <c r="DIO1577" s="40"/>
      <c r="DIP1577" s="40"/>
      <c r="DIQ1577" s="40"/>
      <c r="DIR1577" s="40"/>
      <c r="DIS1577" s="40"/>
      <c r="DIT1577" s="40"/>
      <c r="DIU1577" s="40"/>
      <c r="DIV1577" s="40"/>
      <c r="DIW1577" s="40"/>
      <c r="DIX1577" s="40"/>
      <c r="DIY1577" s="40"/>
      <c r="DIZ1577" s="40"/>
      <c r="DJA1577" s="40"/>
      <c r="DJB1577" s="40"/>
      <c r="DJC1577" s="40"/>
      <c r="DJD1577" s="40"/>
      <c r="DJE1577" s="40"/>
      <c r="DJF1577" s="40"/>
      <c r="DJG1577" s="40"/>
      <c r="DJH1577" s="40"/>
      <c r="DJI1577" s="40"/>
      <c r="DJJ1577" s="40"/>
      <c r="DJK1577" s="40"/>
      <c r="DJL1577" s="40"/>
      <c r="DJM1577" s="40"/>
      <c r="DJN1577" s="40"/>
      <c r="DJO1577" s="40"/>
      <c r="DJP1577" s="40"/>
      <c r="DJQ1577" s="40"/>
      <c r="DJR1577" s="40"/>
      <c r="DJS1577" s="40"/>
      <c r="DJT1577" s="40"/>
      <c r="DJU1577" s="40"/>
      <c r="DJV1577" s="40"/>
      <c r="DJW1577" s="40"/>
      <c r="DJX1577" s="40"/>
      <c r="DJY1577" s="40"/>
      <c r="DJZ1577" s="40"/>
      <c r="DKA1577" s="40"/>
      <c r="DKB1577" s="40"/>
      <c r="DKC1577" s="40"/>
      <c r="DKD1577" s="40"/>
      <c r="DKE1577" s="40"/>
      <c r="DKF1577" s="40"/>
      <c r="DKG1577" s="40"/>
      <c r="DKH1577" s="40"/>
      <c r="DKI1577" s="40"/>
      <c r="DKJ1577" s="40"/>
      <c r="DKK1577" s="40"/>
      <c r="DKL1577" s="40"/>
      <c r="DKM1577" s="40"/>
      <c r="DKN1577" s="40"/>
      <c r="DKO1577" s="40"/>
      <c r="DKP1577" s="40"/>
      <c r="DKQ1577" s="40"/>
      <c r="DKR1577" s="40"/>
      <c r="DKS1577" s="40"/>
      <c r="DKT1577" s="40"/>
      <c r="DKU1577" s="40"/>
      <c r="DKV1577" s="40"/>
      <c r="DKW1577" s="40"/>
      <c r="DKX1577" s="40"/>
      <c r="DKY1577" s="40"/>
      <c r="DKZ1577" s="40"/>
      <c r="DLA1577" s="40"/>
      <c r="DLB1577" s="40"/>
      <c r="DLC1577" s="40"/>
      <c r="DLD1577" s="40"/>
      <c r="DLE1577" s="40"/>
      <c r="DLF1577" s="40"/>
      <c r="DLG1577" s="40"/>
      <c r="DLH1577" s="40"/>
      <c r="DLI1577" s="40"/>
      <c r="DLJ1577" s="40"/>
      <c r="DLK1577" s="40"/>
      <c r="DLL1577" s="40"/>
      <c r="DLM1577" s="40"/>
      <c r="DLN1577" s="40"/>
      <c r="DLO1577" s="40"/>
      <c r="DLP1577" s="40"/>
      <c r="DLQ1577" s="40"/>
      <c r="DLR1577" s="40"/>
      <c r="DLS1577" s="40"/>
      <c r="DLT1577" s="40"/>
      <c r="DLU1577" s="40"/>
      <c r="DLV1577" s="40"/>
      <c r="DLW1577" s="40"/>
      <c r="DLX1577" s="40"/>
      <c r="DLY1577" s="40"/>
      <c r="DLZ1577" s="40"/>
      <c r="DMA1577" s="40"/>
      <c r="DMB1577" s="40"/>
      <c r="DMC1577" s="40"/>
      <c r="DMD1577" s="40"/>
      <c r="DME1577" s="40"/>
      <c r="DMF1577" s="40"/>
      <c r="DMG1577" s="40"/>
      <c r="DMH1577" s="40"/>
      <c r="DMI1577" s="40"/>
      <c r="DMJ1577" s="40"/>
      <c r="DMK1577" s="40"/>
      <c r="DML1577" s="40"/>
      <c r="DMM1577" s="40"/>
      <c r="DMN1577" s="40"/>
      <c r="DMO1577" s="40"/>
      <c r="DMP1577" s="40"/>
      <c r="DMQ1577" s="40"/>
      <c r="DMR1577" s="40"/>
      <c r="DMS1577" s="40"/>
      <c r="DMT1577" s="40"/>
      <c r="DMU1577" s="40"/>
      <c r="DMV1577" s="40"/>
      <c r="DMW1577" s="40"/>
      <c r="DMX1577" s="40"/>
      <c r="DMY1577" s="40"/>
      <c r="DMZ1577" s="40"/>
      <c r="DNA1577" s="40"/>
      <c r="DNB1577" s="40"/>
      <c r="DNC1577" s="40"/>
      <c r="DND1577" s="40"/>
      <c r="DNE1577" s="40"/>
      <c r="DNF1577" s="40"/>
      <c r="DNG1577" s="40"/>
      <c r="DNH1577" s="40"/>
      <c r="DNI1577" s="40"/>
      <c r="DNJ1577" s="40"/>
      <c r="DNK1577" s="40"/>
      <c r="DNL1577" s="40"/>
      <c r="DNM1577" s="40"/>
      <c r="DNN1577" s="40"/>
      <c r="DNO1577" s="40"/>
      <c r="DNP1577" s="40"/>
      <c r="DNQ1577" s="40"/>
      <c r="DNR1577" s="40"/>
      <c r="DNS1577" s="40"/>
      <c r="DNT1577" s="40"/>
      <c r="DNU1577" s="40"/>
      <c r="DNV1577" s="40"/>
      <c r="DNW1577" s="40"/>
      <c r="DNX1577" s="40"/>
      <c r="DNY1577" s="40"/>
      <c r="DNZ1577" s="40"/>
      <c r="DOA1577" s="40"/>
      <c r="DOB1577" s="40"/>
      <c r="DOC1577" s="40"/>
      <c r="DOD1577" s="40"/>
      <c r="DOE1577" s="40"/>
      <c r="DOF1577" s="40"/>
      <c r="DOG1577" s="40"/>
      <c r="DOH1577" s="40"/>
      <c r="DOI1577" s="40"/>
      <c r="DOJ1577" s="40"/>
      <c r="DOK1577" s="40"/>
      <c r="DOL1577" s="40"/>
      <c r="DOM1577" s="40"/>
      <c r="DON1577" s="40"/>
      <c r="DOO1577" s="40"/>
      <c r="DOP1577" s="40"/>
      <c r="DOQ1577" s="40"/>
      <c r="DOR1577" s="40"/>
      <c r="DOS1577" s="40"/>
      <c r="DOT1577" s="40"/>
      <c r="DOU1577" s="40"/>
      <c r="DOV1577" s="40"/>
      <c r="DOW1577" s="40"/>
      <c r="DOX1577" s="40"/>
      <c r="DOY1577" s="40"/>
      <c r="DOZ1577" s="40"/>
      <c r="DPA1577" s="40"/>
      <c r="DPB1577" s="40"/>
      <c r="DPC1577" s="40"/>
      <c r="DPD1577" s="40"/>
      <c r="DPE1577" s="40"/>
      <c r="DPF1577" s="40"/>
      <c r="DPG1577" s="40"/>
      <c r="DPH1577" s="40"/>
      <c r="DPI1577" s="40"/>
      <c r="DPJ1577" s="40"/>
      <c r="DPK1577" s="40"/>
      <c r="DPL1577" s="40"/>
      <c r="DPM1577" s="40"/>
      <c r="DPN1577" s="40"/>
      <c r="DPO1577" s="40"/>
      <c r="DPP1577" s="40"/>
      <c r="DPQ1577" s="40"/>
      <c r="DPR1577" s="40"/>
      <c r="DPS1577" s="40"/>
      <c r="DPT1577" s="40"/>
      <c r="DPU1577" s="40"/>
      <c r="DPV1577" s="40"/>
      <c r="DPW1577" s="40"/>
      <c r="DPX1577" s="40"/>
      <c r="DPY1577" s="40"/>
      <c r="DPZ1577" s="40"/>
      <c r="DQA1577" s="40"/>
      <c r="DQB1577" s="40"/>
      <c r="DQC1577" s="40"/>
      <c r="DQD1577" s="40"/>
      <c r="DQE1577" s="40"/>
      <c r="DQF1577" s="40"/>
      <c r="DQG1577" s="40"/>
      <c r="DQH1577" s="40"/>
      <c r="DQI1577" s="40"/>
      <c r="DQJ1577" s="40"/>
      <c r="DQK1577" s="40"/>
      <c r="DQL1577" s="40"/>
      <c r="DQM1577" s="40"/>
      <c r="DQN1577" s="40"/>
      <c r="DQO1577" s="40"/>
      <c r="DQP1577" s="40"/>
      <c r="DQQ1577" s="40"/>
      <c r="DQR1577" s="40"/>
      <c r="DQS1577" s="40"/>
      <c r="DQT1577" s="40"/>
      <c r="DQU1577" s="40"/>
      <c r="DQV1577" s="40"/>
      <c r="DQW1577" s="40"/>
      <c r="DQX1577" s="40"/>
      <c r="DQY1577" s="40"/>
      <c r="DQZ1577" s="40"/>
      <c r="DRA1577" s="40"/>
      <c r="DRB1577" s="40"/>
      <c r="DRC1577" s="40"/>
      <c r="DRD1577" s="40"/>
      <c r="DRE1577" s="40"/>
      <c r="DRF1577" s="40"/>
      <c r="DRG1577" s="40"/>
      <c r="DRH1577" s="40"/>
      <c r="DRI1577" s="40"/>
      <c r="DRJ1577" s="40"/>
      <c r="DRK1577" s="40"/>
      <c r="DRL1577" s="40"/>
      <c r="DRM1577" s="40"/>
      <c r="DRN1577" s="40"/>
      <c r="DRO1577" s="40"/>
      <c r="DRP1577" s="40"/>
      <c r="DRQ1577" s="40"/>
      <c r="DRR1577" s="40"/>
      <c r="DRS1577" s="40"/>
      <c r="DRT1577" s="40"/>
      <c r="DRU1577" s="40"/>
      <c r="DRV1577" s="40"/>
      <c r="DRW1577" s="40"/>
      <c r="DRX1577" s="40"/>
      <c r="DRY1577" s="40"/>
      <c r="DRZ1577" s="40"/>
      <c r="DSA1577" s="40"/>
      <c r="DSB1577" s="40"/>
      <c r="DSC1577" s="40"/>
      <c r="DSD1577" s="40"/>
      <c r="DSE1577" s="40"/>
      <c r="DSF1577" s="40"/>
      <c r="DSG1577" s="40"/>
      <c r="DSH1577" s="40"/>
      <c r="DSI1577" s="40"/>
      <c r="DSJ1577" s="40"/>
      <c r="DSK1577" s="40"/>
      <c r="DSL1577" s="40"/>
      <c r="DSM1577" s="40"/>
      <c r="DSN1577" s="40"/>
      <c r="DSO1577" s="40"/>
      <c r="DSP1577" s="40"/>
      <c r="DSQ1577" s="40"/>
      <c r="DSR1577" s="40"/>
      <c r="DSS1577" s="40"/>
      <c r="DST1577" s="40"/>
      <c r="DSU1577" s="40"/>
      <c r="DSV1577" s="40"/>
      <c r="DSW1577" s="40"/>
      <c r="DSX1577" s="40"/>
      <c r="DSY1577" s="40"/>
      <c r="DSZ1577" s="40"/>
      <c r="DTA1577" s="40"/>
      <c r="DTB1577" s="40"/>
      <c r="DTC1577" s="40"/>
      <c r="DTD1577" s="40"/>
      <c r="DTE1577" s="40"/>
      <c r="DTF1577" s="40"/>
      <c r="DTG1577" s="40"/>
      <c r="DTH1577" s="40"/>
      <c r="DTI1577" s="40"/>
      <c r="DTJ1577" s="40"/>
      <c r="DTK1577" s="40"/>
      <c r="DTL1577" s="40"/>
      <c r="DTM1577" s="40"/>
      <c r="DTN1577" s="40"/>
      <c r="DTO1577" s="40"/>
      <c r="DTP1577" s="40"/>
      <c r="DTQ1577" s="40"/>
      <c r="DTR1577" s="40"/>
      <c r="DTS1577" s="40"/>
      <c r="DTT1577" s="40"/>
      <c r="DTU1577" s="40"/>
      <c r="DTV1577" s="40"/>
      <c r="DTW1577" s="40"/>
      <c r="DTX1577" s="40"/>
      <c r="DTY1577" s="40"/>
      <c r="DTZ1577" s="40"/>
      <c r="DUA1577" s="40"/>
      <c r="DUB1577" s="40"/>
      <c r="DUC1577" s="40"/>
      <c r="DUD1577" s="40"/>
      <c r="DUE1577" s="40"/>
      <c r="DUF1577" s="40"/>
      <c r="DUG1577" s="40"/>
      <c r="DUH1577" s="40"/>
      <c r="DUI1577" s="40"/>
      <c r="DUJ1577" s="40"/>
      <c r="DUK1577" s="40"/>
      <c r="DUL1577" s="40"/>
      <c r="DUM1577" s="40"/>
      <c r="DUN1577" s="40"/>
      <c r="DUO1577" s="40"/>
      <c r="DUP1577" s="40"/>
      <c r="DUQ1577" s="40"/>
      <c r="DUR1577" s="40"/>
      <c r="DUS1577" s="40"/>
      <c r="DUT1577" s="40"/>
      <c r="DUU1577" s="40"/>
      <c r="DUV1577" s="40"/>
      <c r="DUW1577" s="40"/>
      <c r="DUX1577" s="40"/>
      <c r="DUY1577" s="40"/>
      <c r="DUZ1577" s="40"/>
      <c r="DVA1577" s="40"/>
      <c r="DVB1577" s="40"/>
      <c r="DVC1577" s="40"/>
      <c r="DVD1577" s="40"/>
      <c r="DVE1577" s="40"/>
      <c r="DVF1577" s="40"/>
      <c r="DVG1577" s="40"/>
      <c r="DVH1577" s="40"/>
      <c r="DVI1577" s="40"/>
      <c r="DVJ1577" s="40"/>
      <c r="DVK1577" s="40"/>
      <c r="DVL1577" s="40"/>
      <c r="DVM1577" s="40"/>
      <c r="DVN1577" s="40"/>
      <c r="DVO1577" s="40"/>
      <c r="DVP1577" s="40"/>
      <c r="DVQ1577" s="40"/>
      <c r="DVR1577" s="40"/>
      <c r="DVS1577" s="40"/>
      <c r="DVT1577" s="40"/>
      <c r="DVU1577" s="40"/>
      <c r="DVV1577" s="40"/>
      <c r="DVW1577" s="40"/>
      <c r="DVX1577" s="40"/>
      <c r="DVY1577" s="40"/>
      <c r="DVZ1577" s="40"/>
      <c r="DWA1577" s="40"/>
      <c r="DWB1577" s="40"/>
      <c r="DWC1577" s="40"/>
      <c r="DWD1577" s="40"/>
      <c r="DWE1577" s="40"/>
      <c r="DWF1577" s="40"/>
      <c r="DWG1577" s="40"/>
      <c r="DWH1577" s="40"/>
      <c r="DWI1577" s="40"/>
      <c r="DWJ1577" s="40"/>
      <c r="DWK1577" s="40"/>
      <c r="DWL1577" s="40"/>
      <c r="DWM1577" s="40"/>
      <c r="DWN1577" s="40"/>
      <c r="DWO1577" s="40"/>
      <c r="DWP1577" s="40"/>
      <c r="DWQ1577" s="40"/>
      <c r="DWR1577" s="40"/>
      <c r="DWS1577" s="40"/>
      <c r="DWT1577" s="40"/>
      <c r="DWU1577" s="40"/>
      <c r="DWV1577" s="40"/>
      <c r="DWW1577" s="40"/>
      <c r="DWX1577" s="40"/>
      <c r="DWY1577" s="40"/>
      <c r="DWZ1577" s="40"/>
      <c r="DXA1577" s="40"/>
      <c r="DXB1577" s="40"/>
      <c r="DXC1577" s="40"/>
      <c r="DXD1577" s="40"/>
      <c r="DXE1577" s="40"/>
      <c r="DXF1577" s="40"/>
      <c r="DXG1577" s="40"/>
      <c r="DXH1577" s="40"/>
      <c r="DXI1577" s="40"/>
      <c r="DXJ1577" s="40"/>
      <c r="DXK1577" s="40"/>
      <c r="DXL1577" s="40"/>
      <c r="DXM1577" s="40"/>
      <c r="DXN1577" s="40"/>
      <c r="DXO1577" s="40"/>
      <c r="DXP1577" s="40"/>
      <c r="DXQ1577" s="40"/>
      <c r="DXR1577" s="40"/>
      <c r="DXS1577" s="40"/>
      <c r="DXT1577" s="40"/>
      <c r="DXU1577" s="40"/>
      <c r="DXV1577" s="40"/>
      <c r="DXW1577" s="40"/>
      <c r="DXX1577" s="40"/>
      <c r="DXY1577" s="40"/>
      <c r="DXZ1577" s="40"/>
      <c r="DYA1577" s="40"/>
      <c r="DYB1577" s="40"/>
      <c r="DYC1577" s="40"/>
      <c r="DYD1577" s="40"/>
      <c r="DYE1577" s="40"/>
      <c r="DYF1577" s="40"/>
      <c r="DYG1577" s="40"/>
      <c r="DYH1577" s="40"/>
      <c r="DYI1577" s="40"/>
      <c r="DYJ1577" s="40"/>
      <c r="DYK1577" s="40"/>
      <c r="DYL1577" s="40"/>
      <c r="DYM1577" s="40"/>
      <c r="DYN1577" s="40"/>
      <c r="DYO1577" s="40"/>
      <c r="DYP1577" s="40"/>
      <c r="DYQ1577" s="40"/>
      <c r="DYR1577" s="40"/>
      <c r="DYS1577" s="40"/>
      <c r="DYT1577" s="40"/>
      <c r="DYU1577" s="40"/>
      <c r="DYV1577" s="40"/>
      <c r="DYW1577" s="40"/>
      <c r="DYX1577" s="40"/>
      <c r="DYY1577" s="40"/>
      <c r="DYZ1577" s="40"/>
      <c r="DZA1577" s="40"/>
      <c r="DZB1577" s="40"/>
      <c r="DZC1577" s="40"/>
      <c r="DZD1577" s="40"/>
      <c r="DZE1577" s="40"/>
      <c r="DZF1577" s="40"/>
      <c r="DZG1577" s="40"/>
      <c r="DZH1577" s="40"/>
      <c r="DZI1577" s="40"/>
      <c r="DZJ1577" s="40"/>
      <c r="DZK1577" s="40"/>
      <c r="DZL1577" s="40"/>
      <c r="DZM1577" s="40"/>
      <c r="DZN1577" s="40"/>
      <c r="DZO1577" s="40"/>
      <c r="DZP1577" s="40"/>
      <c r="DZQ1577" s="40"/>
      <c r="DZR1577" s="40"/>
      <c r="DZS1577" s="40"/>
      <c r="DZT1577" s="40"/>
      <c r="DZU1577" s="40"/>
      <c r="DZV1577" s="40"/>
      <c r="DZW1577" s="40"/>
      <c r="DZX1577" s="40"/>
      <c r="DZY1577" s="40"/>
      <c r="DZZ1577" s="40"/>
      <c r="EAA1577" s="40"/>
      <c r="EAB1577" s="40"/>
      <c r="EAC1577" s="40"/>
      <c r="EAD1577" s="40"/>
      <c r="EAE1577" s="40"/>
      <c r="EAF1577" s="40"/>
      <c r="EAG1577" s="40"/>
      <c r="EAH1577" s="40"/>
      <c r="EAI1577" s="40"/>
      <c r="EAJ1577" s="40"/>
      <c r="EAK1577" s="40"/>
      <c r="EAL1577" s="40"/>
      <c r="EAM1577" s="40"/>
      <c r="EAN1577" s="40"/>
      <c r="EAO1577" s="40"/>
      <c r="EAP1577" s="40"/>
      <c r="EAQ1577" s="40"/>
      <c r="EAR1577" s="40"/>
      <c r="EAS1577" s="40"/>
      <c r="EAT1577" s="40"/>
      <c r="EAU1577" s="40"/>
      <c r="EAV1577" s="40"/>
      <c r="EAW1577" s="40"/>
      <c r="EAX1577" s="40"/>
      <c r="EAY1577" s="40"/>
      <c r="EAZ1577" s="40"/>
      <c r="EBA1577" s="40"/>
      <c r="EBB1577" s="40"/>
      <c r="EBC1577" s="40"/>
      <c r="EBD1577" s="40"/>
      <c r="EBE1577" s="40"/>
      <c r="EBF1577" s="40"/>
      <c r="EBG1577" s="40"/>
      <c r="EBH1577" s="40"/>
      <c r="EBI1577" s="40"/>
      <c r="EBJ1577" s="40"/>
      <c r="EBK1577" s="40"/>
      <c r="EBL1577" s="40"/>
      <c r="EBM1577" s="40"/>
      <c r="EBN1577" s="40"/>
      <c r="EBO1577" s="40"/>
      <c r="EBP1577" s="40"/>
      <c r="EBQ1577" s="40"/>
      <c r="EBR1577" s="40"/>
      <c r="EBS1577" s="40"/>
      <c r="EBT1577" s="40"/>
      <c r="EBU1577" s="40"/>
      <c r="EBV1577" s="40"/>
      <c r="EBW1577" s="40"/>
      <c r="EBX1577" s="40"/>
      <c r="EBY1577" s="40"/>
      <c r="EBZ1577" s="40"/>
      <c r="ECA1577" s="40"/>
      <c r="ECB1577" s="40"/>
      <c r="ECC1577" s="40"/>
      <c r="ECD1577" s="40"/>
      <c r="ECE1577" s="40"/>
      <c r="ECF1577" s="40"/>
      <c r="ECG1577" s="40"/>
      <c r="ECH1577" s="40"/>
      <c r="ECI1577" s="40"/>
      <c r="ECJ1577" s="40"/>
      <c r="ECK1577" s="40"/>
      <c r="ECL1577" s="40"/>
      <c r="ECM1577" s="40"/>
      <c r="ECN1577" s="40"/>
      <c r="ECO1577" s="40"/>
      <c r="ECP1577" s="40"/>
      <c r="ECQ1577" s="40"/>
      <c r="ECR1577" s="40"/>
      <c r="ECS1577" s="40"/>
      <c r="ECT1577" s="40"/>
      <c r="ECU1577" s="40"/>
      <c r="ECV1577" s="40"/>
      <c r="ECW1577" s="40"/>
      <c r="ECX1577" s="40"/>
      <c r="ECY1577" s="40"/>
      <c r="ECZ1577" s="40"/>
      <c r="EDA1577" s="40"/>
      <c r="EDB1577" s="40"/>
      <c r="EDC1577" s="40"/>
      <c r="EDD1577" s="40"/>
      <c r="EDE1577" s="40"/>
      <c r="EDF1577" s="40"/>
      <c r="EDG1577" s="40"/>
      <c r="EDH1577" s="40"/>
      <c r="EDI1577" s="40"/>
      <c r="EDJ1577" s="40"/>
      <c r="EDK1577" s="40"/>
      <c r="EDL1577" s="40"/>
      <c r="EDM1577" s="40"/>
      <c r="EDN1577" s="40"/>
      <c r="EDO1577" s="40"/>
      <c r="EDP1577" s="40"/>
      <c r="EDQ1577" s="40"/>
      <c r="EDR1577" s="40"/>
      <c r="EDS1577" s="40"/>
      <c r="EDT1577" s="40"/>
      <c r="EDU1577" s="40"/>
      <c r="EDV1577" s="40"/>
      <c r="EDW1577" s="40"/>
      <c r="EDX1577" s="40"/>
      <c r="EDY1577" s="40"/>
      <c r="EDZ1577" s="40"/>
      <c r="EEA1577" s="40"/>
      <c r="EEB1577" s="40"/>
      <c r="EEC1577" s="40"/>
      <c r="EED1577" s="40"/>
      <c r="EEE1577" s="40"/>
      <c r="EEF1577" s="40"/>
      <c r="EEG1577" s="40"/>
      <c r="EEH1577" s="40"/>
      <c r="EEI1577" s="40"/>
      <c r="EEJ1577" s="40"/>
      <c r="EEK1577" s="40"/>
      <c r="EEL1577" s="40"/>
      <c r="EEM1577" s="40"/>
      <c r="EEN1577" s="40"/>
      <c r="EEO1577" s="40"/>
      <c r="EEP1577" s="40"/>
      <c r="EEQ1577" s="40"/>
      <c r="EER1577" s="40"/>
      <c r="EES1577" s="40"/>
      <c r="EET1577" s="40"/>
      <c r="EEU1577" s="40"/>
      <c r="EEV1577" s="40"/>
      <c r="EEW1577" s="40"/>
      <c r="EEX1577" s="40"/>
      <c r="EEY1577" s="40"/>
      <c r="EEZ1577" s="40"/>
      <c r="EFA1577" s="40"/>
      <c r="EFB1577" s="40"/>
      <c r="EFC1577" s="40"/>
      <c r="EFD1577" s="40"/>
      <c r="EFE1577" s="40"/>
      <c r="EFF1577" s="40"/>
      <c r="EFG1577" s="40"/>
      <c r="EFH1577" s="40"/>
      <c r="EFI1577" s="40"/>
      <c r="EFJ1577" s="40"/>
      <c r="EFK1577" s="40"/>
      <c r="EFL1577" s="40"/>
      <c r="EFM1577" s="40"/>
      <c r="EFN1577" s="40"/>
      <c r="EFO1577" s="40"/>
      <c r="EFP1577" s="40"/>
      <c r="EFQ1577" s="40"/>
      <c r="EFR1577" s="40"/>
      <c r="EFS1577" s="40"/>
      <c r="EFT1577" s="40"/>
      <c r="EFU1577" s="40"/>
      <c r="EFV1577" s="40"/>
      <c r="EFW1577" s="40"/>
      <c r="EFX1577" s="40"/>
      <c r="EFY1577" s="40"/>
      <c r="EFZ1577" s="40"/>
      <c r="EGA1577" s="40"/>
      <c r="EGB1577" s="40"/>
      <c r="EGC1577" s="40"/>
      <c r="EGD1577" s="40"/>
      <c r="EGE1577" s="40"/>
      <c r="EGF1577" s="40"/>
      <c r="EGG1577" s="40"/>
      <c r="EGH1577" s="40"/>
      <c r="EGI1577" s="40"/>
      <c r="EGJ1577" s="40"/>
      <c r="EGK1577" s="40"/>
      <c r="EGL1577" s="40"/>
      <c r="EGM1577" s="40"/>
      <c r="EGN1577" s="40"/>
      <c r="EGO1577" s="40"/>
      <c r="EGP1577" s="40"/>
      <c r="EGQ1577" s="40"/>
      <c r="EGR1577" s="40"/>
      <c r="EGS1577" s="40"/>
      <c r="EGT1577" s="40"/>
      <c r="EGU1577" s="40"/>
      <c r="EGV1577" s="40"/>
      <c r="EGW1577" s="40"/>
      <c r="EGX1577" s="40"/>
      <c r="EGY1577" s="40"/>
      <c r="EGZ1577" s="40"/>
      <c r="EHA1577" s="40"/>
      <c r="EHB1577" s="40"/>
      <c r="EHC1577" s="40"/>
      <c r="EHD1577" s="40"/>
      <c r="EHE1577" s="40"/>
      <c r="EHF1577" s="40"/>
      <c r="EHG1577" s="40"/>
      <c r="EHH1577" s="40"/>
      <c r="EHI1577" s="40"/>
      <c r="EHJ1577" s="40"/>
      <c r="EHK1577" s="40"/>
      <c r="EHL1577" s="40"/>
      <c r="EHM1577" s="40"/>
      <c r="EHN1577" s="40"/>
      <c r="EHO1577" s="40"/>
      <c r="EHP1577" s="40"/>
      <c r="EHQ1577" s="40"/>
      <c r="EHR1577" s="40"/>
      <c r="EHS1577" s="40"/>
      <c r="EHT1577" s="40"/>
      <c r="EHU1577" s="40"/>
      <c r="EHV1577" s="40"/>
      <c r="EHW1577" s="40"/>
      <c r="EHX1577" s="40"/>
      <c r="EHY1577" s="40"/>
      <c r="EHZ1577" s="40"/>
      <c r="EIA1577" s="40"/>
      <c r="EIB1577" s="40"/>
      <c r="EIC1577" s="40"/>
      <c r="EID1577" s="40"/>
      <c r="EIE1577" s="40"/>
      <c r="EIF1577" s="40"/>
      <c r="EIG1577" s="40"/>
      <c r="EIH1577" s="40"/>
      <c r="EII1577" s="40"/>
      <c r="EIJ1577" s="40"/>
      <c r="EIK1577" s="40"/>
      <c r="EIL1577" s="40"/>
      <c r="EIM1577" s="40"/>
      <c r="EIN1577" s="40"/>
      <c r="EIO1577" s="40"/>
      <c r="EIP1577" s="40"/>
      <c r="EIQ1577" s="40"/>
      <c r="EIR1577" s="40"/>
      <c r="EIS1577" s="40"/>
      <c r="EIT1577" s="40"/>
      <c r="EIU1577" s="40"/>
      <c r="EIV1577" s="40"/>
      <c r="EIW1577" s="40"/>
      <c r="EIX1577" s="40"/>
      <c r="EIY1577" s="40"/>
      <c r="EIZ1577" s="40"/>
      <c r="EJA1577" s="40"/>
      <c r="EJB1577" s="40"/>
      <c r="EJC1577" s="40"/>
      <c r="EJD1577" s="40"/>
      <c r="EJE1577" s="40"/>
      <c r="EJF1577" s="40"/>
      <c r="EJG1577" s="40"/>
      <c r="EJH1577" s="40"/>
      <c r="EJI1577" s="40"/>
      <c r="EJJ1577" s="40"/>
      <c r="EJK1577" s="40"/>
      <c r="EJL1577" s="40"/>
      <c r="EJM1577" s="40"/>
      <c r="EJN1577" s="40"/>
      <c r="EJO1577" s="40"/>
      <c r="EJP1577" s="40"/>
      <c r="EJQ1577" s="40"/>
      <c r="EJR1577" s="40"/>
      <c r="EJS1577" s="40"/>
      <c r="EJT1577" s="40"/>
      <c r="EJU1577" s="40"/>
      <c r="EJV1577" s="40"/>
      <c r="EJW1577" s="40"/>
      <c r="EJX1577" s="40"/>
      <c r="EJY1577" s="40"/>
      <c r="EJZ1577" s="40"/>
      <c r="EKA1577" s="40"/>
      <c r="EKB1577" s="40"/>
      <c r="EKC1577" s="40"/>
      <c r="EKD1577" s="40"/>
      <c r="EKE1577" s="40"/>
      <c r="EKF1577" s="40"/>
      <c r="EKG1577" s="40"/>
      <c r="EKH1577" s="40"/>
      <c r="EKI1577" s="40"/>
      <c r="EKJ1577" s="40"/>
      <c r="EKK1577" s="40"/>
      <c r="EKL1577" s="40"/>
      <c r="EKM1577" s="40"/>
      <c r="EKN1577" s="40"/>
      <c r="EKO1577" s="40"/>
      <c r="EKP1577" s="40"/>
      <c r="EKQ1577" s="40"/>
      <c r="EKR1577" s="40"/>
      <c r="EKS1577" s="40"/>
      <c r="EKT1577" s="40"/>
      <c r="EKU1577" s="40"/>
      <c r="EKV1577" s="40"/>
      <c r="EKW1577" s="40"/>
      <c r="EKX1577" s="40"/>
      <c r="EKY1577" s="40"/>
      <c r="EKZ1577" s="40"/>
      <c r="ELA1577" s="40"/>
      <c r="ELB1577" s="40"/>
      <c r="ELC1577" s="40"/>
      <c r="ELD1577" s="40"/>
      <c r="ELE1577" s="40"/>
      <c r="ELF1577" s="40"/>
      <c r="ELG1577" s="40"/>
      <c r="ELH1577" s="40"/>
      <c r="ELI1577" s="40"/>
      <c r="ELJ1577" s="40"/>
      <c r="ELK1577" s="40"/>
      <c r="ELL1577" s="40"/>
      <c r="ELM1577" s="40"/>
      <c r="ELN1577" s="40"/>
      <c r="ELO1577" s="40"/>
      <c r="ELP1577" s="40"/>
      <c r="ELQ1577" s="40"/>
      <c r="ELR1577" s="40"/>
      <c r="ELS1577" s="40"/>
      <c r="ELT1577" s="40"/>
      <c r="ELU1577" s="40"/>
      <c r="ELV1577" s="40"/>
      <c r="ELW1577" s="40"/>
      <c r="ELX1577" s="40"/>
      <c r="ELY1577" s="40"/>
      <c r="ELZ1577" s="40"/>
      <c r="EMA1577" s="40"/>
      <c r="EMB1577" s="40"/>
      <c r="EMC1577" s="40"/>
      <c r="EMD1577" s="40"/>
      <c r="EME1577" s="40"/>
      <c r="EMF1577" s="40"/>
      <c r="EMG1577" s="40"/>
      <c r="EMH1577" s="40"/>
      <c r="EMI1577" s="40"/>
      <c r="EMJ1577" s="40"/>
      <c r="EMK1577" s="40"/>
      <c r="EML1577" s="40"/>
      <c r="EMM1577" s="40"/>
      <c r="EMN1577" s="40"/>
      <c r="EMO1577" s="40"/>
      <c r="EMP1577" s="40"/>
      <c r="EMQ1577" s="40"/>
      <c r="EMR1577" s="40"/>
      <c r="EMS1577" s="40"/>
      <c r="EMT1577" s="40"/>
      <c r="EMU1577" s="40"/>
      <c r="EMV1577" s="40"/>
      <c r="EMW1577" s="40"/>
      <c r="EMX1577" s="40"/>
      <c r="EMY1577" s="40"/>
      <c r="EMZ1577" s="40"/>
      <c r="ENA1577" s="40"/>
      <c r="ENB1577" s="40"/>
      <c r="ENC1577" s="40"/>
      <c r="END1577" s="40"/>
      <c r="ENE1577" s="40"/>
      <c r="ENF1577" s="40"/>
      <c r="ENG1577" s="40"/>
      <c r="ENH1577" s="40"/>
      <c r="ENI1577" s="40"/>
      <c r="ENJ1577" s="40"/>
      <c r="ENK1577" s="40"/>
      <c r="ENL1577" s="40"/>
      <c r="ENM1577" s="40"/>
      <c r="ENN1577" s="40"/>
      <c r="ENO1577" s="40"/>
      <c r="ENP1577" s="40"/>
      <c r="ENQ1577" s="40"/>
      <c r="ENR1577" s="40"/>
      <c r="ENS1577" s="40"/>
      <c r="ENT1577" s="40"/>
      <c r="ENU1577" s="40"/>
      <c r="ENV1577" s="40"/>
      <c r="ENW1577" s="40"/>
      <c r="ENX1577" s="40"/>
      <c r="ENY1577" s="40"/>
      <c r="ENZ1577" s="40"/>
      <c r="EOA1577" s="40"/>
      <c r="EOB1577" s="40"/>
      <c r="EOC1577" s="40"/>
      <c r="EOD1577" s="40"/>
      <c r="EOE1577" s="40"/>
      <c r="EOF1577" s="40"/>
      <c r="EOG1577" s="40"/>
      <c r="EOH1577" s="40"/>
      <c r="EOI1577" s="40"/>
      <c r="EOJ1577" s="40"/>
      <c r="EOK1577" s="40"/>
      <c r="EOL1577" s="40"/>
      <c r="EOM1577" s="40"/>
      <c r="EON1577" s="40"/>
      <c r="EOO1577" s="40"/>
      <c r="EOP1577" s="40"/>
      <c r="EOQ1577" s="40"/>
      <c r="EOR1577" s="40"/>
      <c r="EOS1577" s="40"/>
      <c r="EOT1577" s="40"/>
      <c r="EOU1577" s="40"/>
      <c r="EOV1577" s="40"/>
      <c r="EOW1577" s="40"/>
      <c r="EOX1577" s="40"/>
      <c r="EOY1577" s="40"/>
      <c r="EOZ1577" s="40"/>
      <c r="EPA1577" s="40"/>
      <c r="EPB1577" s="40"/>
      <c r="EPC1577" s="40"/>
      <c r="EPD1577" s="40"/>
      <c r="EPE1577" s="40"/>
      <c r="EPF1577" s="40"/>
      <c r="EPG1577" s="40"/>
      <c r="EPH1577" s="40"/>
      <c r="EPI1577" s="40"/>
      <c r="EPJ1577" s="40"/>
      <c r="EPK1577" s="40"/>
      <c r="EPL1577" s="40"/>
      <c r="EPM1577" s="40"/>
      <c r="EPN1577" s="40"/>
      <c r="EPO1577" s="40"/>
      <c r="EPP1577" s="40"/>
      <c r="EPQ1577" s="40"/>
      <c r="EPR1577" s="40"/>
      <c r="EPS1577" s="40"/>
      <c r="EPT1577" s="40"/>
      <c r="EPU1577" s="40"/>
      <c r="EPV1577" s="40"/>
      <c r="EPW1577" s="40"/>
      <c r="EPX1577" s="40"/>
      <c r="EPY1577" s="40"/>
      <c r="EPZ1577" s="40"/>
      <c r="EQA1577" s="40"/>
      <c r="EQB1577" s="40"/>
      <c r="EQC1577" s="40"/>
      <c r="EQD1577" s="40"/>
      <c r="EQE1577" s="40"/>
      <c r="EQF1577" s="40"/>
      <c r="EQG1577" s="40"/>
      <c r="EQH1577" s="40"/>
      <c r="EQI1577" s="40"/>
      <c r="EQJ1577" s="40"/>
      <c r="EQK1577" s="40"/>
      <c r="EQL1577" s="40"/>
      <c r="EQM1577" s="40"/>
      <c r="EQN1577" s="40"/>
      <c r="EQO1577" s="40"/>
      <c r="EQP1577" s="40"/>
      <c r="EQQ1577" s="40"/>
      <c r="EQR1577" s="40"/>
      <c r="EQS1577" s="40"/>
      <c r="EQT1577" s="40"/>
      <c r="EQU1577" s="40"/>
      <c r="EQV1577" s="40"/>
      <c r="EQW1577" s="40"/>
      <c r="EQX1577" s="40"/>
      <c r="EQY1577" s="40"/>
      <c r="EQZ1577" s="40"/>
      <c r="ERA1577" s="40"/>
      <c r="ERB1577" s="40"/>
      <c r="ERC1577" s="40"/>
      <c r="ERD1577" s="40"/>
      <c r="ERE1577" s="40"/>
      <c r="ERF1577" s="40"/>
      <c r="ERG1577" s="40"/>
      <c r="ERH1577" s="40"/>
      <c r="ERI1577" s="40"/>
      <c r="ERJ1577" s="40"/>
      <c r="ERK1577" s="40"/>
      <c r="ERL1577" s="40"/>
      <c r="ERM1577" s="40"/>
      <c r="ERN1577" s="40"/>
      <c r="ERO1577" s="40"/>
      <c r="ERP1577" s="40"/>
      <c r="ERQ1577" s="40"/>
      <c r="ERR1577" s="40"/>
      <c r="ERS1577" s="40"/>
      <c r="ERT1577" s="40"/>
      <c r="ERU1577" s="40"/>
      <c r="ERV1577" s="40"/>
      <c r="ERW1577" s="40"/>
      <c r="ERX1577" s="40"/>
      <c r="ERY1577" s="40"/>
      <c r="ERZ1577" s="40"/>
      <c r="ESA1577" s="40"/>
      <c r="ESB1577" s="40"/>
      <c r="ESC1577" s="40"/>
      <c r="ESD1577" s="40"/>
      <c r="ESE1577" s="40"/>
      <c r="ESF1577" s="40"/>
      <c r="ESG1577" s="40"/>
      <c r="ESH1577" s="40"/>
      <c r="ESI1577" s="40"/>
      <c r="ESJ1577" s="40"/>
      <c r="ESK1577" s="40"/>
      <c r="ESL1577" s="40"/>
      <c r="ESM1577" s="40"/>
      <c r="ESN1577" s="40"/>
      <c r="ESO1577" s="40"/>
      <c r="ESP1577" s="40"/>
      <c r="ESQ1577" s="40"/>
      <c r="ESR1577" s="40"/>
      <c r="ESS1577" s="40"/>
      <c r="EST1577" s="40"/>
      <c r="ESU1577" s="40"/>
      <c r="ESV1577" s="40"/>
      <c r="ESW1577" s="40"/>
      <c r="ESX1577" s="40"/>
      <c r="ESY1577" s="40"/>
      <c r="ESZ1577" s="40"/>
      <c r="ETA1577" s="40"/>
      <c r="ETB1577" s="40"/>
      <c r="ETC1577" s="40"/>
      <c r="ETD1577" s="40"/>
      <c r="ETE1577" s="40"/>
      <c r="ETF1577" s="40"/>
      <c r="ETG1577" s="40"/>
      <c r="ETH1577" s="40"/>
      <c r="ETI1577" s="40"/>
      <c r="ETJ1577" s="40"/>
      <c r="ETK1577" s="40"/>
      <c r="ETL1577" s="40"/>
      <c r="ETM1577" s="40"/>
      <c r="ETN1577" s="40"/>
      <c r="ETO1577" s="40"/>
      <c r="ETP1577" s="40"/>
      <c r="ETQ1577" s="40"/>
      <c r="ETR1577" s="40"/>
      <c r="ETS1577" s="40"/>
      <c r="ETT1577" s="40"/>
      <c r="ETU1577" s="40"/>
      <c r="ETV1577" s="40"/>
      <c r="ETW1577" s="40"/>
      <c r="ETX1577" s="40"/>
      <c r="ETY1577" s="40"/>
      <c r="ETZ1577" s="40"/>
      <c r="EUA1577" s="40"/>
      <c r="EUB1577" s="40"/>
      <c r="EUC1577" s="40"/>
      <c r="EUD1577" s="40"/>
      <c r="EUE1577" s="40"/>
      <c r="EUF1577" s="40"/>
      <c r="EUG1577" s="40"/>
      <c r="EUH1577" s="40"/>
      <c r="EUI1577" s="40"/>
      <c r="EUJ1577" s="40"/>
      <c r="EUK1577" s="40"/>
      <c r="EUL1577" s="40"/>
      <c r="EUM1577" s="40"/>
      <c r="EUN1577" s="40"/>
      <c r="EUO1577" s="40"/>
      <c r="EUP1577" s="40"/>
      <c r="EUQ1577" s="40"/>
      <c r="EUR1577" s="40"/>
      <c r="EUS1577" s="40"/>
      <c r="EUT1577" s="40"/>
      <c r="EUU1577" s="40"/>
      <c r="EUV1577" s="40"/>
      <c r="EUW1577" s="40"/>
      <c r="EUX1577" s="40"/>
      <c r="EUY1577" s="40"/>
      <c r="EUZ1577" s="40"/>
      <c r="EVA1577" s="40"/>
      <c r="EVB1577" s="40"/>
      <c r="EVC1577" s="40"/>
      <c r="EVD1577" s="40"/>
      <c r="EVE1577" s="40"/>
      <c r="EVF1577" s="40"/>
      <c r="EVG1577" s="40"/>
      <c r="EVH1577" s="40"/>
      <c r="EVI1577" s="40"/>
      <c r="EVJ1577" s="40"/>
      <c r="EVK1577" s="40"/>
      <c r="EVL1577" s="40"/>
      <c r="EVM1577" s="40"/>
      <c r="EVN1577" s="40"/>
      <c r="EVO1577" s="40"/>
      <c r="EVP1577" s="40"/>
      <c r="EVQ1577" s="40"/>
      <c r="EVR1577" s="40"/>
      <c r="EVS1577" s="40"/>
      <c r="EVT1577" s="40"/>
      <c r="EVU1577" s="40"/>
      <c r="EVV1577" s="40"/>
      <c r="EVW1577" s="40"/>
      <c r="EVX1577" s="40"/>
      <c r="EVY1577" s="40"/>
      <c r="EVZ1577" s="40"/>
      <c r="EWA1577" s="40"/>
      <c r="EWB1577" s="40"/>
      <c r="EWC1577" s="40"/>
      <c r="EWD1577" s="40"/>
      <c r="EWE1577" s="40"/>
      <c r="EWF1577" s="40"/>
      <c r="EWG1577" s="40"/>
      <c r="EWH1577" s="40"/>
      <c r="EWI1577" s="40"/>
      <c r="EWJ1577" s="40"/>
      <c r="EWK1577" s="40"/>
      <c r="EWL1577" s="40"/>
      <c r="EWM1577" s="40"/>
      <c r="EWN1577" s="40"/>
      <c r="EWO1577" s="40"/>
      <c r="EWP1577" s="40"/>
      <c r="EWQ1577" s="40"/>
      <c r="EWR1577" s="40"/>
      <c r="EWS1577" s="40"/>
      <c r="EWT1577" s="40"/>
      <c r="EWU1577" s="40"/>
      <c r="EWV1577" s="40"/>
      <c r="EWW1577" s="40"/>
      <c r="EWX1577" s="40"/>
      <c r="EWY1577" s="40"/>
      <c r="EWZ1577" s="40"/>
      <c r="EXA1577" s="40"/>
      <c r="EXB1577" s="40"/>
      <c r="EXC1577" s="40"/>
      <c r="EXD1577" s="40"/>
      <c r="EXE1577" s="40"/>
      <c r="EXF1577" s="40"/>
      <c r="EXG1577" s="40"/>
      <c r="EXH1577" s="40"/>
      <c r="EXI1577" s="40"/>
      <c r="EXJ1577" s="40"/>
      <c r="EXK1577" s="40"/>
      <c r="EXL1577" s="40"/>
      <c r="EXM1577" s="40"/>
      <c r="EXN1577" s="40"/>
      <c r="EXO1577" s="40"/>
      <c r="EXP1577" s="40"/>
      <c r="EXQ1577" s="40"/>
      <c r="EXR1577" s="40"/>
      <c r="EXS1577" s="40"/>
      <c r="EXT1577" s="40"/>
      <c r="EXU1577" s="40"/>
      <c r="EXV1577" s="40"/>
      <c r="EXW1577" s="40"/>
      <c r="EXX1577" s="40"/>
      <c r="EXY1577" s="40"/>
      <c r="EXZ1577" s="40"/>
      <c r="EYA1577" s="40"/>
      <c r="EYB1577" s="40"/>
      <c r="EYC1577" s="40"/>
      <c r="EYD1577" s="40"/>
      <c r="EYE1577" s="40"/>
      <c r="EYF1577" s="40"/>
      <c r="EYG1577" s="40"/>
      <c r="EYH1577" s="40"/>
      <c r="EYI1577" s="40"/>
      <c r="EYJ1577" s="40"/>
      <c r="EYK1577" s="40"/>
      <c r="EYL1577" s="40"/>
      <c r="EYM1577" s="40"/>
      <c r="EYN1577" s="40"/>
      <c r="EYO1577" s="40"/>
      <c r="EYP1577" s="40"/>
      <c r="EYQ1577" s="40"/>
      <c r="EYR1577" s="40"/>
      <c r="EYS1577" s="40"/>
      <c r="EYT1577" s="40"/>
      <c r="EYU1577" s="40"/>
      <c r="EYV1577" s="40"/>
      <c r="EYW1577" s="40"/>
      <c r="EYX1577" s="40"/>
      <c r="EYY1577" s="40"/>
      <c r="EYZ1577" s="40"/>
      <c r="EZA1577" s="40"/>
      <c r="EZB1577" s="40"/>
      <c r="EZC1577" s="40"/>
      <c r="EZD1577" s="40"/>
      <c r="EZE1577" s="40"/>
      <c r="EZF1577" s="40"/>
      <c r="EZG1577" s="40"/>
      <c r="EZH1577" s="40"/>
      <c r="EZI1577" s="40"/>
      <c r="EZJ1577" s="40"/>
      <c r="EZK1577" s="40"/>
      <c r="EZL1577" s="40"/>
      <c r="EZM1577" s="40"/>
      <c r="EZN1577" s="40"/>
      <c r="EZO1577" s="40"/>
      <c r="EZP1577" s="40"/>
      <c r="EZQ1577" s="40"/>
      <c r="EZR1577" s="40"/>
      <c r="EZS1577" s="40"/>
      <c r="EZT1577" s="40"/>
      <c r="EZU1577" s="40"/>
      <c r="EZV1577" s="40"/>
      <c r="EZW1577" s="40"/>
      <c r="EZX1577" s="40"/>
      <c r="EZY1577" s="40"/>
      <c r="EZZ1577" s="40"/>
      <c r="FAA1577" s="40"/>
      <c r="FAB1577" s="40"/>
      <c r="FAC1577" s="40"/>
      <c r="FAD1577" s="40"/>
      <c r="FAE1577" s="40"/>
      <c r="FAF1577" s="40"/>
      <c r="FAG1577" s="40"/>
      <c r="FAH1577" s="40"/>
      <c r="FAI1577" s="40"/>
      <c r="FAJ1577" s="40"/>
      <c r="FAK1577" s="40"/>
      <c r="FAL1577" s="40"/>
      <c r="FAM1577" s="40"/>
      <c r="FAN1577" s="40"/>
      <c r="FAO1577" s="40"/>
      <c r="FAP1577" s="40"/>
      <c r="FAQ1577" s="40"/>
      <c r="FAR1577" s="40"/>
      <c r="FAS1577" s="40"/>
      <c r="FAT1577" s="40"/>
      <c r="FAU1577" s="40"/>
      <c r="FAV1577" s="40"/>
      <c r="FAW1577" s="40"/>
      <c r="FAX1577" s="40"/>
      <c r="FAY1577" s="40"/>
      <c r="FAZ1577" s="40"/>
      <c r="FBA1577" s="40"/>
      <c r="FBB1577" s="40"/>
      <c r="FBC1577" s="40"/>
      <c r="FBD1577" s="40"/>
      <c r="FBE1577" s="40"/>
      <c r="FBF1577" s="40"/>
      <c r="FBG1577" s="40"/>
      <c r="FBH1577" s="40"/>
      <c r="FBI1577" s="40"/>
      <c r="FBJ1577" s="40"/>
      <c r="FBK1577" s="40"/>
      <c r="FBL1577" s="40"/>
      <c r="FBM1577" s="40"/>
      <c r="FBN1577" s="40"/>
      <c r="FBO1577" s="40"/>
      <c r="FBP1577" s="40"/>
      <c r="FBQ1577" s="40"/>
      <c r="FBR1577" s="40"/>
      <c r="FBS1577" s="40"/>
      <c r="FBT1577" s="40"/>
      <c r="FBU1577" s="40"/>
      <c r="FBV1577" s="40"/>
      <c r="FBW1577" s="40"/>
      <c r="FBX1577" s="40"/>
      <c r="FBY1577" s="40"/>
      <c r="FBZ1577" s="40"/>
      <c r="FCA1577" s="40"/>
      <c r="FCB1577" s="40"/>
      <c r="FCC1577" s="40"/>
      <c r="FCD1577" s="40"/>
      <c r="FCE1577" s="40"/>
      <c r="FCF1577" s="40"/>
      <c r="FCG1577" s="40"/>
      <c r="FCH1577" s="40"/>
      <c r="FCI1577" s="40"/>
      <c r="FCJ1577" s="40"/>
      <c r="FCK1577" s="40"/>
      <c r="FCL1577" s="40"/>
      <c r="FCM1577" s="40"/>
      <c r="FCN1577" s="40"/>
      <c r="FCO1577" s="40"/>
      <c r="FCP1577" s="40"/>
      <c r="FCQ1577" s="40"/>
      <c r="FCR1577" s="40"/>
      <c r="FCS1577" s="40"/>
      <c r="FCT1577" s="40"/>
      <c r="FCU1577" s="40"/>
      <c r="FCV1577" s="40"/>
      <c r="FCW1577" s="40"/>
      <c r="FCX1577" s="40"/>
      <c r="FCY1577" s="40"/>
      <c r="FCZ1577" s="40"/>
      <c r="FDA1577" s="40"/>
      <c r="FDB1577" s="40"/>
      <c r="FDC1577" s="40"/>
      <c r="FDD1577" s="40"/>
      <c r="FDE1577" s="40"/>
      <c r="FDF1577" s="40"/>
      <c r="FDG1577" s="40"/>
      <c r="FDH1577" s="40"/>
      <c r="FDI1577" s="40"/>
      <c r="FDJ1577" s="40"/>
      <c r="FDK1577" s="40"/>
      <c r="FDL1577" s="40"/>
      <c r="FDM1577" s="40"/>
      <c r="FDN1577" s="40"/>
      <c r="FDO1577" s="40"/>
      <c r="FDP1577" s="40"/>
      <c r="FDQ1577" s="40"/>
      <c r="FDR1577" s="40"/>
      <c r="FDS1577" s="40"/>
      <c r="FDT1577" s="40"/>
      <c r="FDU1577" s="40"/>
      <c r="FDV1577" s="40"/>
      <c r="FDW1577" s="40"/>
      <c r="FDX1577" s="40"/>
      <c r="FDY1577" s="40"/>
      <c r="FDZ1577" s="40"/>
      <c r="FEA1577" s="40"/>
      <c r="FEB1577" s="40"/>
      <c r="FEC1577" s="40"/>
      <c r="FED1577" s="40"/>
      <c r="FEE1577" s="40"/>
      <c r="FEF1577" s="40"/>
      <c r="FEG1577" s="40"/>
      <c r="FEH1577" s="40"/>
      <c r="FEI1577" s="40"/>
      <c r="FEJ1577" s="40"/>
      <c r="FEK1577" s="40"/>
      <c r="FEL1577" s="40"/>
      <c r="FEM1577" s="40"/>
      <c r="FEN1577" s="40"/>
      <c r="FEO1577" s="40"/>
      <c r="FEP1577" s="40"/>
      <c r="FEQ1577" s="40"/>
      <c r="FER1577" s="40"/>
      <c r="FES1577" s="40"/>
      <c r="FET1577" s="40"/>
      <c r="FEU1577" s="40"/>
      <c r="FEV1577" s="40"/>
      <c r="FEW1577" s="40"/>
      <c r="FEX1577" s="40"/>
      <c r="FEY1577" s="40"/>
      <c r="FEZ1577" s="40"/>
      <c r="FFA1577" s="40"/>
      <c r="FFB1577" s="40"/>
      <c r="FFC1577" s="40"/>
      <c r="FFD1577" s="40"/>
      <c r="FFE1577" s="40"/>
      <c r="FFF1577" s="40"/>
      <c r="FFG1577" s="40"/>
      <c r="FFH1577" s="40"/>
      <c r="FFI1577" s="40"/>
      <c r="FFJ1577" s="40"/>
      <c r="FFK1577" s="40"/>
      <c r="FFL1577" s="40"/>
      <c r="FFM1577" s="40"/>
      <c r="FFN1577" s="40"/>
      <c r="FFO1577" s="40"/>
      <c r="FFP1577" s="40"/>
      <c r="FFQ1577" s="40"/>
      <c r="FFR1577" s="40"/>
      <c r="FFS1577" s="40"/>
      <c r="FFT1577" s="40"/>
      <c r="FFU1577" s="40"/>
      <c r="FFV1577" s="40"/>
      <c r="FFW1577" s="40"/>
      <c r="FFX1577" s="40"/>
      <c r="FFY1577" s="40"/>
      <c r="FFZ1577" s="40"/>
      <c r="FGA1577" s="40"/>
      <c r="FGB1577" s="40"/>
      <c r="FGC1577" s="40"/>
      <c r="FGD1577" s="40"/>
      <c r="FGE1577" s="40"/>
      <c r="FGF1577" s="40"/>
      <c r="FGG1577" s="40"/>
      <c r="FGH1577" s="40"/>
      <c r="FGI1577" s="40"/>
      <c r="FGJ1577" s="40"/>
      <c r="FGK1577" s="40"/>
      <c r="FGL1577" s="40"/>
      <c r="FGM1577" s="40"/>
      <c r="FGN1577" s="40"/>
      <c r="FGO1577" s="40"/>
      <c r="FGP1577" s="40"/>
      <c r="FGQ1577" s="40"/>
      <c r="FGR1577" s="40"/>
      <c r="FGS1577" s="40"/>
      <c r="FGT1577" s="40"/>
      <c r="FGU1577" s="40"/>
      <c r="FGV1577" s="40"/>
      <c r="FGW1577" s="40"/>
      <c r="FGX1577" s="40"/>
      <c r="FGY1577" s="40"/>
      <c r="FGZ1577" s="40"/>
      <c r="FHA1577" s="40"/>
      <c r="FHB1577" s="40"/>
      <c r="FHC1577" s="40"/>
      <c r="FHD1577" s="40"/>
      <c r="FHE1577" s="40"/>
      <c r="FHF1577" s="40"/>
      <c r="FHG1577" s="40"/>
      <c r="FHH1577" s="40"/>
      <c r="FHI1577" s="40"/>
      <c r="FHJ1577" s="40"/>
      <c r="FHK1577" s="40"/>
      <c r="FHL1577" s="40"/>
      <c r="FHM1577" s="40"/>
      <c r="FHN1577" s="40"/>
      <c r="FHO1577" s="40"/>
      <c r="FHP1577" s="40"/>
      <c r="FHQ1577" s="40"/>
      <c r="FHR1577" s="40"/>
      <c r="FHS1577" s="40"/>
      <c r="FHT1577" s="40"/>
      <c r="FHU1577" s="40"/>
      <c r="FHV1577" s="40"/>
      <c r="FHW1577" s="40"/>
      <c r="FHX1577" s="40"/>
      <c r="FHY1577" s="40"/>
      <c r="FHZ1577" s="40"/>
      <c r="FIA1577" s="40"/>
      <c r="FIB1577" s="40"/>
      <c r="FIC1577" s="40"/>
      <c r="FID1577" s="40"/>
      <c r="FIE1577" s="40"/>
      <c r="FIF1577" s="40"/>
      <c r="FIG1577" s="40"/>
      <c r="FIH1577" s="40"/>
      <c r="FII1577" s="40"/>
      <c r="FIJ1577" s="40"/>
      <c r="FIK1577" s="40"/>
      <c r="FIL1577" s="40"/>
      <c r="FIM1577" s="40"/>
      <c r="FIN1577" s="40"/>
      <c r="FIO1577" s="40"/>
      <c r="FIP1577" s="40"/>
      <c r="FIQ1577" s="40"/>
      <c r="FIR1577" s="40"/>
      <c r="FIS1577" s="40"/>
      <c r="FIT1577" s="40"/>
      <c r="FIU1577" s="40"/>
      <c r="FIV1577" s="40"/>
      <c r="FIW1577" s="40"/>
      <c r="FIX1577" s="40"/>
      <c r="FIY1577" s="40"/>
      <c r="FIZ1577" s="40"/>
      <c r="FJA1577" s="40"/>
      <c r="FJB1577" s="40"/>
      <c r="FJC1577" s="40"/>
      <c r="FJD1577" s="40"/>
      <c r="FJE1577" s="40"/>
      <c r="FJF1577" s="40"/>
      <c r="FJG1577" s="40"/>
      <c r="FJH1577" s="40"/>
      <c r="FJI1577" s="40"/>
      <c r="FJJ1577" s="40"/>
      <c r="FJK1577" s="40"/>
      <c r="FJL1577" s="40"/>
      <c r="FJM1577" s="40"/>
      <c r="FJN1577" s="40"/>
      <c r="FJO1577" s="40"/>
      <c r="FJP1577" s="40"/>
      <c r="FJQ1577" s="40"/>
      <c r="FJR1577" s="40"/>
      <c r="FJS1577" s="40"/>
      <c r="FJT1577" s="40"/>
      <c r="FJU1577" s="40"/>
      <c r="FJV1577" s="40"/>
      <c r="FJW1577" s="40"/>
      <c r="FJX1577" s="40"/>
      <c r="FJY1577" s="40"/>
      <c r="FJZ1577" s="40"/>
      <c r="FKA1577" s="40"/>
      <c r="FKB1577" s="40"/>
      <c r="FKC1577" s="40"/>
      <c r="FKD1577" s="40"/>
      <c r="FKE1577" s="40"/>
      <c r="FKF1577" s="40"/>
      <c r="FKG1577" s="40"/>
      <c r="FKH1577" s="40"/>
      <c r="FKI1577" s="40"/>
      <c r="FKJ1577" s="40"/>
      <c r="FKK1577" s="40"/>
      <c r="FKL1577" s="40"/>
      <c r="FKM1577" s="40"/>
      <c r="FKN1577" s="40"/>
      <c r="FKO1577" s="40"/>
      <c r="FKP1577" s="40"/>
      <c r="FKQ1577" s="40"/>
      <c r="FKR1577" s="40"/>
      <c r="FKS1577" s="40"/>
      <c r="FKT1577" s="40"/>
      <c r="FKU1577" s="40"/>
      <c r="FKV1577" s="40"/>
      <c r="FKW1577" s="40"/>
      <c r="FKX1577" s="40"/>
      <c r="FKY1577" s="40"/>
      <c r="FKZ1577" s="40"/>
      <c r="FLA1577" s="40"/>
      <c r="FLB1577" s="40"/>
      <c r="FLC1577" s="40"/>
      <c r="FLD1577" s="40"/>
      <c r="FLE1577" s="40"/>
      <c r="FLF1577" s="40"/>
      <c r="FLG1577" s="40"/>
      <c r="FLH1577" s="40"/>
      <c r="FLI1577" s="40"/>
      <c r="FLJ1577" s="40"/>
      <c r="FLK1577" s="40"/>
      <c r="FLL1577" s="40"/>
      <c r="FLM1577" s="40"/>
      <c r="FLN1577" s="40"/>
      <c r="FLO1577" s="40"/>
      <c r="FLP1577" s="40"/>
      <c r="FLQ1577" s="40"/>
      <c r="FLR1577" s="40"/>
      <c r="FLS1577" s="40"/>
      <c r="FLT1577" s="40"/>
      <c r="FLU1577" s="40"/>
      <c r="FLV1577" s="40"/>
      <c r="FLW1577" s="40"/>
      <c r="FLX1577" s="40"/>
      <c r="FLY1577" s="40"/>
      <c r="FLZ1577" s="40"/>
      <c r="FMA1577" s="40"/>
      <c r="FMB1577" s="40"/>
      <c r="FMC1577" s="40"/>
      <c r="FMD1577" s="40"/>
      <c r="FME1577" s="40"/>
      <c r="FMF1577" s="40"/>
      <c r="FMG1577" s="40"/>
      <c r="FMH1577" s="40"/>
      <c r="FMI1577" s="40"/>
      <c r="FMJ1577" s="40"/>
      <c r="FMK1577" s="40"/>
      <c r="FML1577" s="40"/>
      <c r="FMM1577" s="40"/>
      <c r="FMN1577" s="40"/>
      <c r="FMO1577" s="40"/>
      <c r="FMP1577" s="40"/>
      <c r="FMQ1577" s="40"/>
      <c r="FMR1577" s="40"/>
      <c r="FMS1577" s="40"/>
      <c r="FMT1577" s="40"/>
      <c r="FMU1577" s="40"/>
      <c r="FMV1577" s="40"/>
      <c r="FMW1577" s="40"/>
      <c r="FMX1577" s="40"/>
      <c r="FMY1577" s="40"/>
      <c r="FMZ1577" s="40"/>
      <c r="FNA1577" s="40"/>
      <c r="FNB1577" s="40"/>
      <c r="FNC1577" s="40"/>
      <c r="FND1577" s="40"/>
      <c r="FNE1577" s="40"/>
      <c r="FNF1577" s="40"/>
      <c r="FNG1577" s="40"/>
      <c r="FNH1577" s="40"/>
      <c r="FNI1577" s="40"/>
      <c r="FNJ1577" s="40"/>
      <c r="FNK1577" s="40"/>
      <c r="FNL1577" s="40"/>
      <c r="FNM1577" s="40"/>
      <c r="FNN1577" s="40"/>
      <c r="FNO1577" s="40"/>
      <c r="FNP1577" s="40"/>
      <c r="FNQ1577" s="40"/>
      <c r="FNR1577" s="40"/>
      <c r="FNS1577" s="40"/>
      <c r="FNT1577" s="40"/>
      <c r="FNU1577" s="40"/>
      <c r="FNV1577" s="40"/>
      <c r="FNW1577" s="40"/>
      <c r="FNX1577" s="40"/>
      <c r="FNY1577" s="40"/>
      <c r="FNZ1577" s="40"/>
      <c r="FOA1577" s="40"/>
      <c r="FOB1577" s="40"/>
      <c r="FOC1577" s="40"/>
      <c r="FOD1577" s="40"/>
      <c r="FOE1577" s="40"/>
      <c r="FOF1577" s="40"/>
      <c r="FOG1577" s="40"/>
      <c r="FOH1577" s="40"/>
      <c r="FOI1577" s="40"/>
      <c r="FOJ1577" s="40"/>
      <c r="FOK1577" s="40"/>
      <c r="FOL1577" s="40"/>
      <c r="FOM1577" s="40"/>
      <c r="FON1577" s="40"/>
      <c r="FOO1577" s="40"/>
      <c r="FOP1577" s="40"/>
      <c r="FOQ1577" s="40"/>
      <c r="FOR1577" s="40"/>
      <c r="FOS1577" s="40"/>
      <c r="FOT1577" s="40"/>
      <c r="FOU1577" s="40"/>
      <c r="FOV1577" s="40"/>
      <c r="FOW1577" s="40"/>
      <c r="FOX1577" s="40"/>
      <c r="FOY1577" s="40"/>
      <c r="FOZ1577" s="40"/>
      <c r="FPA1577" s="40"/>
      <c r="FPB1577" s="40"/>
      <c r="FPC1577" s="40"/>
      <c r="FPD1577" s="40"/>
      <c r="FPE1577" s="40"/>
      <c r="FPF1577" s="40"/>
      <c r="FPG1577" s="40"/>
      <c r="FPH1577" s="40"/>
      <c r="FPI1577" s="40"/>
      <c r="FPJ1577" s="40"/>
      <c r="FPK1577" s="40"/>
      <c r="FPL1577" s="40"/>
      <c r="FPM1577" s="40"/>
      <c r="FPN1577" s="40"/>
      <c r="FPO1577" s="40"/>
      <c r="FPP1577" s="40"/>
      <c r="FPQ1577" s="40"/>
      <c r="FPR1577" s="40"/>
      <c r="FPS1577" s="40"/>
      <c r="FPT1577" s="40"/>
      <c r="FPU1577" s="40"/>
      <c r="FPV1577" s="40"/>
      <c r="FPW1577" s="40"/>
      <c r="FPX1577" s="40"/>
      <c r="FPY1577" s="40"/>
      <c r="FPZ1577" s="40"/>
      <c r="FQA1577" s="40"/>
      <c r="FQB1577" s="40"/>
      <c r="FQC1577" s="40"/>
      <c r="FQD1577" s="40"/>
      <c r="FQE1577" s="40"/>
      <c r="FQF1577" s="40"/>
      <c r="FQG1577" s="40"/>
      <c r="FQH1577" s="40"/>
      <c r="FQI1577" s="40"/>
      <c r="FQJ1577" s="40"/>
      <c r="FQK1577" s="40"/>
      <c r="FQL1577" s="40"/>
      <c r="FQM1577" s="40"/>
      <c r="FQN1577" s="40"/>
      <c r="FQO1577" s="40"/>
      <c r="FQP1577" s="40"/>
      <c r="FQQ1577" s="40"/>
      <c r="FQR1577" s="40"/>
      <c r="FQS1577" s="40"/>
      <c r="FQT1577" s="40"/>
      <c r="FQU1577" s="40"/>
      <c r="FQV1577" s="40"/>
      <c r="FQW1577" s="40"/>
      <c r="FQX1577" s="40"/>
      <c r="FQY1577" s="40"/>
      <c r="FQZ1577" s="40"/>
      <c r="FRA1577" s="40"/>
      <c r="FRB1577" s="40"/>
      <c r="FRC1577" s="40"/>
      <c r="FRD1577" s="40"/>
      <c r="FRE1577" s="40"/>
      <c r="FRF1577" s="40"/>
      <c r="FRG1577" s="40"/>
      <c r="FRH1577" s="40"/>
      <c r="FRI1577" s="40"/>
      <c r="FRJ1577" s="40"/>
      <c r="FRK1577" s="40"/>
      <c r="FRL1577" s="40"/>
      <c r="FRM1577" s="40"/>
      <c r="FRN1577" s="40"/>
      <c r="FRO1577" s="40"/>
      <c r="FRP1577" s="40"/>
      <c r="FRQ1577" s="40"/>
      <c r="FRR1577" s="40"/>
      <c r="FRS1577" s="40"/>
      <c r="FRT1577" s="40"/>
      <c r="FRU1577" s="40"/>
      <c r="FRV1577" s="40"/>
      <c r="FRW1577" s="40"/>
      <c r="FRX1577" s="40"/>
      <c r="FRY1577" s="40"/>
      <c r="FRZ1577" s="40"/>
      <c r="FSA1577" s="40"/>
      <c r="FSB1577" s="40"/>
      <c r="FSC1577" s="40"/>
      <c r="FSD1577" s="40"/>
      <c r="FSE1577" s="40"/>
      <c r="FSF1577" s="40"/>
      <c r="FSG1577" s="40"/>
      <c r="FSH1577" s="40"/>
      <c r="FSI1577" s="40"/>
      <c r="FSJ1577" s="40"/>
      <c r="FSK1577" s="40"/>
      <c r="FSL1577" s="40"/>
      <c r="FSM1577" s="40"/>
      <c r="FSN1577" s="40"/>
      <c r="FSO1577" s="40"/>
      <c r="FSP1577" s="40"/>
      <c r="FSQ1577" s="40"/>
      <c r="FSR1577" s="40"/>
      <c r="FSS1577" s="40"/>
      <c r="FST1577" s="40"/>
      <c r="FSU1577" s="40"/>
      <c r="FSV1577" s="40"/>
      <c r="FSW1577" s="40"/>
      <c r="FSX1577" s="40"/>
      <c r="FSY1577" s="40"/>
      <c r="FSZ1577" s="40"/>
      <c r="FTA1577" s="40"/>
      <c r="FTB1577" s="40"/>
      <c r="FTC1577" s="40"/>
      <c r="FTD1577" s="40"/>
      <c r="FTE1577" s="40"/>
      <c r="FTF1577" s="40"/>
      <c r="FTG1577" s="40"/>
      <c r="FTH1577" s="40"/>
      <c r="FTI1577" s="40"/>
      <c r="FTJ1577" s="40"/>
      <c r="FTK1577" s="40"/>
      <c r="FTL1577" s="40"/>
      <c r="FTM1577" s="40"/>
      <c r="FTN1577" s="40"/>
      <c r="FTO1577" s="40"/>
      <c r="FTP1577" s="40"/>
      <c r="FTQ1577" s="40"/>
      <c r="FTR1577" s="40"/>
      <c r="FTS1577" s="40"/>
      <c r="FTT1577" s="40"/>
      <c r="FTU1577" s="40"/>
      <c r="FTV1577" s="40"/>
      <c r="FTW1577" s="40"/>
      <c r="FTX1577" s="40"/>
      <c r="FTY1577" s="40"/>
      <c r="FTZ1577" s="40"/>
      <c r="FUA1577" s="40"/>
      <c r="FUB1577" s="40"/>
      <c r="FUC1577" s="40"/>
      <c r="FUD1577" s="40"/>
      <c r="FUE1577" s="40"/>
      <c r="FUF1577" s="40"/>
      <c r="FUG1577" s="40"/>
      <c r="FUH1577" s="40"/>
      <c r="FUI1577" s="40"/>
      <c r="FUJ1577" s="40"/>
      <c r="FUK1577" s="40"/>
      <c r="FUL1577" s="40"/>
      <c r="FUM1577" s="40"/>
      <c r="FUN1577" s="40"/>
      <c r="FUO1577" s="40"/>
      <c r="FUP1577" s="40"/>
      <c r="FUQ1577" s="40"/>
      <c r="FUR1577" s="40"/>
      <c r="FUS1577" s="40"/>
      <c r="FUT1577" s="40"/>
      <c r="FUU1577" s="40"/>
      <c r="FUV1577" s="40"/>
      <c r="FUW1577" s="40"/>
      <c r="FUX1577" s="40"/>
      <c r="FUY1577" s="40"/>
      <c r="FUZ1577" s="40"/>
      <c r="FVA1577" s="40"/>
      <c r="FVB1577" s="40"/>
      <c r="FVC1577" s="40"/>
      <c r="FVD1577" s="40"/>
      <c r="FVE1577" s="40"/>
      <c r="FVF1577" s="40"/>
      <c r="FVG1577" s="40"/>
      <c r="FVH1577" s="40"/>
      <c r="FVI1577" s="40"/>
      <c r="FVJ1577" s="40"/>
      <c r="FVK1577" s="40"/>
      <c r="FVL1577" s="40"/>
      <c r="FVM1577" s="40"/>
      <c r="FVN1577" s="40"/>
      <c r="FVO1577" s="40"/>
      <c r="FVP1577" s="40"/>
      <c r="FVQ1577" s="40"/>
      <c r="FVR1577" s="40"/>
      <c r="FVS1577" s="40"/>
      <c r="FVT1577" s="40"/>
      <c r="FVU1577" s="40"/>
      <c r="FVV1577" s="40"/>
      <c r="FVW1577" s="40"/>
      <c r="FVX1577" s="40"/>
      <c r="FVY1577" s="40"/>
      <c r="FVZ1577" s="40"/>
      <c r="FWA1577" s="40"/>
      <c r="FWB1577" s="40"/>
      <c r="FWC1577" s="40"/>
      <c r="FWD1577" s="40"/>
      <c r="FWE1577" s="40"/>
      <c r="FWF1577" s="40"/>
      <c r="FWG1577" s="40"/>
      <c r="FWH1577" s="40"/>
      <c r="FWI1577" s="40"/>
      <c r="FWJ1577" s="40"/>
      <c r="FWK1577" s="40"/>
      <c r="FWL1577" s="40"/>
      <c r="FWM1577" s="40"/>
      <c r="FWN1577" s="40"/>
      <c r="FWO1577" s="40"/>
      <c r="FWP1577" s="40"/>
      <c r="FWQ1577" s="40"/>
      <c r="FWR1577" s="40"/>
      <c r="FWS1577" s="40"/>
      <c r="FWT1577" s="40"/>
      <c r="FWU1577" s="40"/>
      <c r="FWV1577" s="40"/>
      <c r="FWW1577" s="40"/>
      <c r="FWX1577" s="40"/>
      <c r="FWY1577" s="40"/>
      <c r="FWZ1577" s="40"/>
      <c r="FXA1577" s="40"/>
      <c r="FXB1577" s="40"/>
      <c r="FXC1577" s="40"/>
      <c r="FXD1577" s="40"/>
      <c r="FXE1577" s="40"/>
      <c r="FXF1577" s="40"/>
      <c r="FXG1577" s="40"/>
      <c r="FXH1577" s="40"/>
      <c r="FXI1577" s="40"/>
      <c r="FXJ1577" s="40"/>
      <c r="FXK1577" s="40"/>
      <c r="FXL1577" s="40"/>
      <c r="FXM1577" s="40"/>
      <c r="FXN1577" s="40"/>
      <c r="FXO1577" s="40"/>
      <c r="FXP1577" s="40"/>
      <c r="FXQ1577" s="40"/>
      <c r="FXR1577" s="40"/>
      <c r="FXS1577" s="40"/>
      <c r="FXT1577" s="40"/>
      <c r="FXU1577" s="40"/>
      <c r="FXV1577" s="40"/>
      <c r="FXW1577" s="40"/>
      <c r="FXX1577" s="40"/>
      <c r="FXY1577" s="40"/>
      <c r="FXZ1577" s="40"/>
      <c r="FYA1577" s="40"/>
      <c r="FYB1577" s="40"/>
      <c r="FYC1577" s="40"/>
      <c r="FYD1577" s="40"/>
      <c r="FYE1577" s="40"/>
      <c r="FYF1577" s="40"/>
      <c r="FYG1577" s="40"/>
      <c r="FYH1577" s="40"/>
      <c r="FYI1577" s="40"/>
      <c r="FYJ1577" s="40"/>
      <c r="FYK1577" s="40"/>
      <c r="FYL1577" s="40"/>
      <c r="FYM1577" s="40"/>
      <c r="FYN1577" s="40"/>
      <c r="FYO1577" s="40"/>
      <c r="FYP1577" s="40"/>
      <c r="FYQ1577" s="40"/>
      <c r="FYR1577" s="40"/>
      <c r="FYS1577" s="40"/>
      <c r="FYT1577" s="40"/>
      <c r="FYU1577" s="40"/>
      <c r="FYV1577" s="40"/>
      <c r="FYW1577" s="40"/>
      <c r="FYX1577" s="40"/>
      <c r="FYY1577" s="40"/>
      <c r="FYZ1577" s="40"/>
      <c r="FZA1577" s="40"/>
      <c r="FZB1577" s="40"/>
      <c r="FZC1577" s="40"/>
      <c r="FZD1577" s="40"/>
      <c r="FZE1577" s="40"/>
      <c r="FZF1577" s="40"/>
      <c r="FZG1577" s="40"/>
      <c r="FZH1577" s="40"/>
      <c r="FZI1577" s="40"/>
      <c r="FZJ1577" s="40"/>
      <c r="FZK1577" s="40"/>
      <c r="FZL1577" s="40"/>
      <c r="FZM1577" s="40"/>
      <c r="FZN1577" s="40"/>
      <c r="FZO1577" s="40"/>
      <c r="FZP1577" s="40"/>
      <c r="FZQ1577" s="40"/>
      <c r="FZR1577" s="40"/>
      <c r="FZS1577" s="40"/>
      <c r="FZT1577" s="40"/>
      <c r="FZU1577" s="40"/>
      <c r="FZV1577" s="40"/>
      <c r="FZW1577" s="40"/>
      <c r="FZX1577" s="40"/>
      <c r="FZY1577" s="40"/>
      <c r="FZZ1577" s="40"/>
      <c r="GAA1577" s="40"/>
      <c r="GAB1577" s="40"/>
      <c r="GAC1577" s="40"/>
      <c r="GAD1577" s="40"/>
      <c r="GAE1577" s="40"/>
      <c r="GAF1577" s="40"/>
      <c r="GAG1577" s="40"/>
      <c r="GAH1577" s="40"/>
      <c r="GAI1577" s="40"/>
      <c r="GAJ1577" s="40"/>
      <c r="GAK1577" s="40"/>
      <c r="GAL1577" s="40"/>
      <c r="GAM1577" s="40"/>
      <c r="GAN1577" s="40"/>
      <c r="GAO1577" s="40"/>
      <c r="GAP1577" s="40"/>
      <c r="GAQ1577" s="40"/>
      <c r="GAR1577" s="40"/>
      <c r="GAS1577" s="40"/>
      <c r="GAT1577" s="40"/>
      <c r="GAU1577" s="40"/>
      <c r="GAV1577" s="40"/>
      <c r="GAW1577" s="40"/>
      <c r="GAX1577" s="40"/>
      <c r="GAY1577" s="40"/>
      <c r="GAZ1577" s="40"/>
      <c r="GBA1577" s="40"/>
      <c r="GBB1577" s="40"/>
      <c r="GBC1577" s="40"/>
      <c r="GBD1577" s="40"/>
      <c r="GBE1577" s="40"/>
      <c r="GBF1577" s="40"/>
      <c r="GBG1577" s="40"/>
      <c r="GBH1577" s="40"/>
      <c r="GBI1577" s="40"/>
      <c r="GBJ1577" s="40"/>
      <c r="GBK1577" s="40"/>
      <c r="GBL1577" s="40"/>
      <c r="GBM1577" s="40"/>
      <c r="GBN1577" s="40"/>
      <c r="GBO1577" s="40"/>
      <c r="GBP1577" s="40"/>
      <c r="GBQ1577" s="40"/>
      <c r="GBR1577" s="40"/>
      <c r="GBS1577" s="40"/>
      <c r="GBT1577" s="40"/>
      <c r="GBU1577" s="40"/>
      <c r="GBV1577" s="40"/>
      <c r="GBW1577" s="40"/>
      <c r="GBX1577" s="40"/>
      <c r="GBY1577" s="40"/>
      <c r="GBZ1577" s="40"/>
      <c r="GCA1577" s="40"/>
      <c r="GCB1577" s="40"/>
      <c r="GCC1577" s="40"/>
      <c r="GCD1577" s="40"/>
      <c r="GCE1577" s="40"/>
      <c r="GCF1577" s="40"/>
      <c r="GCG1577" s="40"/>
      <c r="GCH1577" s="40"/>
      <c r="GCI1577" s="40"/>
      <c r="GCJ1577" s="40"/>
      <c r="GCK1577" s="40"/>
      <c r="GCL1577" s="40"/>
      <c r="GCM1577" s="40"/>
      <c r="GCN1577" s="40"/>
      <c r="GCO1577" s="40"/>
      <c r="GCP1577" s="40"/>
      <c r="GCQ1577" s="40"/>
      <c r="GCR1577" s="40"/>
      <c r="GCS1577" s="40"/>
      <c r="GCT1577" s="40"/>
      <c r="GCU1577" s="40"/>
      <c r="GCV1577" s="40"/>
      <c r="GCW1577" s="40"/>
      <c r="GCX1577" s="40"/>
      <c r="GCY1577" s="40"/>
      <c r="GCZ1577" s="40"/>
      <c r="GDA1577" s="40"/>
      <c r="GDB1577" s="40"/>
      <c r="GDC1577" s="40"/>
      <c r="GDD1577" s="40"/>
      <c r="GDE1577" s="40"/>
      <c r="GDF1577" s="40"/>
      <c r="GDG1577" s="40"/>
      <c r="GDH1577" s="40"/>
      <c r="GDI1577" s="40"/>
      <c r="GDJ1577" s="40"/>
      <c r="GDK1577" s="40"/>
      <c r="GDL1577" s="40"/>
      <c r="GDM1577" s="40"/>
      <c r="GDN1577" s="40"/>
      <c r="GDO1577" s="40"/>
      <c r="GDP1577" s="40"/>
      <c r="GDQ1577" s="40"/>
      <c r="GDR1577" s="40"/>
      <c r="GDS1577" s="40"/>
      <c r="GDT1577" s="40"/>
      <c r="GDU1577" s="40"/>
      <c r="GDV1577" s="40"/>
      <c r="GDW1577" s="40"/>
      <c r="GDX1577" s="40"/>
      <c r="GDY1577" s="40"/>
      <c r="GDZ1577" s="40"/>
      <c r="GEA1577" s="40"/>
      <c r="GEB1577" s="40"/>
      <c r="GEC1577" s="40"/>
      <c r="GED1577" s="40"/>
      <c r="GEE1577" s="40"/>
      <c r="GEF1577" s="40"/>
      <c r="GEG1577" s="40"/>
      <c r="GEH1577" s="40"/>
      <c r="GEI1577" s="40"/>
      <c r="GEJ1577" s="40"/>
      <c r="GEK1577" s="40"/>
      <c r="GEL1577" s="40"/>
      <c r="GEM1577" s="40"/>
      <c r="GEN1577" s="40"/>
      <c r="GEO1577" s="40"/>
      <c r="GEP1577" s="40"/>
      <c r="GEQ1577" s="40"/>
      <c r="GER1577" s="40"/>
      <c r="GES1577" s="40"/>
      <c r="GET1577" s="40"/>
      <c r="GEU1577" s="40"/>
      <c r="GEV1577" s="40"/>
      <c r="GEW1577" s="40"/>
      <c r="GEX1577" s="40"/>
      <c r="GEY1577" s="40"/>
      <c r="GEZ1577" s="40"/>
      <c r="GFA1577" s="40"/>
      <c r="GFB1577" s="40"/>
      <c r="GFC1577" s="40"/>
      <c r="GFD1577" s="40"/>
      <c r="GFE1577" s="40"/>
      <c r="GFF1577" s="40"/>
      <c r="GFG1577" s="40"/>
      <c r="GFH1577" s="40"/>
      <c r="GFI1577" s="40"/>
      <c r="GFJ1577" s="40"/>
      <c r="GFK1577" s="40"/>
      <c r="GFL1577" s="40"/>
      <c r="GFM1577" s="40"/>
      <c r="GFN1577" s="40"/>
      <c r="GFO1577" s="40"/>
      <c r="GFP1577" s="40"/>
      <c r="GFQ1577" s="40"/>
      <c r="GFR1577" s="40"/>
      <c r="GFS1577" s="40"/>
      <c r="GFT1577" s="40"/>
      <c r="GFU1577" s="40"/>
      <c r="GFV1577" s="40"/>
      <c r="GFW1577" s="40"/>
      <c r="GFX1577" s="40"/>
      <c r="GFY1577" s="40"/>
      <c r="GFZ1577" s="40"/>
      <c r="GGA1577" s="40"/>
      <c r="GGB1577" s="40"/>
      <c r="GGC1577" s="40"/>
      <c r="GGD1577" s="40"/>
      <c r="GGE1577" s="40"/>
      <c r="GGF1577" s="40"/>
      <c r="GGG1577" s="40"/>
      <c r="GGH1577" s="40"/>
      <c r="GGI1577" s="40"/>
      <c r="GGJ1577" s="40"/>
      <c r="GGK1577" s="40"/>
      <c r="GGL1577" s="40"/>
      <c r="GGM1577" s="40"/>
      <c r="GGN1577" s="40"/>
      <c r="GGO1577" s="40"/>
      <c r="GGP1577" s="40"/>
      <c r="GGQ1577" s="40"/>
      <c r="GGR1577" s="40"/>
      <c r="GGS1577" s="40"/>
      <c r="GGT1577" s="40"/>
      <c r="GGU1577" s="40"/>
      <c r="GGV1577" s="40"/>
      <c r="GGW1577" s="40"/>
      <c r="GGX1577" s="40"/>
      <c r="GGY1577" s="40"/>
      <c r="GGZ1577" s="40"/>
      <c r="GHA1577" s="40"/>
      <c r="GHB1577" s="40"/>
      <c r="GHC1577" s="40"/>
      <c r="GHD1577" s="40"/>
      <c r="GHE1577" s="40"/>
      <c r="GHF1577" s="40"/>
      <c r="GHG1577" s="40"/>
      <c r="GHH1577" s="40"/>
      <c r="GHI1577" s="40"/>
      <c r="GHJ1577" s="40"/>
      <c r="GHK1577" s="40"/>
      <c r="GHL1577" s="40"/>
      <c r="GHM1577" s="40"/>
      <c r="GHN1577" s="40"/>
      <c r="GHO1577" s="40"/>
      <c r="GHP1577" s="40"/>
      <c r="GHQ1577" s="40"/>
      <c r="GHR1577" s="40"/>
      <c r="GHS1577" s="40"/>
      <c r="GHT1577" s="40"/>
      <c r="GHU1577" s="40"/>
      <c r="GHV1577" s="40"/>
      <c r="GHW1577" s="40"/>
      <c r="GHX1577" s="40"/>
      <c r="GHY1577" s="40"/>
      <c r="GHZ1577" s="40"/>
      <c r="GIA1577" s="40"/>
      <c r="GIB1577" s="40"/>
      <c r="GIC1577" s="40"/>
      <c r="GID1577" s="40"/>
      <c r="GIE1577" s="40"/>
      <c r="GIF1577" s="40"/>
      <c r="GIG1577" s="40"/>
      <c r="GIH1577" s="40"/>
      <c r="GII1577" s="40"/>
      <c r="GIJ1577" s="40"/>
      <c r="GIK1577" s="40"/>
      <c r="GIL1577" s="40"/>
      <c r="GIM1577" s="40"/>
      <c r="GIN1577" s="40"/>
      <c r="GIO1577" s="40"/>
      <c r="GIP1577" s="40"/>
      <c r="GIQ1577" s="40"/>
      <c r="GIR1577" s="40"/>
      <c r="GIS1577" s="40"/>
      <c r="GIT1577" s="40"/>
      <c r="GIU1577" s="40"/>
      <c r="GIV1577" s="40"/>
      <c r="GIW1577" s="40"/>
      <c r="GIX1577" s="40"/>
      <c r="GIY1577" s="40"/>
      <c r="GIZ1577" s="40"/>
      <c r="GJA1577" s="40"/>
      <c r="GJB1577" s="40"/>
      <c r="GJC1577" s="40"/>
      <c r="GJD1577" s="40"/>
      <c r="GJE1577" s="40"/>
      <c r="GJF1577" s="40"/>
      <c r="GJG1577" s="40"/>
      <c r="GJH1577" s="40"/>
      <c r="GJI1577" s="40"/>
      <c r="GJJ1577" s="40"/>
      <c r="GJK1577" s="40"/>
      <c r="GJL1577" s="40"/>
      <c r="GJM1577" s="40"/>
      <c r="GJN1577" s="40"/>
      <c r="GJO1577" s="40"/>
      <c r="GJP1577" s="40"/>
      <c r="GJQ1577" s="40"/>
      <c r="GJR1577" s="40"/>
      <c r="GJS1577" s="40"/>
      <c r="GJT1577" s="40"/>
      <c r="GJU1577" s="40"/>
      <c r="GJV1577" s="40"/>
      <c r="GJW1577" s="40"/>
      <c r="GJX1577" s="40"/>
      <c r="GJY1577" s="40"/>
      <c r="GJZ1577" s="40"/>
      <c r="GKA1577" s="40"/>
      <c r="GKB1577" s="40"/>
      <c r="GKC1577" s="40"/>
      <c r="GKD1577" s="40"/>
      <c r="GKE1577" s="40"/>
      <c r="GKF1577" s="40"/>
      <c r="GKG1577" s="40"/>
      <c r="GKH1577" s="40"/>
      <c r="GKI1577" s="40"/>
      <c r="GKJ1577" s="40"/>
      <c r="GKK1577" s="40"/>
      <c r="GKL1577" s="40"/>
      <c r="GKM1577" s="40"/>
      <c r="GKN1577" s="40"/>
      <c r="GKO1577" s="40"/>
      <c r="GKP1577" s="40"/>
      <c r="GKQ1577" s="40"/>
      <c r="GKR1577" s="40"/>
      <c r="GKS1577" s="40"/>
      <c r="GKT1577" s="40"/>
      <c r="GKU1577" s="40"/>
      <c r="GKV1577" s="40"/>
      <c r="GKW1577" s="40"/>
      <c r="GKX1577" s="40"/>
      <c r="GKY1577" s="40"/>
      <c r="GKZ1577" s="40"/>
      <c r="GLA1577" s="40"/>
      <c r="GLB1577" s="40"/>
      <c r="GLC1577" s="40"/>
      <c r="GLD1577" s="40"/>
      <c r="GLE1577" s="40"/>
      <c r="GLF1577" s="40"/>
      <c r="GLG1577" s="40"/>
      <c r="GLH1577" s="40"/>
      <c r="GLI1577" s="40"/>
      <c r="GLJ1577" s="40"/>
      <c r="GLK1577" s="40"/>
      <c r="GLL1577" s="40"/>
      <c r="GLM1577" s="40"/>
      <c r="GLN1577" s="40"/>
      <c r="GLO1577" s="40"/>
      <c r="GLP1577" s="40"/>
      <c r="GLQ1577" s="40"/>
      <c r="GLR1577" s="40"/>
      <c r="GLS1577" s="40"/>
      <c r="GLT1577" s="40"/>
      <c r="GLU1577" s="40"/>
      <c r="GLV1577" s="40"/>
      <c r="GLW1577" s="40"/>
      <c r="GLX1577" s="40"/>
      <c r="GLY1577" s="40"/>
      <c r="GLZ1577" s="40"/>
      <c r="GMA1577" s="40"/>
      <c r="GMB1577" s="40"/>
      <c r="GMC1577" s="40"/>
      <c r="GMD1577" s="40"/>
      <c r="GME1577" s="40"/>
      <c r="GMF1577" s="40"/>
      <c r="GMG1577" s="40"/>
      <c r="GMH1577" s="40"/>
      <c r="GMI1577" s="40"/>
      <c r="GMJ1577" s="40"/>
      <c r="GMK1577" s="40"/>
      <c r="GML1577" s="40"/>
      <c r="GMM1577" s="40"/>
      <c r="GMN1577" s="40"/>
      <c r="GMO1577" s="40"/>
      <c r="GMP1577" s="40"/>
      <c r="GMQ1577" s="40"/>
      <c r="GMR1577" s="40"/>
      <c r="GMS1577" s="40"/>
      <c r="GMT1577" s="40"/>
      <c r="GMU1577" s="40"/>
      <c r="GMV1577" s="40"/>
      <c r="GMW1577" s="40"/>
      <c r="GMX1577" s="40"/>
      <c r="GMY1577" s="40"/>
      <c r="GMZ1577" s="40"/>
      <c r="GNA1577" s="40"/>
      <c r="GNB1577" s="40"/>
      <c r="GNC1577" s="40"/>
      <c r="GND1577" s="40"/>
      <c r="GNE1577" s="40"/>
      <c r="GNF1577" s="40"/>
      <c r="GNG1577" s="40"/>
      <c r="GNH1577" s="40"/>
      <c r="GNI1577" s="40"/>
      <c r="GNJ1577" s="40"/>
      <c r="GNK1577" s="40"/>
      <c r="GNL1577" s="40"/>
      <c r="GNM1577" s="40"/>
      <c r="GNN1577" s="40"/>
      <c r="GNO1577" s="40"/>
      <c r="GNP1577" s="40"/>
      <c r="GNQ1577" s="40"/>
      <c r="GNR1577" s="40"/>
      <c r="GNS1577" s="40"/>
      <c r="GNT1577" s="40"/>
      <c r="GNU1577" s="40"/>
      <c r="GNV1577" s="40"/>
      <c r="GNW1577" s="40"/>
      <c r="GNX1577" s="40"/>
      <c r="GNY1577" s="40"/>
      <c r="GNZ1577" s="40"/>
      <c r="GOA1577" s="40"/>
      <c r="GOB1577" s="40"/>
      <c r="GOC1577" s="40"/>
      <c r="GOD1577" s="40"/>
      <c r="GOE1577" s="40"/>
      <c r="GOF1577" s="40"/>
      <c r="GOG1577" s="40"/>
      <c r="GOH1577" s="40"/>
      <c r="GOI1577" s="40"/>
      <c r="GOJ1577" s="40"/>
      <c r="GOK1577" s="40"/>
      <c r="GOL1577" s="40"/>
      <c r="GOM1577" s="40"/>
      <c r="GON1577" s="40"/>
      <c r="GOO1577" s="40"/>
      <c r="GOP1577" s="40"/>
      <c r="GOQ1577" s="40"/>
      <c r="GOR1577" s="40"/>
      <c r="GOS1577" s="40"/>
      <c r="GOT1577" s="40"/>
      <c r="GOU1577" s="40"/>
      <c r="GOV1577" s="40"/>
      <c r="GOW1577" s="40"/>
      <c r="GOX1577" s="40"/>
      <c r="GOY1577" s="40"/>
      <c r="GOZ1577" s="40"/>
      <c r="GPA1577" s="40"/>
      <c r="GPB1577" s="40"/>
      <c r="GPC1577" s="40"/>
      <c r="GPD1577" s="40"/>
      <c r="GPE1577" s="40"/>
      <c r="GPF1577" s="40"/>
      <c r="GPG1577" s="40"/>
      <c r="GPH1577" s="40"/>
      <c r="GPI1577" s="40"/>
      <c r="GPJ1577" s="40"/>
      <c r="GPK1577" s="40"/>
      <c r="GPL1577" s="40"/>
      <c r="GPM1577" s="40"/>
      <c r="GPN1577" s="40"/>
      <c r="GPO1577" s="40"/>
      <c r="GPP1577" s="40"/>
      <c r="GPQ1577" s="40"/>
      <c r="GPR1577" s="40"/>
      <c r="GPS1577" s="40"/>
      <c r="GPT1577" s="40"/>
      <c r="GPU1577" s="40"/>
      <c r="GPV1577" s="40"/>
      <c r="GPW1577" s="40"/>
      <c r="GPX1577" s="40"/>
      <c r="GPY1577" s="40"/>
      <c r="GPZ1577" s="40"/>
      <c r="GQA1577" s="40"/>
      <c r="GQB1577" s="40"/>
      <c r="GQC1577" s="40"/>
      <c r="GQD1577" s="40"/>
      <c r="GQE1577" s="40"/>
      <c r="GQF1577" s="40"/>
      <c r="GQG1577" s="40"/>
      <c r="GQH1577" s="40"/>
      <c r="GQI1577" s="40"/>
      <c r="GQJ1577" s="40"/>
      <c r="GQK1577" s="40"/>
      <c r="GQL1577" s="40"/>
      <c r="GQM1577" s="40"/>
      <c r="GQN1577" s="40"/>
      <c r="GQO1577" s="40"/>
      <c r="GQP1577" s="40"/>
      <c r="GQQ1577" s="40"/>
      <c r="GQR1577" s="40"/>
      <c r="GQS1577" s="40"/>
      <c r="GQT1577" s="40"/>
      <c r="GQU1577" s="40"/>
      <c r="GQV1577" s="40"/>
      <c r="GQW1577" s="40"/>
      <c r="GQX1577" s="40"/>
      <c r="GQY1577" s="40"/>
      <c r="GQZ1577" s="40"/>
      <c r="GRA1577" s="40"/>
      <c r="GRB1577" s="40"/>
      <c r="GRC1577" s="40"/>
      <c r="GRD1577" s="40"/>
      <c r="GRE1577" s="40"/>
      <c r="GRF1577" s="40"/>
      <c r="GRG1577" s="40"/>
      <c r="GRH1577" s="40"/>
      <c r="GRI1577" s="40"/>
      <c r="GRJ1577" s="40"/>
      <c r="GRK1577" s="40"/>
      <c r="GRL1577" s="40"/>
      <c r="GRM1577" s="40"/>
      <c r="GRN1577" s="40"/>
      <c r="GRO1577" s="40"/>
      <c r="GRP1577" s="40"/>
      <c r="GRQ1577" s="40"/>
      <c r="GRR1577" s="40"/>
      <c r="GRS1577" s="40"/>
      <c r="GRT1577" s="40"/>
      <c r="GRU1577" s="40"/>
      <c r="GRV1577" s="40"/>
      <c r="GRW1577" s="40"/>
      <c r="GRX1577" s="40"/>
      <c r="GRY1577" s="40"/>
      <c r="GRZ1577" s="40"/>
      <c r="GSA1577" s="40"/>
      <c r="GSB1577" s="40"/>
      <c r="GSC1577" s="40"/>
      <c r="GSD1577" s="40"/>
      <c r="GSE1577" s="40"/>
      <c r="GSF1577" s="40"/>
      <c r="GSG1577" s="40"/>
      <c r="GSH1577" s="40"/>
      <c r="GSI1577" s="40"/>
      <c r="GSJ1577" s="40"/>
      <c r="GSK1577" s="40"/>
      <c r="GSL1577" s="40"/>
      <c r="GSM1577" s="40"/>
      <c r="GSN1577" s="40"/>
      <c r="GSO1577" s="40"/>
      <c r="GSP1577" s="40"/>
      <c r="GSQ1577" s="40"/>
      <c r="GSR1577" s="40"/>
      <c r="GSS1577" s="40"/>
      <c r="GST1577" s="40"/>
      <c r="GSU1577" s="40"/>
      <c r="GSV1577" s="40"/>
      <c r="GSW1577" s="40"/>
      <c r="GSX1577" s="40"/>
      <c r="GSY1577" s="40"/>
      <c r="GSZ1577" s="40"/>
      <c r="GTA1577" s="40"/>
      <c r="GTB1577" s="40"/>
      <c r="GTC1577" s="40"/>
      <c r="GTD1577" s="40"/>
      <c r="GTE1577" s="40"/>
      <c r="GTF1577" s="40"/>
      <c r="GTG1577" s="40"/>
      <c r="GTH1577" s="40"/>
      <c r="GTI1577" s="40"/>
      <c r="GTJ1577" s="40"/>
      <c r="GTK1577" s="40"/>
      <c r="GTL1577" s="40"/>
      <c r="GTM1577" s="40"/>
      <c r="GTN1577" s="40"/>
      <c r="GTO1577" s="40"/>
      <c r="GTP1577" s="40"/>
      <c r="GTQ1577" s="40"/>
      <c r="GTR1577" s="40"/>
      <c r="GTS1577" s="40"/>
      <c r="GTT1577" s="40"/>
      <c r="GTU1577" s="40"/>
      <c r="GTV1577" s="40"/>
      <c r="GTW1577" s="40"/>
      <c r="GTX1577" s="40"/>
      <c r="GTY1577" s="40"/>
      <c r="GTZ1577" s="40"/>
      <c r="GUA1577" s="40"/>
      <c r="GUB1577" s="40"/>
      <c r="GUC1577" s="40"/>
      <c r="GUD1577" s="40"/>
      <c r="GUE1577" s="40"/>
      <c r="GUF1577" s="40"/>
      <c r="GUG1577" s="40"/>
      <c r="GUH1577" s="40"/>
      <c r="GUI1577" s="40"/>
      <c r="GUJ1577" s="40"/>
      <c r="GUK1577" s="40"/>
      <c r="GUL1577" s="40"/>
      <c r="GUM1577" s="40"/>
      <c r="GUN1577" s="40"/>
      <c r="GUO1577" s="40"/>
      <c r="GUP1577" s="40"/>
      <c r="GUQ1577" s="40"/>
      <c r="GUR1577" s="40"/>
      <c r="GUS1577" s="40"/>
      <c r="GUT1577" s="40"/>
      <c r="GUU1577" s="40"/>
      <c r="GUV1577" s="40"/>
      <c r="GUW1577" s="40"/>
      <c r="GUX1577" s="40"/>
      <c r="GUY1577" s="40"/>
      <c r="GUZ1577" s="40"/>
      <c r="GVA1577" s="40"/>
      <c r="GVB1577" s="40"/>
      <c r="GVC1577" s="40"/>
      <c r="GVD1577" s="40"/>
      <c r="GVE1577" s="40"/>
      <c r="GVF1577" s="40"/>
      <c r="GVG1577" s="40"/>
      <c r="GVH1577" s="40"/>
      <c r="GVI1577" s="40"/>
      <c r="GVJ1577" s="40"/>
      <c r="GVK1577" s="40"/>
      <c r="GVL1577" s="40"/>
      <c r="GVM1577" s="40"/>
      <c r="GVN1577" s="40"/>
      <c r="GVO1577" s="40"/>
      <c r="GVP1577" s="40"/>
      <c r="GVQ1577" s="40"/>
      <c r="GVR1577" s="40"/>
      <c r="GVS1577" s="40"/>
      <c r="GVT1577" s="40"/>
      <c r="GVU1577" s="40"/>
      <c r="GVV1577" s="40"/>
      <c r="GVW1577" s="40"/>
      <c r="GVX1577" s="40"/>
      <c r="GVY1577" s="40"/>
      <c r="GVZ1577" s="40"/>
      <c r="GWA1577" s="40"/>
      <c r="GWB1577" s="40"/>
      <c r="GWC1577" s="40"/>
      <c r="GWD1577" s="40"/>
      <c r="GWE1577" s="40"/>
      <c r="GWF1577" s="40"/>
      <c r="GWG1577" s="40"/>
      <c r="GWH1577" s="40"/>
      <c r="GWI1577" s="40"/>
      <c r="GWJ1577" s="40"/>
      <c r="GWK1577" s="40"/>
      <c r="GWL1577" s="40"/>
      <c r="GWM1577" s="40"/>
      <c r="GWN1577" s="40"/>
      <c r="GWO1577" s="40"/>
      <c r="GWP1577" s="40"/>
      <c r="GWQ1577" s="40"/>
      <c r="GWR1577" s="40"/>
      <c r="GWS1577" s="40"/>
      <c r="GWT1577" s="40"/>
      <c r="GWU1577" s="40"/>
      <c r="GWV1577" s="40"/>
      <c r="GWW1577" s="40"/>
      <c r="GWX1577" s="40"/>
      <c r="GWY1577" s="40"/>
      <c r="GWZ1577" s="40"/>
      <c r="GXA1577" s="40"/>
      <c r="GXB1577" s="40"/>
      <c r="GXC1577" s="40"/>
      <c r="GXD1577" s="40"/>
      <c r="GXE1577" s="40"/>
      <c r="GXF1577" s="40"/>
      <c r="GXG1577" s="40"/>
      <c r="GXH1577" s="40"/>
      <c r="GXI1577" s="40"/>
      <c r="GXJ1577" s="40"/>
      <c r="GXK1577" s="40"/>
      <c r="GXL1577" s="40"/>
      <c r="GXM1577" s="40"/>
      <c r="GXN1577" s="40"/>
      <c r="GXO1577" s="40"/>
      <c r="GXP1577" s="40"/>
      <c r="GXQ1577" s="40"/>
      <c r="GXR1577" s="40"/>
      <c r="GXS1577" s="40"/>
      <c r="GXT1577" s="40"/>
      <c r="GXU1577" s="40"/>
      <c r="GXV1577" s="40"/>
      <c r="GXW1577" s="40"/>
      <c r="GXX1577" s="40"/>
      <c r="GXY1577" s="40"/>
      <c r="GXZ1577" s="40"/>
      <c r="GYA1577" s="40"/>
      <c r="GYB1577" s="40"/>
      <c r="GYC1577" s="40"/>
      <c r="GYD1577" s="40"/>
      <c r="GYE1577" s="40"/>
      <c r="GYF1577" s="40"/>
      <c r="GYG1577" s="40"/>
      <c r="GYH1577" s="40"/>
      <c r="GYI1577" s="40"/>
      <c r="GYJ1577" s="40"/>
      <c r="GYK1577" s="40"/>
      <c r="GYL1577" s="40"/>
      <c r="GYM1577" s="40"/>
      <c r="GYN1577" s="40"/>
      <c r="GYO1577" s="40"/>
      <c r="GYP1577" s="40"/>
      <c r="GYQ1577" s="40"/>
      <c r="GYR1577" s="40"/>
      <c r="GYS1577" s="40"/>
      <c r="GYT1577" s="40"/>
      <c r="GYU1577" s="40"/>
      <c r="GYV1577" s="40"/>
      <c r="GYW1577" s="40"/>
      <c r="GYX1577" s="40"/>
      <c r="GYY1577" s="40"/>
      <c r="GYZ1577" s="40"/>
      <c r="GZA1577" s="40"/>
      <c r="GZB1577" s="40"/>
      <c r="GZC1577" s="40"/>
      <c r="GZD1577" s="40"/>
      <c r="GZE1577" s="40"/>
      <c r="GZF1577" s="40"/>
      <c r="GZG1577" s="40"/>
      <c r="GZH1577" s="40"/>
      <c r="GZI1577" s="40"/>
      <c r="GZJ1577" s="40"/>
      <c r="GZK1577" s="40"/>
      <c r="GZL1577" s="40"/>
      <c r="GZM1577" s="40"/>
      <c r="GZN1577" s="40"/>
      <c r="GZO1577" s="40"/>
      <c r="GZP1577" s="40"/>
      <c r="GZQ1577" s="40"/>
      <c r="GZR1577" s="40"/>
      <c r="GZS1577" s="40"/>
      <c r="GZT1577" s="40"/>
      <c r="GZU1577" s="40"/>
      <c r="GZV1577" s="40"/>
      <c r="GZW1577" s="40"/>
      <c r="GZX1577" s="40"/>
      <c r="GZY1577" s="40"/>
      <c r="GZZ1577" s="40"/>
      <c r="HAA1577" s="40"/>
      <c r="HAB1577" s="40"/>
      <c r="HAC1577" s="40"/>
      <c r="HAD1577" s="40"/>
      <c r="HAE1577" s="40"/>
      <c r="HAF1577" s="40"/>
      <c r="HAG1577" s="40"/>
      <c r="HAH1577" s="40"/>
      <c r="HAI1577" s="40"/>
      <c r="HAJ1577" s="40"/>
      <c r="HAK1577" s="40"/>
      <c r="HAL1577" s="40"/>
      <c r="HAM1577" s="40"/>
      <c r="HAN1577" s="40"/>
      <c r="HAO1577" s="40"/>
      <c r="HAP1577" s="40"/>
      <c r="HAQ1577" s="40"/>
      <c r="HAR1577" s="40"/>
      <c r="HAS1577" s="40"/>
      <c r="HAT1577" s="40"/>
      <c r="HAU1577" s="40"/>
      <c r="HAV1577" s="40"/>
      <c r="HAW1577" s="40"/>
      <c r="HAX1577" s="40"/>
      <c r="HAY1577" s="40"/>
      <c r="HAZ1577" s="40"/>
      <c r="HBA1577" s="40"/>
      <c r="HBB1577" s="40"/>
      <c r="HBC1577" s="40"/>
      <c r="HBD1577" s="40"/>
      <c r="HBE1577" s="40"/>
      <c r="HBF1577" s="40"/>
      <c r="HBG1577" s="40"/>
      <c r="HBH1577" s="40"/>
      <c r="HBI1577" s="40"/>
      <c r="HBJ1577" s="40"/>
      <c r="HBK1577" s="40"/>
      <c r="HBL1577" s="40"/>
      <c r="HBM1577" s="40"/>
      <c r="HBN1577" s="40"/>
      <c r="HBO1577" s="40"/>
      <c r="HBP1577" s="40"/>
      <c r="HBQ1577" s="40"/>
      <c r="HBR1577" s="40"/>
      <c r="HBS1577" s="40"/>
      <c r="HBT1577" s="40"/>
      <c r="HBU1577" s="40"/>
      <c r="HBV1577" s="40"/>
      <c r="HBW1577" s="40"/>
      <c r="HBX1577" s="40"/>
      <c r="HBY1577" s="40"/>
      <c r="HBZ1577" s="40"/>
      <c r="HCA1577" s="40"/>
      <c r="HCB1577" s="40"/>
      <c r="HCC1577" s="40"/>
      <c r="HCD1577" s="40"/>
      <c r="HCE1577" s="40"/>
      <c r="HCF1577" s="40"/>
      <c r="HCG1577" s="40"/>
      <c r="HCH1577" s="40"/>
      <c r="HCI1577" s="40"/>
      <c r="HCJ1577" s="40"/>
      <c r="HCK1577" s="40"/>
      <c r="HCL1577" s="40"/>
      <c r="HCM1577" s="40"/>
      <c r="HCN1577" s="40"/>
      <c r="HCO1577" s="40"/>
      <c r="HCP1577" s="40"/>
      <c r="HCQ1577" s="40"/>
      <c r="HCR1577" s="40"/>
      <c r="HCS1577" s="40"/>
      <c r="HCT1577" s="40"/>
      <c r="HCU1577" s="40"/>
      <c r="HCV1577" s="40"/>
      <c r="HCW1577" s="40"/>
      <c r="HCX1577" s="40"/>
      <c r="HCY1577" s="40"/>
      <c r="HCZ1577" s="40"/>
      <c r="HDA1577" s="40"/>
      <c r="HDB1577" s="40"/>
      <c r="HDC1577" s="40"/>
      <c r="HDD1577" s="40"/>
      <c r="HDE1577" s="40"/>
      <c r="HDF1577" s="40"/>
      <c r="HDG1577" s="40"/>
      <c r="HDH1577" s="40"/>
      <c r="HDI1577" s="40"/>
      <c r="HDJ1577" s="40"/>
      <c r="HDK1577" s="40"/>
      <c r="HDL1577" s="40"/>
      <c r="HDM1577" s="40"/>
      <c r="HDN1577" s="40"/>
      <c r="HDO1577" s="40"/>
      <c r="HDP1577" s="40"/>
      <c r="HDQ1577" s="40"/>
      <c r="HDR1577" s="40"/>
      <c r="HDS1577" s="40"/>
      <c r="HDT1577" s="40"/>
      <c r="HDU1577" s="40"/>
      <c r="HDV1577" s="40"/>
      <c r="HDW1577" s="40"/>
      <c r="HDX1577" s="40"/>
      <c r="HDY1577" s="40"/>
      <c r="HDZ1577" s="40"/>
      <c r="HEA1577" s="40"/>
      <c r="HEB1577" s="40"/>
      <c r="HEC1577" s="40"/>
      <c r="HED1577" s="40"/>
      <c r="HEE1577" s="40"/>
      <c r="HEF1577" s="40"/>
      <c r="HEG1577" s="40"/>
      <c r="HEH1577" s="40"/>
      <c r="HEI1577" s="40"/>
      <c r="HEJ1577" s="40"/>
      <c r="HEK1577" s="40"/>
      <c r="HEL1577" s="40"/>
      <c r="HEM1577" s="40"/>
      <c r="HEN1577" s="40"/>
      <c r="HEO1577" s="40"/>
      <c r="HEP1577" s="40"/>
      <c r="HEQ1577" s="40"/>
      <c r="HER1577" s="40"/>
      <c r="HES1577" s="40"/>
      <c r="HET1577" s="40"/>
      <c r="HEU1577" s="40"/>
      <c r="HEV1577" s="40"/>
      <c r="HEW1577" s="40"/>
      <c r="HEX1577" s="40"/>
      <c r="HEY1577" s="40"/>
      <c r="HEZ1577" s="40"/>
      <c r="HFA1577" s="40"/>
      <c r="HFB1577" s="40"/>
      <c r="HFC1577" s="40"/>
      <c r="HFD1577" s="40"/>
      <c r="HFE1577" s="40"/>
      <c r="HFF1577" s="40"/>
      <c r="HFG1577" s="40"/>
      <c r="HFH1577" s="40"/>
      <c r="HFI1577" s="40"/>
      <c r="HFJ1577" s="40"/>
      <c r="HFK1577" s="40"/>
      <c r="HFL1577" s="40"/>
      <c r="HFM1577" s="40"/>
      <c r="HFN1577" s="40"/>
      <c r="HFO1577" s="40"/>
      <c r="HFP1577" s="40"/>
      <c r="HFQ1577" s="40"/>
      <c r="HFR1577" s="40"/>
      <c r="HFS1577" s="40"/>
      <c r="HFT1577" s="40"/>
      <c r="HFU1577" s="40"/>
      <c r="HFV1577" s="40"/>
      <c r="HFW1577" s="40"/>
      <c r="HFX1577" s="40"/>
      <c r="HFY1577" s="40"/>
      <c r="HFZ1577" s="40"/>
      <c r="HGA1577" s="40"/>
      <c r="HGB1577" s="40"/>
      <c r="HGC1577" s="40"/>
      <c r="HGD1577" s="40"/>
      <c r="HGE1577" s="40"/>
      <c r="HGF1577" s="40"/>
      <c r="HGG1577" s="40"/>
      <c r="HGH1577" s="40"/>
      <c r="HGI1577" s="40"/>
      <c r="HGJ1577" s="40"/>
      <c r="HGK1577" s="40"/>
      <c r="HGL1577" s="40"/>
      <c r="HGM1577" s="40"/>
      <c r="HGN1577" s="40"/>
      <c r="HGO1577" s="40"/>
      <c r="HGP1577" s="40"/>
      <c r="HGQ1577" s="40"/>
      <c r="HGR1577" s="40"/>
      <c r="HGS1577" s="40"/>
      <c r="HGT1577" s="40"/>
      <c r="HGU1577" s="40"/>
      <c r="HGV1577" s="40"/>
      <c r="HGW1577" s="40"/>
      <c r="HGX1577" s="40"/>
      <c r="HGY1577" s="40"/>
      <c r="HGZ1577" s="40"/>
      <c r="HHA1577" s="40"/>
      <c r="HHB1577" s="40"/>
      <c r="HHC1577" s="40"/>
      <c r="HHD1577" s="40"/>
      <c r="HHE1577" s="40"/>
      <c r="HHF1577" s="40"/>
      <c r="HHG1577" s="40"/>
      <c r="HHH1577" s="40"/>
      <c r="HHI1577" s="40"/>
      <c r="HHJ1577" s="40"/>
      <c r="HHK1577" s="40"/>
      <c r="HHL1577" s="40"/>
      <c r="HHM1577" s="40"/>
      <c r="HHN1577" s="40"/>
      <c r="HHO1577" s="40"/>
      <c r="HHP1577" s="40"/>
      <c r="HHQ1577" s="40"/>
      <c r="HHR1577" s="40"/>
      <c r="HHS1577" s="40"/>
      <c r="HHT1577" s="40"/>
      <c r="HHU1577" s="40"/>
      <c r="HHV1577" s="40"/>
      <c r="HHW1577" s="40"/>
      <c r="HHX1577" s="40"/>
      <c r="HHY1577" s="40"/>
      <c r="HHZ1577" s="40"/>
      <c r="HIA1577" s="40"/>
      <c r="HIB1577" s="40"/>
      <c r="HIC1577" s="40"/>
      <c r="HID1577" s="40"/>
      <c r="HIE1577" s="40"/>
      <c r="HIF1577" s="40"/>
      <c r="HIG1577" s="40"/>
      <c r="HIH1577" s="40"/>
      <c r="HII1577" s="40"/>
      <c r="HIJ1577" s="40"/>
      <c r="HIK1577" s="40"/>
      <c r="HIL1577" s="40"/>
      <c r="HIM1577" s="40"/>
      <c r="HIN1577" s="40"/>
      <c r="HIO1577" s="40"/>
      <c r="HIP1577" s="40"/>
      <c r="HIQ1577" s="40"/>
      <c r="HIR1577" s="40"/>
      <c r="HIS1577" s="40"/>
      <c r="HIT1577" s="40"/>
      <c r="HIU1577" s="40"/>
      <c r="HIV1577" s="40"/>
      <c r="HIW1577" s="40"/>
      <c r="HIX1577" s="40"/>
      <c r="HIY1577" s="40"/>
      <c r="HIZ1577" s="40"/>
      <c r="HJA1577" s="40"/>
      <c r="HJB1577" s="40"/>
      <c r="HJC1577" s="40"/>
      <c r="HJD1577" s="40"/>
      <c r="HJE1577" s="40"/>
      <c r="HJF1577" s="40"/>
      <c r="HJG1577" s="40"/>
      <c r="HJH1577" s="40"/>
      <c r="HJI1577" s="40"/>
      <c r="HJJ1577" s="40"/>
      <c r="HJK1577" s="40"/>
      <c r="HJL1577" s="40"/>
      <c r="HJM1577" s="40"/>
      <c r="HJN1577" s="40"/>
      <c r="HJO1577" s="40"/>
      <c r="HJP1577" s="40"/>
      <c r="HJQ1577" s="40"/>
      <c r="HJR1577" s="40"/>
      <c r="HJS1577" s="40"/>
      <c r="HJT1577" s="40"/>
      <c r="HJU1577" s="40"/>
      <c r="HJV1577" s="40"/>
      <c r="HJW1577" s="40"/>
      <c r="HJX1577" s="40"/>
      <c r="HJY1577" s="40"/>
      <c r="HJZ1577" s="40"/>
      <c r="HKA1577" s="40"/>
      <c r="HKB1577" s="40"/>
      <c r="HKC1577" s="40"/>
      <c r="HKD1577" s="40"/>
      <c r="HKE1577" s="40"/>
      <c r="HKF1577" s="40"/>
      <c r="HKG1577" s="40"/>
      <c r="HKH1577" s="40"/>
      <c r="HKI1577" s="40"/>
      <c r="HKJ1577" s="40"/>
      <c r="HKK1577" s="40"/>
      <c r="HKL1577" s="40"/>
      <c r="HKM1577" s="40"/>
      <c r="HKN1577" s="40"/>
      <c r="HKO1577" s="40"/>
      <c r="HKP1577" s="40"/>
      <c r="HKQ1577" s="40"/>
      <c r="HKR1577" s="40"/>
      <c r="HKS1577" s="40"/>
      <c r="HKT1577" s="40"/>
      <c r="HKU1577" s="40"/>
      <c r="HKV1577" s="40"/>
      <c r="HKW1577" s="40"/>
      <c r="HKX1577" s="40"/>
      <c r="HKY1577" s="40"/>
      <c r="HKZ1577" s="40"/>
      <c r="HLA1577" s="40"/>
      <c r="HLB1577" s="40"/>
      <c r="HLC1577" s="40"/>
      <c r="HLD1577" s="40"/>
      <c r="HLE1577" s="40"/>
      <c r="HLF1577" s="40"/>
      <c r="HLG1577" s="40"/>
      <c r="HLH1577" s="40"/>
      <c r="HLI1577" s="40"/>
      <c r="HLJ1577" s="40"/>
      <c r="HLK1577" s="40"/>
      <c r="HLL1577" s="40"/>
      <c r="HLM1577" s="40"/>
      <c r="HLN1577" s="40"/>
      <c r="HLO1577" s="40"/>
      <c r="HLP1577" s="40"/>
      <c r="HLQ1577" s="40"/>
      <c r="HLR1577" s="40"/>
      <c r="HLS1577" s="40"/>
      <c r="HLT1577" s="40"/>
      <c r="HLU1577" s="40"/>
      <c r="HLV1577" s="40"/>
      <c r="HLW1577" s="40"/>
      <c r="HLX1577" s="40"/>
      <c r="HLY1577" s="40"/>
      <c r="HLZ1577" s="40"/>
      <c r="HMA1577" s="40"/>
      <c r="HMB1577" s="40"/>
      <c r="HMC1577" s="40"/>
      <c r="HMD1577" s="40"/>
      <c r="HME1577" s="40"/>
      <c r="HMF1577" s="40"/>
      <c r="HMG1577" s="40"/>
      <c r="HMH1577" s="40"/>
      <c r="HMI1577" s="40"/>
      <c r="HMJ1577" s="40"/>
      <c r="HMK1577" s="40"/>
      <c r="HML1577" s="40"/>
      <c r="HMM1577" s="40"/>
      <c r="HMN1577" s="40"/>
      <c r="HMO1577" s="40"/>
      <c r="HMP1577" s="40"/>
      <c r="HMQ1577" s="40"/>
      <c r="HMR1577" s="40"/>
      <c r="HMS1577" s="40"/>
      <c r="HMT1577" s="40"/>
      <c r="HMU1577" s="40"/>
      <c r="HMV1577" s="40"/>
      <c r="HMW1577" s="40"/>
      <c r="HMX1577" s="40"/>
      <c r="HMY1577" s="40"/>
      <c r="HMZ1577" s="40"/>
      <c r="HNA1577" s="40"/>
      <c r="HNB1577" s="40"/>
      <c r="HNC1577" s="40"/>
      <c r="HND1577" s="40"/>
      <c r="HNE1577" s="40"/>
      <c r="HNF1577" s="40"/>
      <c r="HNG1577" s="40"/>
      <c r="HNH1577" s="40"/>
      <c r="HNI1577" s="40"/>
      <c r="HNJ1577" s="40"/>
      <c r="HNK1577" s="40"/>
      <c r="HNL1577" s="40"/>
      <c r="HNM1577" s="40"/>
      <c r="HNN1577" s="40"/>
      <c r="HNO1577" s="40"/>
      <c r="HNP1577" s="40"/>
      <c r="HNQ1577" s="40"/>
      <c r="HNR1577" s="40"/>
      <c r="HNS1577" s="40"/>
      <c r="HNT1577" s="40"/>
      <c r="HNU1577" s="40"/>
      <c r="HNV1577" s="40"/>
      <c r="HNW1577" s="40"/>
      <c r="HNX1577" s="40"/>
      <c r="HNY1577" s="40"/>
      <c r="HNZ1577" s="40"/>
      <c r="HOA1577" s="40"/>
      <c r="HOB1577" s="40"/>
      <c r="HOC1577" s="40"/>
      <c r="HOD1577" s="40"/>
      <c r="HOE1577" s="40"/>
      <c r="HOF1577" s="40"/>
      <c r="HOG1577" s="40"/>
      <c r="HOH1577" s="40"/>
      <c r="HOI1577" s="40"/>
      <c r="HOJ1577" s="40"/>
      <c r="HOK1577" s="40"/>
      <c r="HOL1577" s="40"/>
      <c r="HOM1577" s="40"/>
      <c r="HON1577" s="40"/>
      <c r="HOO1577" s="40"/>
      <c r="HOP1577" s="40"/>
      <c r="HOQ1577" s="40"/>
      <c r="HOR1577" s="40"/>
      <c r="HOS1577" s="40"/>
      <c r="HOT1577" s="40"/>
      <c r="HOU1577" s="40"/>
      <c r="HOV1577" s="40"/>
      <c r="HOW1577" s="40"/>
      <c r="HOX1577" s="40"/>
      <c r="HOY1577" s="40"/>
      <c r="HOZ1577" s="40"/>
      <c r="HPA1577" s="40"/>
      <c r="HPB1577" s="40"/>
      <c r="HPC1577" s="40"/>
      <c r="HPD1577" s="40"/>
      <c r="HPE1577" s="40"/>
      <c r="HPF1577" s="40"/>
      <c r="HPG1577" s="40"/>
      <c r="HPH1577" s="40"/>
      <c r="HPI1577" s="40"/>
      <c r="HPJ1577" s="40"/>
      <c r="HPK1577" s="40"/>
      <c r="HPL1577" s="40"/>
      <c r="HPM1577" s="40"/>
      <c r="HPN1577" s="40"/>
      <c r="HPO1577" s="40"/>
      <c r="HPP1577" s="40"/>
      <c r="HPQ1577" s="40"/>
      <c r="HPR1577" s="40"/>
      <c r="HPS1577" s="40"/>
      <c r="HPT1577" s="40"/>
      <c r="HPU1577" s="40"/>
      <c r="HPV1577" s="40"/>
      <c r="HPW1577" s="40"/>
      <c r="HPX1577" s="40"/>
      <c r="HPY1577" s="40"/>
      <c r="HPZ1577" s="40"/>
      <c r="HQA1577" s="40"/>
      <c r="HQB1577" s="40"/>
      <c r="HQC1577" s="40"/>
      <c r="HQD1577" s="40"/>
      <c r="HQE1577" s="40"/>
      <c r="HQF1577" s="40"/>
      <c r="HQG1577" s="40"/>
      <c r="HQH1577" s="40"/>
      <c r="HQI1577" s="40"/>
      <c r="HQJ1577" s="40"/>
      <c r="HQK1577" s="40"/>
      <c r="HQL1577" s="40"/>
      <c r="HQM1577" s="40"/>
      <c r="HQN1577" s="40"/>
      <c r="HQO1577" s="40"/>
      <c r="HQP1577" s="40"/>
      <c r="HQQ1577" s="40"/>
      <c r="HQR1577" s="40"/>
      <c r="HQS1577" s="40"/>
      <c r="HQT1577" s="40"/>
      <c r="HQU1577" s="40"/>
      <c r="HQV1577" s="40"/>
      <c r="HQW1577" s="40"/>
      <c r="HQX1577" s="40"/>
      <c r="HQY1577" s="40"/>
      <c r="HQZ1577" s="40"/>
      <c r="HRA1577" s="40"/>
      <c r="HRB1577" s="40"/>
      <c r="HRC1577" s="40"/>
      <c r="HRD1577" s="40"/>
      <c r="HRE1577" s="40"/>
      <c r="HRF1577" s="40"/>
      <c r="HRG1577" s="40"/>
      <c r="HRH1577" s="40"/>
      <c r="HRI1577" s="40"/>
      <c r="HRJ1577" s="40"/>
      <c r="HRK1577" s="40"/>
      <c r="HRL1577" s="40"/>
      <c r="HRM1577" s="40"/>
      <c r="HRN1577" s="40"/>
      <c r="HRO1577" s="40"/>
      <c r="HRP1577" s="40"/>
      <c r="HRQ1577" s="40"/>
      <c r="HRR1577" s="40"/>
      <c r="HRS1577" s="40"/>
      <c r="HRT1577" s="40"/>
      <c r="HRU1577" s="40"/>
      <c r="HRV1577" s="40"/>
      <c r="HRW1577" s="40"/>
      <c r="HRX1577" s="40"/>
      <c r="HRY1577" s="40"/>
      <c r="HRZ1577" s="40"/>
      <c r="HSA1577" s="40"/>
      <c r="HSB1577" s="40"/>
      <c r="HSC1577" s="40"/>
      <c r="HSD1577" s="40"/>
      <c r="HSE1577" s="40"/>
      <c r="HSF1577" s="40"/>
      <c r="HSG1577" s="40"/>
      <c r="HSH1577" s="40"/>
      <c r="HSI1577" s="40"/>
      <c r="HSJ1577" s="40"/>
      <c r="HSK1577" s="40"/>
      <c r="HSL1577" s="40"/>
      <c r="HSM1577" s="40"/>
      <c r="HSN1577" s="40"/>
      <c r="HSO1577" s="40"/>
      <c r="HSP1577" s="40"/>
      <c r="HSQ1577" s="40"/>
      <c r="HSR1577" s="40"/>
      <c r="HSS1577" s="40"/>
      <c r="HST1577" s="40"/>
      <c r="HSU1577" s="40"/>
      <c r="HSV1577" s="40"/>
      <c r="HSW1577" s="40"/>
      <c r="HSX1577" s="40"/>
      <c r="HSY1577" s="40"/>
      <c r="HSZ1577" s="40"/>
      <c r="HTA1577" s="40"/>
      <c r="HTB1577" s="40"/>
      <c r="HTC1577" s="40"/>
      <c r="HTD1577" s="40"/>
      <c r="HTE1577" s="40"/>
      <c r="HTF1577" s="40"/>
      <c r="HTG1577" s="40"/>
      <c r="HTH1577" s="40"/>
      <c r="HTI1577" s="40"/>
      <c r="HTJ1577" s="40"/>
      <c r="HTK1577" s="40"/>
      <c r="HTL1577" s="40"/>
      <c r="HTM1577" s="40"/>
      <c r="HTN1577" s="40"/>
      <c r="HTO1577" s="40"/>
      <c r="HTP1577" s="40"/>
      <c r="HTQ1577" s="40"/>
      <c r="HTR1577" s="40"/>
      <c r="HTS1577" s="40"/>
      <c r="HTT1577" s="40"/>
      <c r="HTU1577" s="40"/>
      <c r="HTV1577" s="40"/>
      <c r="HTW1577" s="40"/>
      <c r="HTX1577" s="40"/>
      <c r="HTY1577" s="40"/>
      <c r="HTZ1577" s="40"/>
      <c r="HUA1577" s="40"/>
      <c r="HUB1577" s="40"/>
      <c r="HUC1577" s="40"/>
      <c r="HUD1577" s="40"/>
      <c r="HUE1577" s="40"/>
      <c r="HUF1577" s="40"/>
      <c r="HUG1577" s="40"/>
      <c r="HUH1577" s="40"/>
      <c r="HUI1577" s="40"/>
      <c r="HUJ1577" s="40"/>
      <c r="HUK1577" s="40"/>
      <c r="HUL1577" s="40"/>
      <c r="HUM1577" s="40"/>
      <c r="HUN1577" s="40"/>
      <c r="HUO1577" s="40"/>
      <c r="HUP1577" s="40"/>
      <c r="HUQ1577" s="40"/>
      <c r="HUR1577" s="40"/>
      <c r="HUS1577" s="40"/>
      <c r="HUT1577" s="40"/>
      <c r="HUU1577" s="40"/>
      <c r="HUV1577" s="40"/>
      <c r="HUW1577" s="40"/>
      <c r="HUX1577" s="40"/>
      <c r="HUY1577" s="40"/>
      <c r="HUZ1577" s="40"/>
      <c r="HVA1577" s="40"/>
      <c r="HVB1577" s="40"/>
      <c r="HVC1577" s="40"/>
      <c r="HVD1577" s="40"/>
      <c r="HVE1577" s="40"/>
      <c r="HVF1577" s="40"/>
      <c r="HVG1577" s="40"/>
      <c r="HVH1577" s="40"/>
      <c r="HVI1577" s="40"/>
      <c r="HVJ1577" s="40"/>
      <c r="HVK1577" s="40"/>
      <c r="HVL1577" s="40"/>
      <c r="HVM1577" s="40"/>
      <c r="HVN1577" s="40"/>
      <c r="HVO1577" s="40"/>
      <c r="HVP1577" s="40"/>
      <c r="HVQ1577" s="40"/>
      <c r="HVR1577" s="40"/>
      <c r="HVS1577" s="40"/>
      <c r="HVT1577" s="40"/>
      <c r="HVU1577" s="40"/>
      <c r="HVV1577" s="40"/>
      <c r="HVW1577" s="40"/>
      <c r="HVX1577" s="40"/>
      <c r="HVY1577" s="40"/>
      <c r="HVZ1577" s="40"/>
      <c r="HWA1577" s="40"/>
      <c r="HWB1577" s="40"/>
      <c r="HWC1577" s="40"/>
      <c r="HWD1577" s="40"/>
      <c r="HWE1577" s="40"/>
      <c r="HWF1577" s="40"/>
      <c r="HWG1577" s="40"/>
      <c r="HWH1577" s="40"/>
      <c r="HWI1577" s="40"/>
      <c r="HWJ1577" s="40"/>
      <c r="HWK1577" s="40"/>
      <c r="HWL1577" s="40"/>
      <c r="HWM1577" s="40"/>
      <c r="HWN1577" s="40"/>
      <c r="HWO1577" s="40"/>
      <c r="HWP1577" s="40"/>
      <c r="HWQ1577" s="40"/>
      <c r="HWR1577" s="40"/>
      <c r="HWS1577" s="40"/>
      <c r="HWT1577" s="40"/>
      <c r="HWU1577" s="40"/>
      <c r="HWV1577" s="40"/>
      <c r="HWW1577" s="40"/>
      <c r="HWX1577" s="40"/>
      <c r="HWY1577" s="40"/>
      <c r="HWZ1577" s="40"/>
      <c r="HXA1577" s="40"/>
      <c r="HXB1577" s="40"/>
      <c r="HXC1577" s="40"/>
      <c r="HXD1577" s="40"/>
      <c r="HXE1577" s="40"/>
      <c r="HXF1577" s="40"/>
      <c r="HXG1577" s="40"/>
      <c r="HXH1577" s="40"/>
      <c r="HXI1577" s="40"/>
      <c r="HXJ1577" s="40"/>
      <c r="HXK1577" s="40"/>
      <c r="HXL1577" s="40"/>
      <c r="HXM1577" s="40"/>
      <c r="HXN1577" s="40"/>
      <c r="HXO1577" s="40"/>
      <c r="HXP1577" s="40"/>
      <c r="HXQ1577" s="40"/>
      <c r="HXR1577" s="40"/>
      <c r="HXS1577" s="40"/>
      <c r="HXT1577" s="40"/>
      <c r="HXU1577" s="40"/>
      <c r="HXV1577" s="40"/>
      <c r="HXW1577" s="40"/>
      <c r="HXX1577" s="40"/>
      <c r="HXY1577" s="40"/>
      <c r="HXZ1577" s="40"/>
      <c r="HYA1577" s="40"/>
      <c r="HYB1577" s="40"/>
      <c r="HYC1577" s="40"/>
      <c r="HYD1577" s="40"/>
      <c r="HYE1577" s="40"/>
      <c r="HYF1577" s="40"/>
      <c r="HYG1577" s="40"/>
      <c r="HYH1577" s="40"/>
      <c r="HYI1577" s="40"/>
      <c r="HYJ1577" s="40"/>
      <c r="HYK1577" s="40"/>
      <c r="HYL1577" s="40"/>
      <c r="HYM1577" s="40"/>
      <c r="HYN1577" s="40"/>
      <c r="HYO1577" s="40"/>
      <c r="HYP1577" s="40"/>
      <c r="HYQ1577" s="40"/>
      <c r="HYR1577" s="40"/>
      <c r="HYS1577" s="40"/>
      <c r="HYT1577" s="40"/>
      <c r="HYU1577" s="40"/>
      <c r="HYV1577" s="40"/>
      <c r="HYW1577" s="40"/>
      <c r="HYX1577" s="40"/>
      <c r="HYY1577" s="40"/>
      <c r="HYZ1577" s="40"/>
      <c r="HZA1577" s="40"/>
      <c r="HZB1577" s="40"/>
      <c r="HZC1577" s="40"/>
      <c r="HZD1577" s="40"/>
      <c r="HZE1577" s="40"/>
      <c r="HZF1577" s="40"/>
      <c r="HZG1577" s="40"/>
      <c r="HZH1577" s="40"/>
      <c r="HZI1577" s="40"/>
      <c r="HZJ1577" s="40"/>
      <c r="HZK1577" s="40"/>
      <c r="HZL1577" s="40"/>
      <c r="HZM1577" s="40"/>
      <c r="HZN1577" s="40"/>
      <c r="HZO1577" s="40"/>
      <c r="HZP1577" s="40"/>
      <c r="HZQ1577" s="40"/>
      <c r="HZR1577" s="40"/>
      <c r="HZS1577" s="40"/>
      <c r="HZT1577" s="40"/>
      <c r="HZU1577" s="40"/>
      <c r="HZV1577" s="40"/>
      <c r="HZW1577" s="40"/>
      <c r="HZX1577" s="40"/>
      <c r="HZY1577" s="40"/>
      <c r="HZZ1577" s="40"/>
      <c r="IAA1577" s="40"/>
      <c r="IAB1577" s="40"/>
      <c r="IAC1577" s="40"/>
      <c r="IAD1577" s="40"/>
      <c r="IAE1577" s="40"/>
      <c r="IAF1577" s="40"/>
      <c r="IAG1577" s="40"/>
      <c r="IAH1577" s="40"/>
      <c r="IAI1577" s="40"/>
      <c r="IAJ1577" s="40"/>
      <c r="IAK1577" s="40"/>
      <c r="IAL1577" s="40"/>
      <c r="IAM1577" s="40"/>
      <c r="IAN1577" s="40"/>
      <c r="IAO1577" s="40"/>
      <c r="IAP1577" s="40"/>
      <c r="IAQ1577" s="40"/>
      <c r="IAR1577" s="40"/>
      <c r="IAS1577" s="40"/>
      <c r="IAT1577" s="40"/>
      <c r="IAU1577" s="40"/>
      <c r="IAV1577" s="40"/>
      <c r="IAW1577" s="40"/>
      <c r="IAX1577" s="40"/>
      <c r="IAY1577" s="40"/>
      <c r="IAZ1577" s="40"/>
      <c r="IBA1577" s="40"/>
      <c r="IBB1577" s="40"/>
      <c r="IBC1577" s="40"/>
      <c r="IBD1577" s="40"/>
      <c r="IBE1577" s="40"/>
      <c r="IBF1577" s="40"/>
      <c r="IBG1577" s="40"/>
      <c r="IBH1577" s="40"/>
      <c r="IBI1577" s="40"/>
      <c r="IBJ1577" s="40"/>
      <c r="IBK1577" s="40"/>
      <c r="IBL1577" s="40"/>
      <c r="IBM1577" s="40"/>
      <c r="IBN1577" s="40"/>
      <c r="IBO1577" s="40"/>
      <c r="IBP1577" s="40"/>
      <c r="IBQ1577" s="40"/>
      <c r="IBR1577" s="40"/>
      <c r="IBS1577" s="40"/>
      <c r="IBT1577" s="40"/>
      <c r="IBU1577" s="40"/>
      <c r="IBV1577" s="40"/>
      <c r="IBW1577" s="40"/>
      <c r="IBX1577" s="40"/>
      <c r="IBY1577" s="40"/>
      <c r="IBZ1577" s="40"/>
      <c r="ICA1577" s="40"/>
      <c r="ICB1577" s="40"/>
      <c r="ICC1577" s="40"/>
      <c r="ICD1577" s="40"/>
      <c r="ICE1577" s="40"/>
      <c r="ICF1577" s="40"/>
      <c r="ICG1577" s="40"/>
      <c r="ICH1577" s="40"/>
      <c r="ICI1577" s="40"/>
      <c r="ICJ1577" s="40"/>
      <c r="ICK1577" s="40"/>
      <c r="ICL1577" s="40"/>
      <c r="ICM1577" s="40"/>
      <c r="ICN1577" s="40"/>
      <c r="ICO1577" s="40"/>
      <c r="ICP1577" s="40"/>
      <c r="ICQ1577" s="40"/>
      <c r="ICR1577" s="40"/>
      <c r="ICS1577" s="40"/>
      <c r="ICT1577" s="40"/>
      <c r="ICU1577" s="40"/>
      <c r="ICV1577" s="40"/>
      <c r="ICW1577" s="40"/>
      <c r="ICX1577" s="40"/>
      <c r="ICY1577" s="40"/>
      <c r="ICZ1577" s="40"/>
      <c r="IDA1577" s="40"/>
      <c r="IDB1577" s="40"/>
      <c r="IDC1577" s="40"/>
      <c r="IDD1577" s="40"/>
      <c r="IDE1577" s="40"/>
      <c r="IDF1577" s="40"/>
      <c r="IDG1577" s="40"/>
      <c r="IDH1577" s="40"/>
      <c r="IDI1577" s="40"/>
      <c r="IDJ1577" s="40"/>
      <c r="IDK1577" s="40"/>
      <c r="IDL1577" s="40"/>
      <c r="IDM1577" s="40"/>
      <c r="IDN1577" s="40"/>
      <c r="IDO1577" s="40"/>
      <c r="IDP1577" s="40"/>
      <c r="IDQ1577" s="40"/>
      <c r="IDR1577" s="40"/>
      <c r="IDS1577" s="40"/>
      <c r="IDT1577" s="40"/>
      <c r="IDU1577" s="40"/>
      <c r="IDV1577" s="40"/>
      <c r="IDW1577" s="40"/>
      <c r="IDX1577" s="40"/>
      <c r="IDY1577" s="40"/>
      <c r="IDZ1577" s="40"/>
      <c r="IEA1577" s="40"/>
      <c r="IEB1577" s="40"/>
      <c r="IEC1577" s="40"/>
      <c r="IED1577" s="40"/>
      <c r="IEE1577" s="40"/>
      <c r="IEF1577" s="40"/>
      <c r="IEG1577" s="40"/>
      <c r="IEH1577" s="40"/>
      <c r="IEI1577" s="40"/>
      <c r="IEJ1577" s="40"/>
      <c r="IEK1577" s="40"/>
      <c r="IEL1577" s="40"/>
      <c r="IEM1577" s="40"/>
      <c r="IEN1577" s="40"/>
      <c r="IEO1577" s="40"/>
      <c r="IEP1577" s="40"/>
      <c r="IEQ1577" s="40"/>
      <c r="IER1577" s="40"/>
      <c r="IES1577" s="40"/>
      <c r="IET1577" s="40"/>
      <c r="IEU1577" s="40"/>
      <c r="IEV1577" s="40"/>
      <c r="IEW1577" s="40"/>
      <c r="IEX1577" s="40"/>
      <c r="IEY1577" s="40"/>
      <c r="IEZ1577" s="40"/>
      <c r="IFA1577" s="40"/>
      <c r="IFB1577" s="40"/>
      <c r="IFC1577" s="40"/>
      <c r="IFD1577" s="40"/>
      <c r="IFE1577" s="40"/>
      <c r="IFF1577" s="40"/>
      <c r="IFG1577" s="40"/>
      <c r="IFH1577" s="40"/>
      <c r="IFI1577" s="40"/>
      <c r="IFJ1577" s="40"/>
      <c r="IFK1577" s="40"/>
      <c r="IFL1577" s="40"/>
      <c r="IFM1577" s="40"/>
      <c r="IFN1577" s="40"/>
      <c r="IFO1577" s="40"/>
      <c r="IFP1577" s="40"/>
      <c r="IFQ1577" s="40"/>
      <c r="IFR1577" s="40"/>
      <c r="IFS1577" s="40"/>
      <c r="IFT1577" s="40"/>
      <c r="IFU1577" s="40"/>
      <c r="IFV1577" s="40"/>
      <c r="IFW1577" s="40"/>
      <c r="IFX1577" s="40"/>
      <c r="IFY1577" s="40"/>
      <c r="IFZ1577" s="40"/>
      <c r="IGA1577" s="40"/>
      <c r="IGB1577" s="40"/>
      <c r="IGC1577" s="40"/>
      <c r="IGD1577" s="40"/>
      <c r="IGE1577" s="40"/>
      <c r="IGF1577" s="40"/>
      <c r="IGG1577" s="40"/>
      <c r="IGH1577" s="40"/>
      <c r="IGI1577" s="40"/>
      <c r="IGJ1577" s="40"/>
      <c r="IGK1577" s="40"/>
      <c r="IGL1577" s="40"/>
      <c r="IGM1577" s="40"/>
      <c r="IGN1577" s="40"/>
      <c r="IGO1577" s="40"/>
      <c r="IGP1577" s="40"/>
      <c r="IGQ1577" s="40"/>
      <c r="IGR1577" s="40"/>
      <c r="IGS1577" s="40"/>
      <c r="IGT1577" s="40"/>
      <c r="IGU1577" s="40"/>
      <c r="IGV1577" s="40"/>
      <c r="IGW1577" s="40"/>
      <c r="IGX1577" s="40"/>
      <c r="IGY1577" s="40"/>
      <c r="IGZ1577" s="40"/>
      <c r="IHA1577" s="40"/>
      <c r="IHB1577" s="40"/>
      <c r="IHC1577" s="40"/>
      <c r="IHD1577" s="40"/>
      <c r="IHE1577" s="40"/>
      <c r="IHF1577" s="40"/>
      <c r="IHG1577" s="40"/>
      <c r="IHH1577" s="40"/>
      <c r="IHI1577" s="40"/>
      <c r="IHJ1577" s="40"/>
      <c r="IHK1577" s="40"/>
      <c r="IHL1577" s="40"/>
      <c r="IHM1577" s="40"/>
      <c r="IHN1577" s="40"/>
      <c r="IHO1577" s="40"/>
      <c r="IHP1577" s="40"/>
      <c r="IHQ1577" s="40"/>
      <c r="IHR1577" s="40"/>
      <c r="IHS1577" s="40"/>
      <c r="IHT1577" s="40"/>
      <c r="IHU1577" s="40"/>
      <c r="IHV1577" s="40"/>
      <c r="IHW1577" s="40"/>
      <c r="IHX1577" s="40"/>
      <c r="IHY1577" s="40"/>
      <c r="IHZ1577" s="40"/>
      <c r="IIA1577" s="40"/>
      <c r="IIB1577" s="40"/>
      <c r="IIC1577" s="40"/>
      <c r="IID1577" s="40"/>
      <c r="IIE1577" s="40"/>
      <c r="IIF1577" s="40"/>
      <c r="IIG1577" s="40"/>
      <c r="IIH1577" s="40"/>
      <c r="III1577" s="40"/>
      <c r="IIJ1577" s="40"/>
      <c r="IIK1577" s="40"/>
      <c r="IIL1577" s="40"/>
      <c r="IIM1577" s="40"/>
      <c r="IIN1577" s="40"/>
      <c r="IIO1577" s="40"/>
      <c r="IIP1577" s="40"/>
      <c r="IIQ1577" s="40"/>
      <c r="IIR1577" s="40"/>
      <c r="IIS1577" s="40"/>
      <c r="IIT1577" s="40"/>
      <c r="IIU1577" s="40"/>
      <c r="IIV1577" s="40"/>
      <c r="IIW1577" s="40"/>
      <c r="IIX1577" s="40"/>
      <c r="IIY1577" s="40"/>
      <c r="IIZ1577" s="40"/>
      <c r="IJA1577" s="40"/>
      <c r="IJB1577" s="40"/>
      <c r="IJC1577" s="40"/>
      <c r="IJD1577" s="40"/>
      <c r="IJE1577" s="40"/>
      <c r="IJF1577" s="40"/>
      <c r="IJG1577" s="40"/>
      <c r="IJH1577" s="40"/>
      <c r="IJI1577" s="40"/>
      <c r="IJJ1577" s="40"/>
      <c r="IJK1577" s="40"/>
      <c r="IJL1577" s="40"/>
      <c r="IJM1577" s="40"/>
      <c r="IJN1577" s="40"/>
      <c r="IJO1577" s="40"/>
      <c r="IJP1577" s="40"/>
      <c r="IJQ1577" s="40"/>
      <c r="IJR1577" s="40"/>
      <c r="IJS1577" s="40"/>
      <c r="IJT1577" s="40"/>
      <c r="IJU1577" s="40"/>
      <c r="IJV1577" s="40"/>
      <c r="IJW1577" s="40"/>
      <c r="IJX1577" s="40"/>
      <c r="IJY1577" s="40"/>
      <c r="IJZ1577" s="40"/>
      <c r="IKA1577" s="40"/>
      <c r="IKB1577" s="40"/>
      <c r="IKC1577" s="40"/>
      <c r="IKD1577" s="40"/>
      <c r="IKE1577" s="40"/>
      <c r="IKF1577" s="40"/>
      <c r="IKG1577" s="40"/>
      <c r="IKH1577" s="40"/>
      <c r="IKI1577" s="40"/>
      <c r="IKJ1577" s="40"/>
      <c r="IKK1577" s="40"/>
      <c r="IKL1577" s="40"/>
      <c r="IKM1577" s="40"/>
      <c r="IKN1577" s="40"/>
      <c r="IKO1577" s="40"/>
      <c r="IKP1577" s="40"/>
      <c r="IKQ1577" s="40"/>
      <c r="IKR1577" s="40"/>
      <c r="IKS1577" s="40"/>
      <c r="IKT1577" s="40"/>
      <c r="IKU1577" s="40"/>
      <c r="IKV1577" s="40"/>
      <c r="IKW1577" s="40"/>
      <c r="IKX1577" s="40"/>
      <c r="IKY1577" s="40"/>
      <c r="IKZ1577" s="40"/>
      <c r="ILA1577" s="40"/>
      <c r="ILB1577" s="40"/>
      <c r="ILC1577" s="40"/>
      <c r="ILD1577" s="40"/>
      <c r="ILE1577" s="40"/>
      <c r="ILF1577" s="40"/>
      <c r="ILG1577" s="40"/>
      <c r="ILH1577" s="40"/>
      <c r="ILI1577" s="40"/>
      <c r="ILJ1577" s="40"/>
      <c r="ILK1577" s="40"/>
      <c r="ILL1577" s="40"/>
      <c r="ILM1577" s="40"/>
      <c r="ILN1577" s="40"/>
      <c r="ILO1577" s="40"/>
      <c r="ILP1577" s="40"/>
      <c r="ILQ1577" s="40"/>
      <c r="ILR1577" s="40"/>
      <c r="ILS1577" s="40"/>
      <c r="ILT1577" s="40"/>
      <c r="ILU1577" s="40"/>
      <c r="ILV1577" s="40"/>
      <c r="ILW1577" s="40"/>
      <c r="ILX1577" s="40"/>
      <c r="ILY1577" s="40"/>
      <c r="ILZ1577" s="40"/>
      <c r="IMA1577" s="40"/>
      <c r="IMB1577" s="40"/>
      <c r="IMC1577" s="40"/>
      <c r="IMD1577" s="40"/>
      <c r="IME1577" s="40"/>
      <c r="IMF1577" s="40"/>
      <c r="IMG1577" s="40"/>
      <c r="IMH1577" s="40"/>
      <c r="IMI1577" s="40"/>
      <c r="IMJ1577" s="40"/>
      <c r="IMK1577" s="40"/>
      <c r="IML1577" s="40"/>
      <c r="IMM1577" s="40"/>
      <c r="IMN1577" s="40"/>
      <c r="IMO1577" s="40"/>
      <c r="IMP1577" s="40"/>
      <c r="IMQ1577" s="40"/>
      <c r="IMR1577" s="40"/>
      <c r="IMS1577" s="40"/>
      <c r="IMT1577" s="40"/>
      <c r="IMU1577" s="40"/>
      <c r="IMV1577" s="40"/>
      <c r="IMW1577" s="40"/>
      <c r="IMX1577" s="40"/>
      <c r="IMY1577" s="40"/>
      <c r="IMZ1577" s="40"/>
      <c r="INA1577" s="40"/>
      <c r="INB1577" s="40"/>
      <c r="INC1577" s="40"/>
      <c r="IND1577" s="40"/>
      <c r="INE1577" s="40"/>
      <c r="INF1577" s="40"/>
      <c r="ING1577" s="40"/>
      <c r="INH1577" s="40"/>
      <c r="INI1577" s="40"/>
      <c r="INJ1577" s="40"/>
      <c r="INK1577" s="40"/>
      <c r="INL1577" s="40"/>
      <c r="INM1577" s="40"/>
      <c r="INN1577" s="40"/>
      <c r="INO1577" s="40"/>
      <c r="INP1577" s="40"/>
      <c r="INQ1577" s="40"/>
      <c r="INR1577" s="40"/>
      <c r="INS1577" s="40"/>
      <c r="INT1577" s="40"/>
      <c r="INU1577" s="40"/>
      <c r="INV1577" s="40"/>
      <c r="INW1577" s="40"/>
      <c r="INX1577" s="40"/>
      <c r="INY1577" s="40"/>
      <c r="INZ1577" s="40"/>
      <c r="IOA1577" s="40"/>
      <c r="IOB1577" s="40"/>
      <c r="IOC1577" s="40"/>
      <c r="IOD1577" s="40"/>
      <c r="IOE1577" s="40"/>
      <c r="IOF1577" s="40"/>
      <c r="IOG1577" s="40"/>
      <c r="IOH1577" s="40"/>
      <c r="IOI1577" s="40"/>
      <c r="IOJ1577" s="40"/>
      <c r="IOK1577" s="40"/>
      <c r="IOL1577" s="40"/>
      <c r="IOM1577" s="40"/>
      <c r="ION1577" s="40"/>
      <c r="IOO1577" s="40"/>
      <c r="IOP1577" s="40"/>
      <c r="IOQ1577" s="40"/>
      <c r="IOR1577" s="40"/>
      <c r="IOS1577" s="40"/>
      <c r="IOT1577" s="40"/>
      <c r="IOU1577" s="40"/>
      <c r="IOV1577" s="40"/>
      <c r="IOW1577" s="40"/>
      <c r="IOX1577" s="40"/>
      <c r="IOY1577" s="40"/>
      <c r="IOZ1577" s="40"/>
      <c r="IPA1577" s="40"/>
      <c r="IPB1577" s="40"/>
      <c r="IPC1577" s="40"/>
      <c r="IPD1577" s="40"/>
      <c r="IPE1577" s="40"/>
      <c r="IPF1577" s="40"/>
      <c r="IPG1577" s="40"/>
      <c r="IPH1577" s="40"/>
      <c r="IPI1577" s="40"/>
      <c r="IPJ1577" s="40"/>
      <c r="IPK1577" s="40"/>
      <c r="IPL1577" s="40"/>
      <c r="IPM1577" s="40"/>
      <c r="IPN1577" s="40"/>
      <c r="IPO1577" s="40"/>
      <c r="IPP1577" s="40"/>
      <c r="IPQ1577" s="40"/>
      <c r="IPR1577" s="40"/>
      <c r="IPS1577" s="40"/>
      <c r="IPT1577" s="40"/>
      <c r="IPU1577" s="40"/>
      <c r="IPV1577" s="40"/>
      <c r="IPW1577" s="40"/>
      <c r="IPX1577" s="40"/>
      <c r="IPY1577" s="40"/>
      <c r="IPZ1577" s="40"/>
      <c r="IQA1577" s="40"/>
      <c r="IQB1577" s="40"/>
      <c r="IQC1577" s="40"/>
      <c r="IQD1577" s="40"/>
      <c r="IQE1577" s="40"/>
      <c r="IQF1577" s="40"/>
      <c r="IQG1577" s="40"/>
      <c r="IQH1577" s="40"/>
      <c r="IQI1577" s="40"/>
      <c r="IQJ1577" s="40"/>
      <c r="IQK1577" s="40"/>
      <c r="IQL1577" s="40"/>
      <c r="IQM1577" s="40"/>
      <c r="IQN1577" s="40"/>
      <c r="IQO1577" s="40"/>
      <c r="IQP1577" s="40"/>
      <c r="IQQ1577" s="40"/>
      <c r="IQR1577" s="40"/>
      <c r="IQS1577" s="40"/>
      <c r="IQT1577" s="40"/>
      <c r="IQU1577" s="40"/>
      <c r="IQV1577" s="40"/>
      <c r="IQW1577" s="40"/>
      <c r="IQX1577" s="40"/>
      <c r="IQY1577" s="40"/>
      <c r="IQZ1577" s="40"/>
      <c r="IRA1577" s="40"/>
      <c r="IRB1577" s="40"/>
      <c r="IRC1577" s="40"/>
      <c r="IRD1577" s="40"/>
      <c r="IRE1577" s="40"/>
      <c r="IRF1577" s="40"/>
      <c r="IRG1577" s="40"/>
      <c r="IRH1577" s="40"/>
      <c r="IRI1577" s="40"/>
      <c r="IRJ1577" s="40"/>
      <c r="IRK1577" s="40"/>
      <c r="IRL1577" s="40"/>
      <c r="IRM1577" s="40"/>
      <c r="IRN1577" s="40"/>
      <c r="IRO1577" s="40"/>
      <c r="IRP1577" s="40"/>
      <c r="IRQ1577" s="40"/>
      <c r="IRR1577" s="40"/>
      <c r="IRS1577" s="40"/>
      <c r="IRT1577" s="40"/>
      <c r="IRU1577" s="40"/>
      <c r="IRV1577" s="40"/>
      <c r="IRW1577" s="40"/>
      <c r="IRX1577" s="40"/>
      <c r="IRY1577" s="40"/>
      <c r="IRZ1577" s="40"/>
      <c r="ISA1577" s="40"/>
      <c r="ISB1577" s="40"/>
      <c r="ISC1577" s="40"/>
      <c r="ISD1577" s="40"/>
      <c r="ISE1577" s="40"/>
      <c r="ISF1577" s="40"/>
      <c r="ISG1577" s="40"/>
      <c r="ISH1577" s="40"/>
      <c r="ISI1577" s="40"/>
      <c r="ISJ1577" s="40"/>
      <c r="ISK1577" s="40"/>
      <c r="ISL1577" s="40"/>
      <c r="ISM1577" s="40"/>
      <c r="ISN1577" s="40"/>
      <c r="ISO1577" s="40"/>
      <c r="ISP1577" s="40"/>
      <c r="ISQ1577" s="40"/>
      <c r="ISR1577" s="40"/>
      <c r="ISS1577" s="40"/>
      <c r="IST1577" s="40"/>
      <c r="ISU1577" s="40"/>
      <c r="ISV1577" s="40"/>
      <c r="ISW1577" s="40"/>
      <c r="ISX1577" s="40"/>
      <c r="ISY1577" s="40"/>
      <c r="ISZ1577" s="40"/>
      <c r="ITA1577" s="40"/>
      <c r="ITB1577" s="40"/>
      <c r="ITC1577" s="40"/>
      <c r="ITD1577" s="40"/>
      <c r="ITE1577" s="40"/>
      <c r="ITF1577" s="40"/>
      <c r="ITG1577" s="40"/>
      <c r="ITH1577" s="40"/>
      <c r="ITI1577" s="40"/>
      <c r="ITJ1577" s="40"/>
      <c r="ITK1577" s="40"/>
      <c r="ITL1577" s="40"/>
      <c r="ITM1577" s="40"/>
      <c r="ITN1577" s="40"/>
      <c r="ITO1577" s="40"/>
      <c r="ITP1577" s="40"/>
      <c r="ITQ1577" s="40"/>
      <c r="ITR1577" s="40"/>
      <c r="ITS1577" s="40"/>
      <c r="ITT1577" s="40"/>
      <c r="ITU1577" s="40"/>
      <c r="ITV1577" s="40"/>
      <c r="ITW1577" s="40"/>
      <c r="ITX1577" s="40"/>
      <c r="ITY1577" s="40"/>
      <c r="ITZ1577" s="40"/>
      <c r="IUA1577" s="40"/>
      <c r="IUB1577" s="40"/>
      <c r="IUC1577" s="40"/>
      <c r="IUD1577" s="40"/>
      <c r="IUE1577" s="40"/>
      <c r="IUF1577" s="40"/>
      <c r="IUG1577" s="40"/>
      <c r="IUH1577" s="40"/>
      <c r="IUI1577" s="40"/>
      <c r="IUJ1577" s="40"/>
      <c r="IUK1577" s="40"/>
      <c r="IUL1577" s="40"/>
      <c r="IUM1577" s="40"/>
      <c r="IUN1577" s="40"/>
      <c r="IUO1577" s="40"/>
      <c r="IUP1577" s="40"/>
      <c r="IUQ1577" s="40"/>
      <c r="IUR1577" s="40"/>
      <c r="IUS1577" s="40"/>
      <c r="IUT1577" s="40"/>
      <c r="IUU1577" s="40"/>
      <c r="IUV1577" s="40"/>
      <c r="IUW1577" s="40"/>
      <c r="IUX1577" s="40"/>
      <c r="IUY1577" s="40"/>
      <c r="IUZ1577" s="40"/>
      <c r="IVA1577" s="40"/>
      <c r="IVB1577" s="40"/>
      <c r="IVC1577" s="40"/>
      <c r="IVD1577" s="40"/>
      <c r="IVE1577" s="40"/>
      <c r="IVF1577" s="40"/>
      <c r="IVG1577" s="40"/>
      <c r="IVH1577" s="40"/>
      <c r="IVI1577" s="40"/>
      <c r="IVJ1577" s="40"/>
      <c r="IVK1577" s="40"/>
      <c r="IVL1577" s="40"/>
      <c r="IVM1577" s="40"/>
      <c r="IVN1577" s="40"/>
      <c r="IVO1577" s="40"/>
      <c r="IVP1577" s="40"/>
      <c r="IVQ1577" s="40"/>
      <c r="IVR1577" s="40"/>
      <c r="IVS1577" s="40"/>
      <c r="IVT1577" s="40"/>
      <c r="IVU1577" s="40"/>
      <c r="IVV1577" s="40"/>
      <c r="IVW1577" s="40"/>
      <c r="IVX1577" s="40"/>
      <c r="IVY1577" s="40"/>
      <c r="IVZ1577" s="40"/>
      <c r="IWA1577" s="40"/>
      <c r="IWB1577" s="40"/>
      <c r="IWC1577" s="40"/>
      <c r="IWD1577" s="40"/>
      <c r="IWE1577" s="40"/>
      <c r="IWF1577" s="40"/>
      <c r="IWG1577" s="40"/>
      <c r="IWH1577" s="40"/>
      <c r="IWI1577" s="40"/>
      <c r="IWJ1577" s="40"/>
      <c r="IWK1577" s="40"/>
      <c r="IWL1577" s="40"/>
      <c r="IWM1577" s="40"/>
      <c r="IWN1577" s="40"/>
      <c r="IWO1577" s="40"/>
      <c r="IWP1577" s="40"/>
      <c r="IWQ1577" s="40"/>
      <c r="IWR1577" s="40"/>
      <c r="IWS1577" s="40"/>
      <c r="IWT1577" s="40"/>
      <c r="IWU1577" s="40"/>
      <c r="IWV1577" s="40"/>
      <c r="IWW1577" s="40"/>
      <c r="IWX1577" s="40"/>
      <c r="IWY1577" s="40"/>
      <c r="IWZ1577" s="40"/>
      <c r="IXA1577" s="40"/>
      <c r="IXB1577" s="40"/>
      <c r="IXC1577" s="40"/>
      <c r="IXD1577" s="40"/>
      <c r="IXE1577" s="40"/>
      <c r="IXF1577" s="40"/>
      <c r="IXG1577" s="40"/>
      <c r="IXH1577" s="40"/>
      <c r="IXI1577" s="40"/>
      <c r="IXJ1577" s="40"/>
      <c r="IXK1577" s="40"/>
      <c r="IXL1577" s="40"/>
      <c r="IXM1577" s="40"/>
      <c r="IXN1577" s="40"/>
      <c r="IXO1577" s="40"/>
      <c r="IXP1577" s="40"/>
      <c r="IXQ1577" s="40"/>
      <c r="IXR1577" s="40"/>
      <c r="IXS1577" s="40"/>
      <c r="IXT1577" s="40"/>
      <c r="IXU1577" s="40"/>
      <c r="IXV1577" s="40"/>
      <c r="IXW1577" s="40"/>
      <c r="IXX1577" s="40"/>
      <c r="IXY1577" s="40"/>
      <c r="IXZ1577" s="40"/>
      <c r="IYA1577" s="40"/>
      <c r="IYB1577" s="40"/>
      <c r="IYC1577" s="40"/>
      <c r="IYD1577" s="40"/>
      <c r="IYE1577" s="40"/>
      <c r="IYF1577" s="40"/>
      <c r="IYG1577" s="40"/>
      <c r="IYH1577" s="40"/>
      <c r="IYI1577" s="40"/>
      <c r="IYJ1577" s="40"/>
      <c r="IYK1577" s="40"/>
      <c r="IYL1577" s="40"/>
      <c r="IYM1577" s="40"/>
      <c r="IYN1577" s="40"/>
      <c r="IYO1577" s="40"/>
      <c r="IYP1577" s="40"/>
      <c r="IYQ1577" s="40"/>
      <c r="IYR1577" s="40"/>
      <c r="IYS1577" s="40"/>
      <c r="IYT1577" s="40"/>
      <c r="IYU1577" s="40"/>
      <c r="IYV1577" s="40"/>
      <c r="IYW1577" s="40"/>
      <c r="IYX1577" s="40"/>
      <c r="IYY1577" s="40"/>
      <c r="IYZ1577" s="40"/>
      <c r="IZA1577" s="40"/>
      <c r="IZB1577" s="40"/>
      <c r="IZC1577" s="40"/>
      <c r="IZD1577" s="40"/>
      <c r="IZE1577" s="40"/>
      <c r="IZF1577" s="40"/>
      <c r="IZG1577" s="40"/>
      <c r="IZH1577" s="40"/>
      <c r="IZI1577" s="40"/>
      <c r="IZJ1577" s="40"/>
      <c r="IZK1577" s="40"/>
      <c r="IZL1577" s="40"/>
      <c r="IZM1577" s="40"/>
      <c r="IZN1577" s="40"/>
      <c r="IZO1577" s="40"/>
      <c r="IZP1577" s="40"/>
      <c r="IZQ1577" s="40"/>
      <c r="IZR1577" s="40"/>
      <c r="IZS1577" s="40"/>
      <c r="IZT1577" s="40"/>
      <c r="IZU1577" s="40"/>
      <c r="IZV1577" s="40"/>
      <c r="IZW1577" s="40"/>
      <c r="IZX1577" s="40"/>
      <c r="IZY1577" s="40"/>
      <c r="IZZ1577" s="40"/>
      <c r="JAA1577" s="40"/>
      <c r="JAB1577" s="40"/>
      <c r="JAC1577" s="40"/>
      <c r="JAD1577" s="40"/>
      <c r="JAE1577" s="40"/>
      <c r="JAF1577" s="40"/>
      <c r="JAG1577" s="40"/>
      <c r="JAH1577" s="40"/>
      <c r="JAI1577" s="40"/>
      <c r="JAJ1577" s="40"/>
      <c r="JAK1577" s="40"/>
      <c r="JAL1577" s="40"/>
      <c r="JAM1577" s="40"/>
      <c r="JAN1577" s="40"/>
      <c r="JAO1577" s="40"/>
      <c r="JAP1577" s="40"/>
      <c r="JAQ1577" s="40"/>
      <c r="JAR1577" s="40"/>
      <c r="JAS1577" s="40"/>
      <c r="JAT1577" s="40"/>
      <c r="JAU1577" s="40"/>
      <c r="JAV1577" s="40"/>
      <c r="JAW1577" s="40"/>
      <c r="JAX1577" s="40"/>
      <c r="JAY1577" s="40"/>
      <c r="JAZ1577" s="40"/>
      <c r="JBA1577" s="40"/>
      <c r="JBB1577" s="40"/>
      <c r="JBC1577" s="40"/>
      <c r="JBD1577" s="40"/>
      <c r="JBE1577" s="40"/>
      <c r="JBF1577" s="40"/>
      <c r="JBG1577" s="40"/>
      <c r="JBH1577" s="40"/>
      <c r="JBI1577" s="40"/>
      <c r="JBJ1577" s="40"/>
      <c r="JBK1577" s="40"/>
      <c r="JBL1577" s="40"/>
      <c r="JBM1577" s="40"/>
      <c r="JBN1577" s="40"/>
      <c r="JBO1577" s="40"/>
      <c r="JBP1577" s="40"/>
      <c r="JBQ1577" s="40"/>
      <c r="JBR1577" s="40"/>
      <c r="JBS1577" s="40"/>
      <c r="JBT1577" s="40"/>
      <c r="JBU1577" s="40"/>
      <c r="JBV1577" s="40"/>
      <c r="JBW1577" s="40"/>
      <c r="JBX1577" s="40"/>
      <c r="JBY1577" s="40"/>
      <c r="JBZ1577" s="40"/>
      <c r="JCA1577" s="40"/>
      <c r="JCB1577" s="40"/>
      <c r="JCC1577" s="40"/>
      <c r="JCD1577" s="40"/>
      <c r="JCE1577" s="40"/>
      <c r="JCF1577" s="40"/>
      <c r="JCG1577" s="40"/>
      <c r="JCH1577" s="40"/>
      <c r="JCI1577" s="40"/>
      <c r="JCJ1577" s="40"/>
      <c r="JCK1577" s="40"/>
      <c r="JCL1577" s="40"/>
      <c r="JCM1577" s="40"/>
      <c r="JCN1577" s="40"/>
      <c r="JCO1577" s="40"/>
      <c r="JCP1577" s="40"/>
      <c r="JCQ1577" s="40"/>
      <c r="JCR1577" s="40"/>
      <c r="JCS1577" s="40"/>
      <c r="JCT1577" s="40"/>
      <c r="JCU1577" s="40"/>
      <c r="JCV1577" s="40"/>
      <c r="JCW1577" s="40"/>
      <c r="JCX1577" s="40"/>
      <c r="JCY1577" s="40"/>
      <c r="JCZ1577" s="40"/>
      <c r="JDA1577" s="40"/>
      <c r="JDB1577" s="40"/>
      <c r="JDC1577" s="40"/>
      <c r="JDD1577" s="40"/>
      <c r="JDE1577" s="40"/>
      <c r="JDF1577" s="40"/>
      <c r="JDG1577" s="40"/>
      <c r="JDH1577" s="40"/>
      <c r="JDI1577" s="40"/>
      <c r="JDJ1577" s="40"/>
      <c r="JDK1577" s="40"/>
      <c r="JDL1577" s="40"/>
      <c r="JDM1577" s="40"/>
      <c r="JDN1577" s="40"/>
      <c r="JDO1577" s="40"/>
      <c r="JDP1577" s="40"/>
      <c r="JDQ1577" s="40"/>
      <c r="JDR1577" s="40"/>
      <c r="JDS1577" s="40"/>
      <c r="JDT1577" s="40"/>
      <c r="JDU1577" s="40"/>
      <c r="JDV1577" s="40"/>
      <c r="JDW1577" s="40"/>
      <c r="JDX1577" s="40"/>
      <c r="JDY1577" s="40"/>
      <c r="JDZ1577" s="40"/>
      <c r="JEA1577" s="40"/>
      <c r="JEB1577" s="40"/>
      <c r="JEC1577" s="40"/>
      <c r="JED1577" s="40"/>
      <c r="JEE1577" s="40"/>
      <c r="JEF1577" s="40"/>
      <c r="JEG1577" s="40"/>
      <c r="JEH1577" s="40"/>
      <c r="JEI1577" s="40"/>
      <c r="JEJ1577" s="40"/>
      <c r="JEK1577" s="40"/>
      <c r="JEL1577" s="40"/>
      <c r="JEM1577" s="40"/>
      <c r="JEN1577" s="40"/>
      <c r="JEO1577" s="40"/>
      <c r="JEP1577" s="40"/>
      <c r="JEQ1577" s="40"/>
      <c r="JER1577" s="40"/>
      <c r="JES1577" s="40"/>
      <c r="JET1577" s="40"/>
      <c r="JEU1577" s="40"/>
      <c r="JEV1577" s="40"/>
      <c r="JEW1577" s="40"/>
      <c r="JEX1577" s="40"/>
      <c r="JEY1577" s="40"/>
      <c r="JEZ1577" s="40"/>
      <c r="JFA1577" s="40"/>
      <c r="JFB1577" s="40"/>
      <c r="JFC1577" s="40"/>
      <c r="JFD1577" s="40"/>
      <c r="JFE1577" s="40"/>
      <c r="JFF1577" s="40"/>
      <c r="JFG1577" s="40"/>
      <c r="JFH1577" s="40"/>
      <c r="JFI1577" s="40"/>
      <c r="JFJ1577" s="40"/>
      <c r="JFK1577" s="40"/>
      <c r="JFL1577" s="40"/>
      <c r="JFM1577" s="40"/>
      <c r="JFN1577" s="40"/>
      <c r="JFO1577" s="40"/>
      <c r="JFP1577" s="40"/>
      <c r="JFQ1577" s="40"/>
      <c r="JFR1577" s="40"/>
      <c r="JFS1577" s="40"/>
      <c r="JFT1577" s="40"/>
      <c r="JFU1577" s="40"/>
      <c r="JFV1577" s="40"/>
      <c r="JFW1577" s="40"/>
      <c r="JFX1577" s="40"/>
      <c r="JFY1577" s="40"/>
      <c r="JFZ1577" s="40"/>
      <c r="JGA1577" s="40"/>
      <c r="JGB1577" s="40"/>
      <c r="JGC1577" s="40"/>
      <c r="JGD1577" s="40"/>
      <c r="JGE1577" s="40"/>
      <c r="JGF1577" s="40"/>
      <c r="JGG1577" s="40"/>
      <c r="JGH1577" s="40"/>
      <c r="JGI1577" s="40"/>
      <c r="JGJ1577" s="40"/>
      <c r="JGK1577" s="40"/>
      <c r="JGL1577" s="40"/>
      <c r="JGM1577" s="40"/>
      <c r="JGN1577" s="40"/>
      <c r="JGO1577" s="40"/>
      <c r="JGP1577" s="40"/>
      <c r="JGQ1577" s="40"/>
      <c r="JGR1577" s="40"/>
      <c r="JGS1577" s="40"/>
      <c r="JGT1577" s="40"/>
      <c r="JGU1577" s="40"/>
      <c r="JGV1577" s="40"/>
      <c r="JGW1577" s="40"/>
      <c r="JGX1577" s="40"/>
      <c r="JGY1577" s="40"/>
      <c r="JGZ1577" s="40"/>
      <c r="JHA1577" s="40"/>
      <c r="JHB1577" s="40"/>
      <c r="JHC1577" s="40"/>
      <c r="JHD1577" s="40"/>
      <c r="JHE1577" s="40"/>
      <c r="JHF1577" s="40"/>
      <c r="JHG1577" s="40"/>
      <c r="JHH1577" s="40"/>
      <c r="JHI1577" s="40"/>
      <c r="JHJ1577" s="40"/>
      <c r="JHK1577" s="40"/>
      <c r="JHL1577" s="40"/>
      <c r="JHM1577" s="40"/>
      <c r="JHN1577" s="40"/>
      <c r="JHO1577" s="40"/>
      <c r="JHP1577" s="40"/>
      <c r="JHQ1577" s="40"/>
      <c r="JHR1577" s="40"/>
      <c r="JHS1577" s="40"/>
      <c r="JHT1577" s="40"/>
      <c r="JHU1577" s="40"/>
      <c r="JHV1577" s="40"/>
      <c r="JHW1577" s="40"/>
      <c r="JHX1577" s="40"/>
      <c r="JHY1577" s="40"/>
      <c r="JHZ1577" s="40"/>
      <c r="JIA1577" s="40"/>
      <c r="JIB1577" s="40"/>
      <c r="JIC1577" s="40"/>
      <c r="JID1577" s="40"/>
      <c r="JIE1577" s="40"/>
      <c r="JIF1577" s="40"/>
      <c r="JIG1577" s="40"/>
      <c r="JIH1577" s="40"/>
      <c r="JII1577" s="40"/>
      <c r="JIJ1577" s="40"/>
      <c r="JIK1577" s="40"/>
      <c r="JIL1577" s="40"/>
      <c r="JIM1577" s="40"/>
      <c r="JIN1577" s="40"/>
      <c r="JIO1577" s="40"/>
      <c r="JIP1577" s="40"/>
      <c r="JIQ1577" s="40"/>
      <c r="JIR1577" s="40"/>
      <c r="JIS1577" s="40"/>
      <c r="JIT1577" s="40"/>
      <c r="JIU1577" s="40"/>
      <c r="JIV1577" s="40"/>
      <c r="JIW1577" s="40"/>
      <c r="JIX1577" s="40"/>
      <c r="JIY1577" s="40"/>
      <c r="JIZ1577" s="40"/>
      <c r="JJA1577" s="40"/>
      <c r="JJB1577" s="40"/>
      <c r="JJC1577" s="40"/>
      <c r="JJD1577" s="40"/>
      <c r="JJE1577" s="40"/>
      <c r="JJF1577" s="40"/>
      <c r="JJG1577" s="40"/>
      <c r="JJH1577" s="40"/>
      <c r="JJI1577" s="40"/>
      <c r="JJJ1577" s="40"/>
      <c r="JJK1577" s="40"/>
      <c r="JJL1577" s="40"/>
      <c r="JJM1577" s="40"/>
      <c r="JJN1577" s="40"/>
      <c r="JJO1577" s="40"/>
      <c r="JJP1577" s="40"/>
      <c r="JJQ1577" s="40"/>
      <c r="JJR1577" s="40"/>
      <c r="JJS1577" s="40"/>
      <c r="JJT1577" s="40"/>
      <c r="JJU1577" s="40"/>
      <c r="JJV1577" s="40"/>
      <c r="JJW1577" s="40"/>
      <c r="JJX1577" s="40"/>
      <c r="JJY1577" s="40"/>
      <c r="JJZ1577" s="40"/>
      <c r="JKA1577" s="40"/>
      <c r="JKB1577" s="40"/>
      <c r="JKC1577" s="40"/>
      <c r="JKD1577" s="40"/>
      <c r="JKE1577" s="40"/>
      <c r="JKF1577" s="40"/>
      <c r="JKG1577" s="40"/>
      <c r="JKH1577" s="40"/>
      <c r="JKI1577" s="40"/>
      <c r="JKJ1577" s="40"/>
      <c r="JKK1577" s="40"/>
      <c r="JKL1577" s="40"/>
      <c r="JKM1577" s="40"/>
      <c r="JKN1577" s="40"/>
      <c r="JKO1577" s="40"/>
      <c r="JKP1577" s="40"/>
      <c r="JKQ1577" s="40"/>
      <c r="JKR1577" s="40"/>
      <c r="JKS1577" s="40"/>
      <c r="JKT1577" s="40"/>
      <c r="JKU1577" s="40"/>
      <c r="JKV1577" s="40"/>
      <c r="JKW1577" s="40"/>
      <c r="JKX1577" s="40"/>
      <c r="JKY1577" s="40"/>
      <c r="JKZ1577" s="40"/>
      <c r="JLA1577" s="40"/>
      <c r="JLB1577" s="40"/>
      <c r="JLC1577" s="40"/>
      <c r="JLD1577" s="40"/>
      <c r="JLE1577" s="40"/>
      <c r="JLF1577" s="40"/>
      <c r="JLG1577" s="40"/>
      <c r="JLH1577" s="40"/>
      <c r="JLI1577" s="40"/>
      <c r="JLJ1577" s="40"/>
      <c r="JLK1577" s="40"/>
      <c r="JLL1577" s="40"/>
      <c r="JLM1577" s="40"/>
      <c r="JLN1577" s="40"/>
      <c r="JLO1577" s="40"/>
      <c r="JLP1577" s="40"/>
      <c r="JLQ1577" s="40"/>
      <c r="JLR1577" s="40"/>
      <c r="JLS1577" s="40"/>
      <c r="JLT1577" s="40"/>
      <c r="JLU1577" s="40"/>
      <c r="JLV1577" s="40"/>
      <c r="JLW1577" s="40"/>
      <c r="JLX1577" s="40"/>
      <c r="JLY1577" s="40"/>
      <c r="JLZ1577" s="40"/>
      <c r="JMA1577" s="40"/>
      <c r="JMB1577" s="40"/>
      <c r="JMC1577" s="40"/>
      <c r="JMD1577" s="40"/>
      <c r="JME1577" s="40"/>
      <c r="JMF1577" s="40"/>
      <c r="JMG1577" s="40"/>
      <c r="JMH1577" s="40"/>
      <c r="JMI1577" s="40"/>
      <c r="JMJ1577" s="40"/>
      <c r="JMK1577" s="40"/>
      <c r="JML1577" s="40"/>
      <c r="JMM1577" s="40"/>
      <c r="JMN1577" s="40"/>
      <c r="JMO1577" s="40"/>
      <c r="JMP1577" s="40"/>
      <c r="JMQ1577" s="40"/>
      <c r="JMR1577" s="40"/>
      <c r="JMS1577" s="40"/>
      <c r="JMT1577" s="40"/>
      <c r="JMU1577" s="40"/>
      <c r="JMV1577" s="40"/>
      <c r="JMW1577" s="40"/>
      <c r="JMX1577" s="40"/>
      <c r="JMY1577" s="40"/>
      <c r="JMZ1577" s="40"/>
      <c r="JNA1577" s="40"/>
      <c r="JNB1577" s="40"/>
      <c r="JNC1577" s="40"/>
      <c r="JND1577" s="40"/>
      <c r="JNE1577" s="40"/>
      <c r="JNF1577" s="40"/>
      <c r="JNG1577" s="40"/>
      <c r="JNH1577" s="40"/>
      <c r="JNI1577" s="40"/>
      <c r="JNJ1577" s="40"/>
      <c r="JNK1577" s="40"/>
      <c r="JNL1577" s="40"/>
      <c r="JNM1577" s="40"/>
      <c r="JNN1577" s="40"/>
      <c r="JNO1577" s="40"/>
      <c r="JNP1577" s="40"/>
      <c r="JNQ1577" s="40"/>
      <c r="JNR1577" s="40"/>
      <c r="JNS1577" s="40"/>
      <c r="JNT1577" s="40"/>
      <c r="JNU1577" s="40"/>
      <c r="JNV1577" s="40"/>
      <c r="JNW1577" s="40"/>
      <c r="JNX1577" s="40"/>
      <c r="JNY1577" s="40"/>
      <c r="JNZ1577" s="40"/>
      <c r="JOA1577" s="40"/>
      <c r="JOB1577" s="40"/>
      <c r="JOC1577" s="40"/>
      <c r="JOD1577" s="40"/>
      <c r="JOE1577" s="40"/>
      <c r="JOF1577" s="40"/>
      <c r="JOG1577" s="40"/>
      <c r="JOH1577" s="40"/>
      <c r="JOI1577" s="40"/>
      <c r="JOJ1577" s="40"/>
      <c r="JOK1577" s="40"/>
      <c r="JOL1577" s="40"/>
      <c r="JOM1577" s="40"/>
      <c r="JON1577" s="40"/>
      <c r="JOO1577" s="40"/>
      <c r="JOP1577" s="40"/>
      <c r="JOQ1577" s="40"/>
      <c r="JOR1577" s="40"/>
      <c r="JOS1577" s="40"/>
      <c r="JOT1577" s="40"/>
      <c r="JOU1577" s="40"/>
      <c r="JOV1577" s="40"/>
      <c r="JOW1577" s="40"/>
      <c r="JOX1577" s="40"/>
      <c r="JOY1577" s="40"/>
      <c r="JOZ1577" s="40"/>
      <c r="JPA1577" s="40"/>
      <c r="JPB1577" s="40"/>
      <c r="JPC1577" s="40"/>
      <c r="JPD1577" s="40"/>
      <c r="JPE1577" s="40"/>
      <c r="JPF1577" s="40"/>
      <c r="JPG1577" s="40"/>
      <c r="JPH1577" s="40"/>
      <c r="JPI1577" s="40"/>
      <c r="JPJ1577" s="40"/>
      <c r="JPK1577" s="40"/>
      <c r="JPL1577" s="40"/>
      <c r="JPM1577" s="40"/>
      <c r="JPN1577" s="40"/>
      <c r="JPO1577" s="40"/>
      <c r="JPP1577" s="40"/>
      <c r="JPQ1577" s="40"/>
      <c r="JPR1577" s="40"/>
      <c r="JPS1577" s="40"/>
      <c r="JPT1577" s="40"/>
      <c r="JPU1577" s="40"/>
      <c r="JPV1577" s="40"/>
      <c r="JPW1577" s="40"/>
      <c r="JPX1577" s="40"/>
      <c r="JPY1577" s="40"/>
      <c r="JPZ1577" s="40"/>
      <c r="JQA1577" s="40"/>
      <c r="JQB1577" s="40"/>
      <c r="JQC1577" s="40"/>
      <c r="JQD1577" s="40"/>
      <c r="JQE1577" s="40"/>
      <c r="JQF1577" s="40"/>
      <c r="JQG1577" s="40"/>
      <c r="JQH1577" s="40"/>
      <c r="JQI1577" s="40"/>
      <c r="JQJ1577" s="40"/>
      <c r="JQK1577" s="40"/>
      <c r="JQL1577" s="40"/>
      <c r="JQM1577" s="40"/>
      <c r="JQN1577" s="40"/>
      <c r="JQO1577" s="40"/>
      <c r="JQP1577" s="40"/>
      <c r="JQQ1577" s="40"/>
      <c r="JQR1577" s="40"/>
      <c r="JQS1577" s="40"/>
      <c r="JQT1577" s="40"/>
      <c r="JQU1577" s="40"/>
      <c r="JQV1577" s="40"/>
      <c r="JQW1577" s="40"/>
      <c r="JQX1577" s="40"/>
      <c r="JQY1577" s="40"/>
      <c r="JQZ1577" s="40"/>
      <c r="JRA1577" s="40"/>
      <c r="JRB1577" s="40"/>
      <c r="JRC1577" s="40"/>
      <c r="JRD1577" s="40"/>
      <c r="JRE1577" s="40"/>
      <c r="JRF1577" s="40"/>
      <c r="JRG1577" s="40"/>
      <c r="JRH1577" s="40"/>
      <c r="JRI1577" s="40"/>
      <c r="JRJ1577" s="40"/>
      <c r="JRK1577" s="40"/>
      <c r="JRL1577" s="40"/>
      <c r="JRM1577" s="40"/>
      <c r="JRN1577" s="40"/>
      <c r="JRO1577" s="40"/>
      <c r="JRP1577" s="40"/>
      <c r="JRQ1577" s="40"/>
      <c r="JRR1577" s="40"/>
      <c r="JRS1577" s="40"/>
      <c r="JRT1577" s="40"/>
      <c r="JRU1577" s="40"/>
      <c r="JRV1577" s="40"/>
      <c r="JRW1577" s="40"/>
      <c r="JRX1577" s="40"/>
      <c r="JRY1577" s="40"/>
      <c r="JRZ1577" s="40"/>
      <c r="JSA1577" s="40"/>
      <c r="JSB1577" s="40"/>
      <c r="JSC1577" s="40"/>
      <c r="JSD1577" s="40"/>
      <c r="JSE1577" s="40"/>
      <c r="JSF1577" s="40"/>
      <c r="JSG1577" s="40"/>
      <c r="JSH1577" s="40"/>
      <c r="JSI1577" s="40"/>
      <c r="JSJ1577" s="40"/>
      <c r="JSK1577" s="40"/>
      <c r="JSL1577" s="40"/>
      <c r="JSM1577" s="40"/>
      <c r="JSN1577" s="40"/>
      <c r="JSO1577" s="40"/>
      <c r="JSP1577" s="40"/>
      <c r="JSQ1577" s="40"/>
      <c r="JSR1577" s="40"/>
      <c r="JSS1577" s="40"/>
      <c r="JST1577" s="40"/>
      <c r="JSU1577" s="40"/>
      <c r="JSV1577" s="40"/>
      <c r="JSW1577" s="40"/>
      <c r="JSX1577" s="40"/>
      <c r="JSY1577" s="40"/>
      <c r="JSZ1577" s="40"/>
      <c r="JTA1577" s="40"/>
      <c r="JTB1577" s="40"/>
      <c r="JTC1577" s="40"/>
      <c r="JTD1577" s="40"/>
      <c r="JTE1577" s="40"/>
      <c r="JTF1577" s="40"/>
      <c r="JTG1577" s="40"/>
      <c r="JTH1577" s="40"/>
      <c r="JTI1577" s="40"/>
      <c r="JTJ1577" s="40"/>
      <c r="JTK1577" s="40"/>
      <c r="JTL1577" s="40"/>
      <c r="JTM1577" s="40"/>
      <c r="JTN1577" s="40"/>
      <c r="JTO1577" s="40"/>
      <c r="JTP1577" s="40"/>
      <c r="JTQ1577" s="40"/>
      <c r="JTR1577" s="40"/>
      <c r="JTS1577" s="40"/>
      <c r="JTT1577" s="40"/>
      <c r="JTU1577" s="40"/>
      <c r="JTV1577" s="40"/>
      <c r="JTW1577" s="40"/>
      <c r="JTX1577" s="40"/>
      <c r="JTY1577" s="40"/>
      <c r="JTZ1577" s="40"/>
      <c r="JUA1577" s="40"/>
      <c r="JUB1577" s="40"/>
      <c r="JUC1577" s="40"/>
      <c r="JUD1577" s="40"/>
      <c r="JUE1577" s="40"/>
      <c r="JUF1577" s="40"/>
      <c r="JUG1577" s="40"/>
      <c r="JUH1577" s="40"/>
      <c r="JUI1577" s="40"/>
      <c r="JUJ1577" s="40"/>
      <c r="JUK1577" s="40"/>
      <c r="JUL1577" s="40"/>
      <c r="JUM1577" s="40"/>
      <c r="JUN1577" s="40"/>
      <c r="JUO1577" s="40"/>
      <c r="JUP1577" s="40"/>
      <c r="JUQ1577" s="40"/>
      <c r="JUR1577" s="40"/>
      <c r="JUS1577" s="40"/>
      <c r="JUT1577" s="40"/>
      <c r="JUU1577" s="40"/>
      <c r="JUV1577" s="40"/>
      <c r="JUW1577" s="40"/>
      <c r="JUX1577" s="40"/>
      <c r="JUY1577" s="40"/>
      <c r="JUZ1577" s="40"/>
      <c r="JVA1577" s="40"/>
      <c r="JVB1577" s="40"/>
      <c r="JVC1577" s="40"/>
      <c r="JVD1577" s="40"/>
      <c r="JVE1577" s="40"/>
      <c r="JVF1577" s="40"/>
      <c r="JVG1577" s="40"/>
      <c r="JVH1577" s="40"/>
      <c r="JVI1577" s="40"/>
      <c r="JVJ1577" s="40"/>
      <c r="JVK1577" s="40"/>
      <c r="JVL1577" s="40"/>
      <c r="JVM1577" s="40"/>
      <c r="JVN1577" s="40"/>
      <c r="JVO1577" s="40"/>
      <c r="JVP1577" s="40"/>
      <c r="JVQ1577" s="40"/>
      <c r="JVR1577" s="40"/>
      <c r="JVS1577" s="40"/>
      <c r="JVT1577" s="40"/>
      <c r="JVU1577" s="40"/>
      <c r="JVV1577" s="40"/>
      <c r="JVW1577" s="40"/>
      <c r="JVX1577" s="40"/>
      <c r="JVY1577" s="40"/>
      <c r="JVZ1577" s="40"/>
      <c r="JWA1577" s="40"/>
      <c r="JWB1577" s="40"/>
      <c r="JWC1577" s="40"/>
      <c r="JWD1577" s="40"/>
      <c r="JWE1577" s="40"/>
      <c r="JWF1577" s="40"/>
      <c r="JWG1577" s="40"/>
      <c r="JWH1577" s="40"/>
      <c r="JWI1577" s="40"/>
      <c r="JWJ1577" s="40"/>
      <c r="JWK1577" s="40"/>
      <c r="JWL1577" s="40"/>
      <c r="JWM1577" s="40"/>
      <c r="JWN1577" s="40"/>
      <c r="JWO1577" s="40"/>
      <c r="JWP1577" s="40"/>
      <c r="JWQ1577" s="40"/>
      <c r="JWR1577" s="40"/>
      <c r="JWS1577" s="40"/>
      <c r="JWT1577" s="40"/>
      <c r="JWU1577" s="40"/>
      <c r="JWV1577" s="40"/>
      <c r="JWW1577" s="40"/>
      <c r="JWX1577" s="40"/>
      <c r="JWY1577" s="40"/>
      <c r="JWZ1577" s="40"/>
      <c r="JXA1577" s="40"/>
      <c r="JXB1577" s="40"/>
      <c r="JXC1577" s="40"/>
      <c r="JXD1577" s="40"/>
      <c r="JXE1577" s="40"/>
      <c r="JXF1577" s="40"/>
      <c r="JXG1577" s="40"/>
      <c r="JXH1577" s="40"/>
      <c r="JXI1577" s="40"/>
      <c r="JXJ1577" s="40"/>
      <c r="JXK1577" s="40"/>
      <c r="JXL1577" s="40"/>
      <c r="JXM1577" s="40"/>
      <c r="JXN1577" s="40"/>
      <c r="JXO1577" s="40"/>
      <c r="JXP1577" s="40"/>
      <c r="JXQ1577" s="40"/>
      <c r="JXR1577" s="40"/>
      <c r="JXS1577" s="40"/>
      <c r="JXT1577" s="40"/>
      <c r="JXU1577" s="40"/>
      <c r="JXV1577" s="40"/>
      <c r="JXW1577" s="40"/>
      <c r="JXX1577" s="40"/>
      <c r="JXY1577" s="40"/>
      <c r="JXZ1577" s="40"/>
      <c r="JYA1577" s="40"/>
      <c r="JYB1577" s="40"/>
      <c r="JYC1577" s="40"/>
      <c r="JYD1577" s="40"/>
      <c r="JYE1577" s="40"/>
      <c r="JYF1577" s="40"/>
      <c r="JYG1577" s="40"/>
      <c r="JYH1577" s="40"/>
      <c r="JYI1577" s="40"/>
      <c r="JYJ1577" s="40"/>
      <c r="JYK1577" s="40"/>
      <c r="JYL1577" s="40"/>
      <c r="JYM1577" s="40"/>
      <c r="JYN1577" s="40"/>
      <c r="JYO1577" s="40"/>
      <c r="JYP1577" s="40"/>
      <c r="JYQ1577" s="40"/>
      <c r="JYR1577" s="40"/>
      <c r="JYS1577" s="40"/>
      <c r="JYT1577" s="40"/>
      <c r="JYU1577" s="40"/>
      <c r="JYV1577" s="40"/>
      <c r="JYW1577" s="40"/>
      <c r="JYX1577" s="40"/>
      <c r="JYY1577" s="40"/>
      <c r="JYZ1577" s="40"/>
      <c r="JZA1577" s="40"/>
      <c r="JZB1577" s="40"/>
      <c r="JZC1577" s="40"/>
      <c r="JZD1577" s="40"/>
      <c r="JZE1577" s="40"/>
      <c r="JZF1577" s="40"/>
      <c r="JZG1577" s="40"/>
      <c r="JZH1577" s="40"/>
      <c r="JZI1577" s="40"/>
      <c r="JZJ1577" s="40"/>
      <c r="JZK1577" s="40"/>
      <c r="JZL1577" s="40"/>
      <c r="JZM1577" s="40"/>
      <c r="JZN1577" s="40"/>
      <c r="JZO1577" s="40"/>
      <c r="JZP1577" s="40"/>
      <c r="JZQ1577" s="40"/>
      <c r="JZR1577" s="40"/>
      <c r="JZS1577" s="40"/>
      <c r="JZT1577" s="40"/>
      <c r="JZU1577" s="40"/>
      <c r="JZV1577" s="40"/>
      <c r="JZW1577" s="40"/>
      <c r="JZX1577" s="40"/>
      <c r="JZY1577" s="40"/>
      <c r="JZZ1577" s="40"/>
      <c r="KAA1577" s="40"/>
      <c r="KAB1577" s="40"/>
      <c r="KAC1577" s="40"/>
      <c r="KAD1577" s="40"/>
      <c r="KAE1577" s="40"/>
      <c r="KAF1577" s="40"/>
      <c r="KAG1577" s="40"/>
      <c r="KAH1577" s="40"/>
      <c r="KAI1577" s="40"/>
      <c r="KAJ1577" s="40"/>
      <c r="KAK1577" s="40"/>
      <c r="KAL1577" s="40"/>
      <c r="KAM1577" s="40"/>
      <c r="KAN1577" s="40"/>
      <c r="KAO1577" s="40"/>
      <c r="KAP1577" s="40"/>
      <c r="KAQ1577" s="40"/>
      <c r="KAR1577" s="40"/>
      <c r="KAS1577" s="40"/>
      <c r="KAT1577" s="40"/>
      <c r="KAU1577" s="40"/>
      <c r="KAV1577" s="40"/>
      <c r="KAW1577" s="40"/>
      <c r="KAX1577" s="40"/>
      <c r="KAY1577" s="40"/>
      <c r="KAZ1577" s="40"/>
      <c r="KBA1577" s="40"/>
      <c r="KBB1577" s="40"/>
      <c r="KBC1577" s="40"/>
      <c r="KBD1577" s="40"/>
      <c r="KBE1577" s="40"/>
      <c r="KBF1577" s="40"/>
      <c r="KBG1577" s="40"/>
      <c r="KBH1577" s="40"/>
      <c r="KBI1577" s="40"/>
      <c r="KBJ1577" s="40"/>
      <c r="KBK1577" s="40"/>
      <c r="KBL1577" s="40"/>
      <c r="KBM1577" s="40"/>
      <c r="KBN1577" s="40"/>
      <c r="KBO1577" s="40"/>
      <c r="KBP1577" s="40"/>
      <c r="KBQ1577" s="40"/>
      <c r="KBR1577" s="40"/>
      <c r="KBS1577" s="40"/>
      <c r="KBT1577" s="40"/>
      <c r="KBU1577" s="40"/>
      <c r="KBV1577" s="40"/>
      <c r="KBW1577" s="40"/>
      <c r="KBX1577" s="40"/>
      <c r="KBY1577" s="40"/>
      <c r="KBZ1577" s="40"/>
      <c r="KCA1577" s="40"/>
      <c r="KCB1577" s="40"/>
      <c r="KCC1577" s="40"/>
      <c r="KCD1577" s="40"/>
      <c r="KCE1577" s="40"/>
      <c r="KCF1577" s="40"/>
      <c r="KCG1577" s="40"/>
      <c r="KCH1577" s="40"/>
      <c r="KCI1577" s="40"/>
      <c r="KCJ1577" s="40"/>
      <c r="KCK1577" s="40"/>
      <c r="KCL1577" s="40"/>
      <c r="KCM1577" s="40"/>
      <c r="KCN1577" s="40"/>
      <c r="KCO1577" s="40"/>
      <c r="KCP1577" s="40"/>
      <c r="KCQ1577" s="40"/>
      <c r="KCR1577" s="40"/>
      <c r="KCS1577" s="40"/>
      <c r="KCT1577" s="40"/>
      <c r="KCU1577" s="40"/>
      <c r="KCV1577" s="40"/>
      <c r="KCW1577" s="40"/>
      <c r="KCX1577" s="40"/>
      <c r="KCY1577" s="40"/>
      <c r="KCZ1577" s="40"/>
      <c r="KDA1577" s="40"/>
      <c r="KDB1577" s="40"/>
      <c r="KDC1577" s="40"/>
      <c r="KDD1577" s="40"/>
      <c r="KDE1577" s="40"/>
      <c r="KDF1577" s="40"/>
      <c r="KDG1577" s="40"/>
      <c r="KDH1577" s="40"/>
      <c r="KDI1577" s="40"/>
      <c r="KDJ1577" s="40"/>
      <c r="KDK1577" s="40"/>
      <c r="KDL1577" s="40"/>
      <c r="KDM1577" s="40"/>
      <c r="KDN1577" s="40"/>
      <c r="KDO1577" s="40"/>
      <c r="KDP1577" s="40"/>
      <c r="KDQ1577" s="40"/>
      <c r="KDR1577" s="40"/>
      <c r="KDS1577" s="40"/>
      <c r="KDT1577" s="40"/>
      <c r="KDU1577" s="40"/>
      <c r="KDV1577" s="40"/>
      <c r="KDW1577" s="40"/>
      <c r="KDX1577" s="40"/>
      <c r="KDY1577" s="40"/>
      <c r="KDZ1577" s="40"/>
      <c r="KEA1577" s="40"/>
      <c r="KEB1577" s="40"/>
      <c r="KEC1577" s="40"/>
      <c r="KED1577" s="40"/>
      <c r="KEE1577" s="40"/>
      <c r="KEF1577" s="40"/>
      <c r="KEG1577" s="40"/>
      <c r="KEH1577" s="40"/>
      <c r="KEI1577" s="40"/>
      <c r="KEJ1577" s="40"/>
      <c r="KEK1577" s="40"/>
      <c r="KEL1577" s="40"/>
      <c r="KEM1577" s="40"/>
      <c r="KEN1577" s="40"/>
      <c r="KEO1577" s="40"/>
      <c r="KEP1577" s="40"/>
      <c r="KEQ1577" s="40"/>
      <c r="KER1577" s="40"/>
      <c r="KES1577" s="40"/>
      <c r="KET1577" s="40"/>
      <c r="KEU1577" s="40"/>
      <c r="KEV1577" s="40"/>
      <c r="KEW1577" s="40"/>
      <c r="KEX1577" s="40"/>
      <c r="KEY1577" s="40"/>
      <c r="KEZ1577" s="40"/>
      <c r="KFA1577" s="40"/>
      <c r="KFB1577" s="40"/>
      <c r="KFC1577" s="40"/>
      <c r="KFD1577" s="40"/>
      <c r="KFE1577" s="40"/>
      <c r="KFF1577" s="40"/>
      <c r="KFG1577" s="40"/>
      <c r="KFH1577" s="40"/>
      <c r="KFI1577" s="40"/>
      <c r="KFJ1577" s="40"/>
      <c r="KFK1577" s="40"/>
      <c r="KFL1577" s="40"/>
      <c r="KFM1577" s="40"/>
      <c r="KFN1577" s="40"/>
      <c r="KFO1577" s="40"/>
      <c r="KFP1577" s="40"/>
      <c r="KFQ1577" s="40"/>
      <c r="KFR1577" s="40"/>
      <c r="KFS1577" s="40"/>
      <c r="KFT1577" s="40"/>
      <c r="KFU1577" s="40"/>
      <c r="KFV1577" s="40"/>
      <c r="KFW1577" s="40"/>
      <c r="KFX1577" s="40"/>
      <c r="KFY1577" s="40"/>
      <c r="KFZ1577" s="40"/>
      <c r="KGA1577" s="40"/>
      <c r="KGB1577" s="40"/>
      <c r="KGC1577" s="40"/>
      <c r="KGD1577" s="40"/>
      <c r="KGE1577" s="40"/>
      <c r="KGF1577" s="40"/>
      <c r="KGG1577" s="40"/>
      <c r="KGH1577" s="40"/>
      <c r="KGI1577" s="40"/>
      <c r="KGJ1577" s="40"/>
      <c r="KGK1577" s="40"/>
      <c r="KGL1577" s="40"/>
      <c r="KGM1577" s="40"/>
      <c r="KGN1577" s="40"/>
      <c r="KGO1577" s="40"/>
      <c r="KGP1577" s="40"/>
      <c r="KGQ1577" s="40"/>
      <c r="KGR1577" s="40"/>
      <c r="KGS1577" s="40"/>
      <c r="KGT1577" s="40"/>
      <c r="KGU1577" s="40"/>
      <c r="KGV1577" s="40"/>
      <c r="KGW1577" s="40"/>
      <c r="KGX1577" s="40"/>
      <c r="KGY1577" s="40"/>
      <c r="KGZ1577" s="40"/>
      <c r="KHA1577" s="40"/>
      <c r="KHB1577" s="40"/>
      <c r="KHC1577" s="40"/>
      <c r="KHD1577" s="40"/>
      <c r="KHE1577" s="40"/>
      <c r="KHF1577" s="40"/>
      <c r="KHG1577" s="40"/>
      <c r="KHH1577" s="40"/>
      <c r="KHI1577" s="40"/>
      <c r="KHJ1577" s="40"/>
      <c r="KHK1577" s="40"/>
      <c r="KHL1577" s="40"/>
      <c r="KHM1577" s="40"/>
      <c r="KHN1577" s="40"/>
      <c r="KHO1577" s="40"/>
      <c r="KHP1577" s="40"/>
      <c r="KHQ1577" s="40"/>
      <c r="KHR1577" s="40"/>
      <c r="KHS1577" s="40"/>
      <c r="KHT1577" s="40"/>
      <c r="KHU1577" s="40"/>
      <c r="KHV1577" s="40"/>
      <c r="KHW1577" s="40"/>
      <c r="KHX1577" s="40"/>
      <c r="KHY1577" s="40"/>
      <c r="KHZ1577" s="40"/>
      <c r="KIA1577" s="40"/>
      <c r="KIB1577" s="40"/>
      <c r="KIC1577" s="40"/>
      <c r="KID1577" s="40"/>
      <c r="KIE1577" s="40"/>
      <c r="KIF1577" s="40"/>
      <c r="KIG1577" s="40"/>
      <c r="KIH1577" s="40"/>
      <c r="KII1577" s="40"/>
      <c r="KIJ1577" s="40"/>
      <c r="KIK1577" s="40"/>
      <c r="KIL1577" s="40"/>
      <c r="KIM1577" s="40"/>
      <c r="KIN1577" s="40"/>
      <c r="KIO1577" s="40"/>
      <c r="KIP1577" s="40"/>
      <c r="KIQ1577" s="40"/>
      <c r="KIR1577" s="40"/>
      <c r="KIS1577" s="40"/>
      <c r="KIT1577" s="40"/>
      <c r="KIU1577" s="40"/>
      <c r="KIV1577" s="40"/>
      <c r="KIW1577" s="40"/>
      <c r="KIX1577" s="40"/>
      <c r="KIY1577" s="40"/>
      <c r="KIZ1577" s="40"/>
      <c r="KJA1577" s="40"/>
      <c r="KJB1577" s="40"/>
      <c r="KJC1577" s="40"/>
      <c r="KJD1577" s="40"/>
      <c r="KJE1577" s="40"/>
      <c r="KJF1577" s="40"/>
      <c r="KJG1577" s="40"/>
      <c r="KJH1577" s="40"/>
      <c r="KJI1577" s="40"/>
      <c r="KJJ1577" s="40"/>
      <c r="KJK1577" s="40"/>
      <c r="KJL1577" s="40"/>
      <c r="KJM1577" s="40"/>
      <c r="KJN1577" s="40"/>
      <c r="KJO1577" s="40"/>
      <c r="KJP1577" s="40"/>
      <c r="KJQ1577" s="40"/>
      <c r="KJR1577" s="40"/>
      <c r="KJS1577" s="40"/>
      <c r="KJT1577" s="40"/>
      <c r="KJU1577" s="40"/>
      <c r="KJV1577" s="40"/>
      <c r="KJW1577" s="40"/>
      <c r="KJX1577" s="40"/>
      <c r="KJY1577" s="40"/>
      <c r="KJZ1577" s="40"/>
      <c r="KKA1577" s="40"/>
      <c r="KKB1577" s="40"/>
      <c r="KKC1577" s="40"/>
      <c r="KKD1577" s="40"/>
      <c r="KKE1577" s="40"/>
      <c r="KKF1577" s="40"/>
      <c r="KKG1577" s="40"/>
      <c r="KKH1577" s="40"/>
      <c r="KKI1577" s="40"/>
      <c r="KKJ1577" s="40"/>
      <c r="KKK1577" s="40"/>
      <c r="KKL1577" s="40"/>
      <c r="KKM1577" s="40"/>
      <c r="KKN1577" s="40"/>
      <c r="KKO1577" s="40"/>
      <c r="KKP1577" s="40"/>
      <c r="KKQ1577" s="40"/>
      <c r="KKR1577" s="40"/>
      <c r="KKS1577" s="40"/>
      <c r="KKT1577" s="40"/>
      <c r="KKU1577" s="40"/>
      <c r="KKV1577" s="40"/>
      <c r="KKW1577" s="40"/>
      <c r="KKX1577" s="40"/>
      <c r="KKY1577" s="40"/>
      <c r="KKZ1577" s="40"/>
      <c r="KLA1577" s="40"/>
      <c r="KLB1577" s="40"/>
      <c r="KLC1577" s="40"/>
      <c r="KLD1577" s="40"/>
      <c r="KLE1577" s="40"/>
      <c r="KLF1577" s="40"/>
      <c r="KLG1577" s="40"/>
      <c r="KLH1577" s="40"/>
      <c r="KLI1577" s="40"/>
      <c r="KLJ1577" s="40"/>
      <c r="KLK1577" s="40"/>
      <c r="KLL1577" s="40"/>
      <c r="KLM1577" s="40"/>
      <c r="KLN1577" s="40"/>
      <c r="KLO1577" s="40"/>
      <c r="KLP1577" s="40"/>
      <c r="KLQ1577" s="40"/>
      <c r="KLR1577" s="40"/>
      <c r="KLS1577" s="40"/>
      <c r="KLT1577" s="40"/>
      <c r="KLU1577" s="40"/>
      <c r="KLV1577" s="40"/>
      <c r="KLW1577" s="40"/>
      <c r="KLX1577" s="40"/>
      <c r="KLY1577" s="40"/>
      <c r="KLZ1577" s="40"/>
      <c r="KMA1577" s="40"/>
      <c r="KMB1577" s="40"/>
      <c r="KMC1577" s="40"/>
      <c r="KMD1577" s="40"/>
      <c r="KME1577" s="40"/>
      <c r="KMF1577" s="40"/>
      <c r="KMG1577" s="40"/>
      <c r="KMH1577" s="40"/>
      <c r="KMI1577" s="40"/>
      <c r="KMJ1577" s="40"/>
      <c r="KMK1577" s="40"/>
      <c r="KML1577" s="40"/>
      <c r="KMM1577" s="40"/>
      <c r="KMN1577" s="40"/>
      <c r="KMO1577" s="40"/>
      <c r="KMP1577" s="40"/>
      <c r="KMQ1577" s="40"/>
      <c r="KMR1577" s="40"/>
      <c r="KMS1577" s="40"/>
      <c r="KMT1577" s="40"/>
      <c r="KMU1577" s="40"/>
      <c r="KMV1577" s="40"/>
      <c r="KMW1577" s="40"/>
      <c r="KMX1577" s="40"/>
      <c r="KMY1577" s="40"/>
      <c r="KMZ1577" s="40"/>
      <c r="KNA1577" s="40"/>
      <c r="KNB1577" s="40"/>
      <c r="KNC1577" s="40"/>
      <c r="KND1577" s="40"/>
      <c r="KNE1577" s="40"/>
      <c r="KNF1577" s="40"/>
      <c r="KNG1577" s="40"/>
      <c r="KNH1577" s="40"/>
      <c r="KNI1577" s="40"/>
      <c r="KNJ1577" s="40"/>
      <c r="KNK1577" s="40"/>
      <c r="KNL1577" s="40"/>
      <c r="KNM1577" s="40"/>
      <c r="KNN1577" s="40"/>
      <c r="KNO1577" s="40"/>
      <c r="KNP1577" s="40"/>
      <c r="KNQ1577" s="40"/>
      <c r="KNR1577" s="40"/>
      <c r="KNS1577" s="40"/>
      <c r="KNT1577" s="40"/>
      <c r="KNU1577" s="40"/>
      <c r="KNV1577" s="40"/>
      <c r="KNW1577" s="40"/>
      <c r="KNX1577" s="40"/>
      <c r="KNY1577" s="40"/>
      <c r="KNZ1577" s="40"/>
      <c r="KOA1577" s="40"/>
      <c r="KOB1577" s="40"/>
      <c r="KOC1577" s="40"/>
      <c r="KOD1577" s="40"/>
      <c r="KOE1577" s="40"/>
      <c r="KOF1577" s="40"/>
      <c r="KOG1577" s="40"/>
      <c r="KOH1577" s="40"/>
      <c r="KOI1577" s="40"/>
      <c r="KOJ1577" s="40"/>
      <c r="KOK1577" s="40"/>
      <c r="KOL1577" s="40"/>
      <c r="KOM1577" s="40"/>
      <c r="KON1577" s="40"/>
      <c r="KOO1577" s="40"/>
      <c r="KOP1577" s="40"/>
      <c r="KOQ1577" s="40"/>
      <c r="KOR1577" s="40"/>
      <c r="KOS1577" s="40"/>
      <c r="KOT1577" s="40"/>
      <c r="KOU1577" s="40"/>
      <c r="KOV1577" s="40"/>
      <c r="KOW1577" s="40"/>
      <c r="KOX1577" s="40"/>
      <c r="KOY1577" s="40"/>
      <c r="KOZ1577" s="40"/>
      <c r="KPA1577" s="40"/>
      <c r="KPB1577" s="40"/>
      <c r="KPC1577" s="40"/>
      <c r="KPD1577" s="40"/>
      <c r="KPE1577" s="40"/>
      <c r="KPF1577" s="40"/>
      <c r="KPG1577" s="40"/>
      <c r="KPH1577" s="40"/>
      <c r="KPI1577" s="40"/>
      <c r="KPJ1577" s="40"/>
      <c r="KPK1577" s="40"/>
      <c r="KPL1577" s="40"/>
      <c r="KPM1577" s="40"/>
      <c r="KPN1577" s="40"/>
      <c r="KPO1577" s="40"/>
      <c r="KPP1577" s="40"/>
      <c r="KPQ1577" s="40"/>
      <c r="KPR1577" s="40"/>
      <c r="KPS1577" s="40"/>
      <c r="KPT1577" s="40"/>
      <c r="KPU1577" s="40"/>
      <c r="KPV1577" s="40"/>
      <c r="KPW1577" s="40"/>
      <c r="KPX1577" s="40"/>
      <c r="KPY1577" s="40"/>
      <c r="KPZ1577" s="40"/>
      <c r="KQA1577" s="40"/>
      <c r="KQB1577" s="40"/>
      <c r="KQC1577" s="40"/>
      <c r="KQD1577" s="40"/>
      <c r="KQE1577" s="40"/>
      <c r="KQF1577" s="40"/>
      <c r="KQG1577" s="40"/>
      <c r="KQH1577" s="40"/>
      <c r="KQI1577" s="40"/>
      <c r="KQJ1577" s="40"/>
      <c r="KQK1577" s="40"/>
      <c r="KQL1577" s="40"/>
      <c r="KQM1577" s="40"/>
      <c r="KQN1577" s="40"/>
      <c r="KQO1577" s="40"/>
      <c r="KQP1577" s="40"/>
      <c r="KQQ1577" s="40"/>
      <c r="KQR1577" s="40"/>
      <c r="KQS1577" s="40"/>
      <c r="KQT1577" s="40"/>
      <c r="KQU1577" s="40"/>
      <c r="KQV1577" s="40"/>
      <c r="KQW1577" s="40"/>
      <c r="KQX1577" s="40"/>
      <c r="KQY1577" s="40"/>
      <c r="KQZ1577" s="40"/>
      <c r="KRA1577" s="40"/>
      <c r="KRB1577" s="40"/>
      <c r="KRC1577" s="40"/>
      <c r="KRD1577" s="40"/>
      <c r="KRE1577" s="40"/>
      <c r="KRF1577" s="40"/>
      <c r="KRG1577" s="40"/>
      <c r="KRH1577" s="40"/>
      <c r="KRI1577" s="40"/>
      <c r="KRJ1577" s="40"/>
      <c r="KRK1577" s="40"/>
      <c r="KRL1577" s="40"/>
      <c r="KRM1577" s="40"/>
      <c r="KRN1577" s="40"/>
      <c r="KRO1577" s="40"/>
      <c r="KRP1577" s="40"/>
      <c r="KRQ1577" s="40"/>
      <c r="KRR1577" s="40"/>
      <c r="KRS1577" s="40"/>
      <c r="KRT1577" s="40"/>
      <c r="KRU1577" s="40"/>
      <c r="KRV1577" s="40"/>
      <c r="KRW1577" s="40"/>
      <c r="KRX1577" s="40"/>
      <c r="KRY1577" s="40"/>
      <c r="KRZ1577" s="40"/>
      <c r="KSA1577" s="40"/>
      <c r="KSB1577" s="40"/>
      <c r="KSC1577" s="40"/>
      <c r="KSD1577" s="40"/>
      <c r="KSE1577" s="40"/>
      <c r="KSF1577" s="40"/>
      <c r="KSG1577" s="40"/>
      <c r="KSH1577" s="40"/>
      <c r="KSI1577" s="40"/>
      <c r="KSJ1577" s="40"/>
      <c r="KSK1577" s="40"/>
      <c r="KSL1577" s="40"/>
      <c r="KSM1577" s="40"/>
      <c r="KSN1577" s="40"/>
      <c r="KSO1577" s="40"/>
      <c r="KSP1577" s="40"/>
      <c r="KSQ1577" s="40"/>
      <c r="KSR1577" s="40"/>
      <c r="KSS1577" s="40"/>
      <c r="KST1577" s="40"/>
      <c r="KSU1577" s="40"/>
      <c r="KSV1577" s="40"/>
      <c r="KSW1577" s="40"/>
      <c r="KSX1577" s="40"/>
      <c r="KSY1577" s="40"/>
      <c r="KSZ1577" s="40"/>
      <c r="KTA1577" s="40"/>
      <c r="KTB1577" s="40"/>
      <c r="KTC1577" s="40"/>
      <c r="KTD1577" s="40"/>
      <c r="KTE1577" s="40"/>
      <c r="KTF1577" s="40"/>
      <c r="KTG1577" s="40"/>
      <c r="KTH1577" s="40"/>
      <c r="KTI1577" s="40"/>
      <c r="KTJ1577" s="40"/>
      <c r="KTK1577" s="40"/>
      <c r="KTL1577" s="40"/>
      <c r="KTM1577" s="40"/>
      <c r="KTN1577" s="40"/>
      <c r="KTO1577" s="40"/>
      <c r="KTP1577" s="40"/>
      <c r="KTQ1577" s="40"/>
      <c r="KTR1577" s="40"/>
      <c r="KTS1577" s="40"/>
      <c r="KTT1577" s="40"/>
      <c r="KTU1577" s="40"/>
      <c r="KTV1577" s="40"/>
      <c r="KTW1577" s="40"/>
      <c r="KTX1577" s="40"/>
      <c r="KTY1577" s="40"/>
      <c r="KTZ1577" s="40"/>
      <c r="KUA1577" s="40"/>
      <c r="KUB1577" s="40"/>
      <c r="KUC1577" s="40"/>
      <c r="KUD1577" s="40"/>
      <c r="KUE1577" s="40"/>
      <c r="KUF1577" s="40"/>
      <c r="KUG1577" s="40"/>
      <c r="KUH1577" s="40"/>
      <c r="KUI1577" s="40"/>
      <c r="KUJ1577" s="40"/>
      <c r="KUK1577" s="40"/>
      <c r="KUL1577" s="40"/>
      <c r="KUM1577" s="40"/>
      <c r="KUN1577" s="40"/>
      <c r="KUO1577" s="40"/>
      <c r="KUP1577" s="40"/>
      <c r="KUQ1577" s="40"/>
      <c r="KUR1577" s="40"/>
      <c r="KUS1577" s="40"/>
      <c r="KUT1577" s="40"/>
      <c r="KUU1577" s="40"/>
      <c r="KUV1577" s="40"/>
      <c r="KUW1577" s="40"/>
      <c r="KUX1577" s="40"/>
      <c r="KUY1577" s="40"/>
      <c r="KUZ1577" s="40"/>
      <c r="KVA1577" s="40"/>
      <c r="KVB1577" s="40"/>
      <c r="KVC1577" s="40"/>
      <c r="KVD1577" s="40"/>
      <c r="KVE1577" s="40"/>
      <c r="KVF1577" s="40"/>
      <c r="KVG1577" s="40"/>
      <c r="KVH1577" s="40"/>
      <c r="KVI1577" s="40"/>
      <c r="KVJ1577" s="40"/>
      <c r="KVK1577" s="40"/>
      <c r="KVL1577" s="40"/>
      <c r="KVM1577" s="40"/>
      <c r="KVN1577" s="40"/>
      <c r="KVO1577" s="40"/>
      <c r="KVP1577" s="40"/>
      <c r="KVQ1577" s="40"/>
      <c r="KVR1577" s="40"/>
      <c r="KVS1577" s="40"/>
      <c r="KVT1577" s="40"/>
      <c r="KVU1577" s="40"/>
      <c r="KVV1577" s="40"/>
      <c r="KVW1577" s="40"/>
      <c r="KVX1577" s="40"/>
      <c r="KVY1577" s="40"/>
      <c r="KVZ1577" s="40"/>
      <c r="KWA1577" s="40"/>
      <c r="KWB1577" s="40"/>
      <c r="KWC1577" s="40"/>
      <c r="KWD1577" s="40"/>
      <c r="KWE1577" s="40"/>
      <c r="KWF1577" s="40"/>
      <c r="KWG1577" s="40"/>
      <c r="KWH1577" s="40"/>
      <c r="KWI1577" s="40"/>
      <c r="KWJ1577" s="40"/>
      <c r="KWK1577" s="40"/>
      <c r="KWL1577" s="40"/>
      <c r="KWM1577" s="40"/>
      <c r="KWN1577" s="40"/>
      <c r="KWO1577" s="40"/>
      <c r="KWP1577" s="40"/>
      <c r="KWQ1577" s="40"/>
      <c r="KWR1577" s="40"/>
      <c r="KWS1577" s="40"/>
      <c r="KWT1577" s="40"/>
      <c r="KWU1577" s="40"/>
      <c r="KWV1577" s="40"/>
      <c r="KWW1577" s="40"/>
      <c r="KWX1577" s="40"/>
      <c r="KWY1577" s="40"/>
      <c r="KWZ1577" s="40"/>
      <c r="KXA1577" s="40"/>
      <c r="KXB1577" s="40"/>
      <c r="KXC1577" s="40"/>
      <c r="KXD1577" s="40"/>
      <c r="KXE1577" s="40"/>
      <c r="KXF1577" s="40"/>
      <c r="KXG1577" s="40"/>
      <c r="KXH1577" s="40"/>
      <c r="KXI1577" s="40"/>
      <c r="KXJ1577" s="40"/>
      <c r="KXK1577" s="40"/>
      <c r="KXL1577" s="40"/>
      <c r="KXM1577" s="40"/>
      <c r="KXN1577" s="40"/>
      <c r="KXO1577" s="40"/>
      <c r="KXP1577" s="40"/>
      <c r="KXQ1577" s="40"/>
      <c r="KXR1577" s="40"/>
      <c r="KXS1577" s="40"/>
      <c r="KXT1577" s="40"/>
      <c r="KXU1577" s="40"/>
      <c r="KXV1577" s="40"/>
      <c r="KXW1577" s="40"/>
      <c r="KXX1577" s="40"/>
      <c r="KXY1577" s="40"/>
      <c r="KXZ1577" s="40"/>
      <c r="KYA1577" s="40"/>
      <c r="KYB1577" s="40"/>
      <c r="KYC1577" s="40"/>
      <c r="KYD1577" s="40"/>
      <c r="KYE1577" s="40"/>
      <c r="KYF1577" s="40"/>
      <c r="KYG1577" s="40"/>
      <c r="KYH1577" s="40"/>
      <c r="KYI1577" s="40"/>
      <c r="KYJ1577" s="40"/>
      <c r="KYK1577" s="40"/>
      <c r="KYL1577" s="40"/>
      <c r="KYM1577" s="40"/>
      <c r="KYN1577" s="40"/>
      <c r="KYO1577" s="40"/>
      <c r="KYP1577" s="40"/>
      <c r="KYQ1577" s="40"/>
      <c r="KYR1577" s="40"/>
      <c r="KYS1577" s="40"/>
      <c r="KYT1577" s="40"/>
      <c r="KYU1577" s="40"/>
      <c r="KYV1577" s="40"/>
      <c r="KYW1577" s="40"/>
      <c r="KYX1577" s="40"/>
      <c r="KYY1577" s="40"/>
      <c r="KYZ1577" s="40"/>
      <c r="KZA1577" s="40"/>
      <c r="KZB1577" s="40"/>
      <c r="KZC1577" s="40"/>
      <c r="KZD1577" s="40"/>
      <c r="KZE1577" s="40"/>
      <c r="KZF1577" s="40"/>
      <c r="KZG1577" s="40"/>
      <c r="KZH1577" s="40"/>
      <c r="KZI1577" s="40"/>
      <c r="KZJ1577" s="40"/>
      <c r="KZK1577" s="40"/>
      <c r="KZL1577" s="40"/>
      <c r="KZM1577" s="40"/>
      <c r="KZN1577" s="40"/>
      <c r="KZO1577" s="40"/>
      <c r="KZP1577" s="40"/>
      <c r="KZQ1577" s="40"/>
      <c r="KZR1577" s="40"/>
      <c r="KZS1577" s="40"/>
      <c r="KZT1577" s="40"/>
      <c r="KZU1577" s="40"/>
      <c r="KZV1577" s="40"/>
      <c r="KZW1577" s="40"/>
      <c r="KZX1577" s="40"/>
      <c r="KZY1577" s="40"/>
      <c r="KZZ1577" s="40"/>
      <c r="LAA1577" s="40"/>
      <c r="LAB1577" s="40"/>
      <c r="LAC1577" s="40"/>
      <c r="LAD1577" s="40"/>
      <c r="LAE1577" s="40"/>
      <c r="LAF1577" s="40"/>
      <c r="LAG1577" s="40"/>
      <c r="LAH1577" s="40"/>
      <c r="LAI1577" s="40"/>
      <c r="LAJ1577" s="40"/>
      <c r="LAK1577" s="40"/>
      <c r="LAL1577" s="40"/>
      <c r="LAM1577" s="40"/>
      <c r="LAN1577" s="40"/>
      <c r="LAO1577" s="40"/>
      <c r="LAP1577" s="40"/>
      <c r="LAQ1577" s="40"/>
      <c r="LAR1577" s="40"/>
      <c r="LAS1577" s="40"/>
      <c r="LAT1577" s="40"/>
      <c r="LAU1577" s="40"/>
      <c r="LAV1577" s="40"/>
      <c r="LAW1577" s="40"/>
      <c r="LAX1577" s="40"/>
      <c r="LAY1577" s="40"/>
      <c r="LAZ1577" s="40"/>
      <c r="LBA1577" s="40"/>
      <c r="LBB1577" s="40"/>
      <c r="LBC1577" s="40"/>
      <c r="LBD1577" s="40"/>
      <c r="LBE1577" s="40"/>
      <c r="LBF1577" s="40"/>
      <c r="LBG1577" s="40"/>
      <c r="LBH1577" s="40"/>
      <c r="LBI1577" s="40"/>
      <c r="LBJ1577" s="40"/>
      <c r="LBK1577" s="40"/>
      <c r="LBL1577" s="40"/>
      <c r="LBM1577" s="40"/>
      <c r="LBN1577" s="40"/>
      <c r="LBO1577" s="40"/>
      <c r="LBP1577" s="40"/>
      <c r="LBQ1577" s="40"/>
      <c r="LBR1577" s="40"/>
      <c r="LBS1577" s="40"/>
      <c r="LBT1577" s="40"/>
      <c r="LBU1577" s="40"/>
      <c r="LBV1577" s="40"/>
      <c r="LBW1577" s="40"/>
      <c r="LBX1577" s="40"/>
      <c r="LBY1577" s="40"/>
      <c r="LBZ1577" s="40"/>
      <c r="LCA1577" s="40"/>
      <c r="LCB1577" s="40"/>
      <c r="LCC1577" s="40"/>
      <c r="LCD1577" s="40"/>
      <c r="LCE1577" s="40"/>
      <c r="LCF1577" s="40"/>
      <c r="LCG1577" s="40"/>
      <c r="LCH1577" s="40"/>
      <c r="LCI1577" s="40"/>
      <c r="LCJ1577" s="40"/>
      <c r="LCK1577" s="40"/>
      <c r="LCL1577" s="40"/>
      <c r="LCM1577" s="40"/>
      <c r="LCN1577" s="40"/>
      <c r="LCO1577" s="40"/>
      <c r="LCP1577" s="40"/>
      <c r="LCQ1577" s="40"/>
      <c r="LCR1577" s="40"/>
      <c r="LCS1577" s="40"/>
      <c r="LCT1577" s="40"/>
      <c r="LCU1577" s="40"/>
      <c r="LCV1577" s="40"/>
      <c r="LCW1577" s="40"/>
      <c r="LCX1577" s="40"/>
      <c r="LCY1577" s="40"/>
      <c r="LCZ1577" s="40"/>
      <c r="LDA1577" s="40"/>
      <c r="LDB1577" s="40"/>
      <c r="LDC1577" s="40"/>
      <c r="LDD1577" s="40"/>
      <c r="LDE1577" s="40"/>
      <c r="LDF1577" s="40"/>
      <c r="LDG1577" s="40"/>
      <c r="LDH1577" s="40"/>
      <c r="LDI1577" s="40"/>
      <c r="LDJ1577" s="40"/>
      <c r="LDK1577" s="40"/>
      <c r="LDL1577" s="40"/>
      <c r="LDM1577" s="40"/>
      <c r="LDN1577" s="40"/>
      <c r="LDO1577" s="40"/>
      <c r="LDP1577" s="40"/>
      <c r="LDQ1577" s="40"/>
      <c r="LDR1577" s="40"/>
      <c r="LDS1577" s="40"/>
      <c r="LDT1577" s="40"/>
      <c r="LDU1577" s="40"/>
      <c r="LDV1577" s="40"/>
      <c r="LDW1577" s="40"/>
      <c r="LDX1577" s="40"/>
      <c r="LDY1577" s="40"/>
      <c r="LDZ1577" s="40"/>
      <c r="LEA1577" s="40"/>
      <c r="LEB1577" s="40"/>
      <c r="LEC1577" s="40"/>
      <c r="LED1577" s="40"/>
      <c r="LEE1577" s="40"/>
      <c r="LEF1577" s="40"/>
      <c r="LEG1577" s="40"/>
      <c r="LEH1577" s="40"/>
      <c r="LEI1577" s="40"/>
      <c r="LEJ1577" s="40"/>
      <c r="LEK1577" s="40"/>
      <c r="LEL1577" s="40"/>
      <c r="LEM1577" s="40"/>
      <c r="LEN1577" s="40"/>
      <c r="LEO1577" s="40"/>
      <c r="LEP1577" s="40"/>
      <c r="LEQ1577" s="40"/>
      <c r="LER1577" s="40"/>
      <c r="LES1577" s="40"/>
      <c r="LET1577" s="40"/>
      <c r="LEU1577" s="40"/>
      <c r="LEV1577" s="40"/>
      <c r="LEW1577" s="40"/>
      <c r="LEX1577" s="40"/>
      <c r="LEY1577" s="40"/>
      <c r="LEZ1577" s="40"/>
      <c r="LFA1577" s="40"/>
      <c r="LFB1577" s="40"/>
      <c r="LFC1577" s="40"/>
      <c r="LFD1577" s="40"/>
      <c r="LFE1577" s="40"/>
      <c r="LFF1577" s="40"/>
      <c r="LFG1577" s="40"/>
      <c r="LFH1577" s="40"/>
      <c r="LFI1577" s="40"/>
      <c r="LFJ1577" s="40"/>
      <c r="LFK1577" s="40"/>
      <c r="LFL1577" s="40"/>
      <c r="LFM1577" s="40"/>
      <c r="LFN1577" s="40"/>
      <c r="LFO1577" s="40"/>
      <c r="LFP1577" s="40"/>
      <c r="LFQ1577" s="40"/>
      <c r="LFR1577" s="40"/>
      <c r="LFS1577" s="40"/>
      <c r="LFT1577" s="40"/>
      <c r="LFU1577" s="40"/>
      <c r="LFV1577" s="40"/>
      <c r="LFW1577" s="40"/>
      <c r="LFX1577" s="40"/>
      <c r="LFY1577" s="40"/>
      <c r="LFZ1577" s="40"/>
      <c r="LGA1577" s="40"/>
      <c r="LGB1577" s="40"/>
      <c r="LGC1577" s="40"/>
      <c r="LGD1577" s="40"/>
      <c r="LGE1577" s="40"/>
      <c r="LGF1577" s="40"/>
      <c r="LGG1577" s="40"/>
      <c r="LGH1577" s="40"/>
      <c r="LGI1577" s="40"/>
      <c r="LGJ1577" s="40"/>
      <c r="LGK1577" s="40"/>
      <c r="LGL1577" s="40"/>
      <c r="LGM1577" s="40"/>
      <c r="LGN1577" s="40"/>
      <c r="LGO1577" s="40"/>
      <c r="LGP1577" s="40"/>
      <c r="LGQ1577" s="40"/>
      <c r="LGR1577" s="40"/>
      <c r="LGS1577" s="40"/>
      <c r="LGT1577" s="40"/>
      <c r="LGU1577" s="40"/>
      <c r="LGV1577" s="40"/>
      <c r="LGW1577" s="40"/>
      <c r="LGX1577" s="40"/>
      <c r="LGY1577" s="40"/>
      <c r="LGZ1577" s="40"/>
      <c r="LHA1577" s="40"/>
      <c r="LHB1577" s="40"/>
      <c r="LHC1577" s="40"/>
      <c r="LHD1577" s="40"/>
      <c r="LHE1577" s="40"/>
      <c r="LHF1577" s="40"/>
      <c r="LHG1577" s="40"/>
      <c r="LHH1577" s="40"/>
      <c r="LHI1577" s="40"/>
      <c r="LHJ1577" s="40"/>
      <c r="LHK1577" s="40"/>
      <c r="LHL1577" s="40"/>
      <c r="LHM1577" s="40"/>
      <c r="LHN1577" s="40"/>
      <c r="LHO1577" s="40"/>
      <c r="LHP1577" s="40"/>
      <c r="LHQ1577" s="40"/>
      <c r="LHR1577" s="40"/>
      <c r="LHS1577" s="40"/>
      <c r="LHT1577" s="40"/>
      <c r="LHU1577" s="40"/>
      <c r="LHV1577" s="40"/>
      <c r="LHW1577" s="40"/>
      <c r="LHX1577" s="40"/>
      <c r="LHY1577" s="40"/>
      <c r="LHZ1577" s="40"/>
      <c r="LIA1577" s="40"/>
      <c r="LIB1577" s="40"/>
      <c r="LIC1577" s="40"/>
      <c r="LID1577" s="40"/>
      <c r="LIE1577" s="40"/>
      <c r="LIF1577" s="40"/>
      <c r="LIG1577" s="40"/>
      <c r="LIH1577" s="40"/>
      <c r="LII1577" s="40"/>
      <c r="LIJ1577" s="40"/>
      <c r="LIK1577" s="40"/>
      <c r="LIL1577" s="40"/>
      <c r="LIM1577" s="40"/>
      <c r="LIN1577" s="40"/>
      <c r="LIO1577" s="40"/>
      <c r="LIP1577" s="40"/>
      <c r="LIQ1577" s="40"/>
      <c r="LIR1577" s="40"/>
      <c r="LIS1577" s="40"/>
      <c r="LIT1577" s="40"/>
      <c r="LIU1577" s="40"/>
      <c r="LIV1577" s="40"/>
      <c r="LIW1577" s="40"/>
      <c r="LIX1577" s="40"/>
      <c r="LIY1577" s="40"/>
      <c r="LIZ1577" s="40"/>
      <c r="LJA1577" s="40"/>
      <c r="LJB1577" s="40"/>
      <c r="LJC1577" s="40"/>
      <c r="LJD1577" s="40"/>
      <c r="LJE1577" s="40"/>
      <c r="LJF1577" s="40"/>
      <c r="LJG1577" s="40"/>
      <c r="LJH1577" s="40"/>
      <c r="LJI1577" s="40"/>
      <c r="LJJ1577" s="40"/>
      <c r="LJK1577" s="40"/>
      <c r="LJL1577" s="40"/>
      <c r="LJM1577" s="40"/>
      <c r="LJN1577" s="40"/>
      <c r="LJO1577" s="40"/>
      <c r="LJP1577" s="40"/>
      <c r="LJQ1577" s="40"/>
      <c r="LJR1577" s="40"/>
      <c r="LJS1577" s="40"/>
      <c r="LJT1577" s="40"/>
      <c r="LJU1577" s="40"/>
      <c r="LJV1577" s="40"/>
      <c r="LJW1577" s="40"/>
      <c r="LJX1577" s="40"/>
      <c r="LJY1577" s="40"/>
      <c r="LJZ1577" s="40"/>
      <c r="LKA1577" s="40"/>
      <c r="LKB1577" s="40"/>
      <c r="LKC1577" s="40"/>
      <c r="LKD1577" s="40"/>
      <c r="LKE1577" s="40"/>
      <c r="LKF1577" s="40"/>
      <c r="LKG1577" s="40"/>
      <c r="LKH1577" s="40"/>
      <c r="LKI1577" s="40"/>
      <c r="LKJ1577" s="40"/>
      <c r="LKK1577" s="40"/>
      <c r="LKL1577" s="40"/>
      <c r="LKM1577" s="40"/>
      <c r="LKN1577" s="40"/>
      <c r="LKO1577" s="40"/>
      <c r="LKP1577" s="40"/>
      <c r="LKQ1577" s="40"/>
      <c r="LKR1577" s="40"/>
      <c r="LKS1577" s="40"/>
      <c r="LKT1577" s="40"/>
      <c r="LKU1577" s="40"/>
      <c r="LKV1577" s="40"/>
      <c r="LKW1577" s="40"/>
      <c r="LKX1577" s="40"/>
      <c r="LKY1577" s="40"/>
      <c r="LKZ1577" s="40"/>
      <c r="LLA1577" s="40"/>
      <c r="LLB1577" s="40"/>
      <c r="LLC1577" s="40"/>
      <c r="LLD1577" s="40"/>
      <c r="LLE1577" s="40"/>
      <c r="LLF1577" s="40"/>
      <c r="LLG1577" s="40"/>
      <c r="LLH1577" s="40"/>
      <c r="LLI1577" s="40"/>
      <c r="LLJ1577" s="40"/>
      <c r="LLK1577" s="40"/>
      <c r="LLL1577" s="40"/>
      <c r="LLM1577" s="40"/>
      <c r="LLN1577" s="40"/>
      <c r="LLO1577" s="40"/>
      <c r="LLP1577" s="40"/>
      <c r="LLQ1577" s="40"/>
      <c r="LLR1577" s="40"/>
      <c r="LLS1577" s="40"/>
      <c r="LLT1577" s="40"/>
      <c r="LLU1577" s="40"/>
      <c r="LLV1577" s="40"/>
      <c r="LLW1577" s="40"/>
      <c r="LLX1577" s="40"/>
      <c r="LLY1577" s="40"/>
      <c r="LLZ1577" s="40"/>
      <c r="LMA1577" s="40"/>
      <c r="LMB1577" s="40"/>
      <c r="LMC1577" s="40"/>
      <c r="LMD1577" s="40"/>
      <c r="LME1577" s="40"/>
      <c r="LMF1577" s="40"/>
      <c r="LMG1577" s="40"/>
      <c r="LMH1577" s="40"/>
      <c r="LMI1577" s="40"/>
      <c r="LMJ1577" s="40"/>
      <c r="LMK1577" s="40"/>
      <c r="LML1577" s="40"/>
      <c r="LMM1577" s="40"/>
      <c r="LMN1577" s="40"/>
      <c r="LMO1577" s="40"/>
      <c r="LMP1577" s="40"/>
      <c r="LMQ1577" s="40"/>
      <c r="LMR1577" s="40"/>
      <c r="LMS1577" s="40"/>
      <c r="LMT1577" s="40"/>
      <c r="LMU1577" s="40"/>
      <c r="LMV1577" s="40"/>
      <c r="LMW1577" s="40"/>
      <c r="LMX1577" s="40"/>
      <c r="LMY1577" s="40"/>
      <c r="LMZ1577" s="40"/>
      <c r="LNA1577" s="40"/>
      <c r="LNB1577" s="40"/>
      <c r="LNC1577" s="40"/>
      <c r="LND1577" s="40"/>
      <c r="LNE1577" s="40"/>
      <c r="LNF1577" s="40"/>
      <c r="LNG1577" s="40"/>
      <c r="LNH1577" s="40"/>
      <c r="LNI1577" s="40"/>
      <c r="LNJ1577" s="40"/>
      <c r="LNK1577" s="40"/>
      <c r="LNL1577" s="40"/>
      <c r="LNM1577" s="40"/>
      <c r="LNN1577" s="40"/>
      <c r="LNO1577" s="40"/>
      <c r="LNP1577" s="40"/>
      <c r="LNQ1577" s="40"/>
      <c r="LNR1577" s="40"/>
      <c r="LNS1577" s="40"/>
      <c r="LNT1577" s="40"/>
      <c r="LNU1577" s="40"/>
      <c r="LNV1577" s="40"/>
      <c r="LNW1577" s="40"/>
      <c r="LNX1577" s="40"/>
      <c r="LNY1577" s="40"/>
      <c r="LNZ1577" s="40"/>
      <c r="LOA1577" s="40"/>
      <c r="LOB1577" s="40"/>
      <c r="LOC1577" s="40"/>
      <c r="LOD1577" s="40"/>
      <c r="LOE1577" s="40"/>
      <c r="LOF1577" s="40"/>
      <c r="LOG1577" s="40"/>
      <c r="LOH1577" s="40"/>
      <c r="LOI1577" s="40"/>
      <c r="LOJ1577" s="40"/>
      <c r="LOK1577" s="40"/>
      <c r="LOL1577" s="40"/>
      <c r="LOM1577" s="40"/>
      <c r="LON1577" s="40"/>
      <c r="LOO1577" s="40"/>
      <c r="LOP1577" s="40"/>
      <c r="LOQ1577" s="40"/>
      <c r="LOR1577" s="40"/>
      <c r="LOS1577" s="40"/>
      <c r="LOT1577" s="40"/>
      <c r="LOU1577" s="40"/>
      <c r="LOV1577" s="40"/>
      <c r="LOW1577" s="40"/>
      <c r="LOX1577" s="40"/>
      <c r="LOY1577" s="40"/>
      <c r="LOZ1577" s="40"/>
      <c r="LPA1577" s="40"/>
      <c r="LPB1577" s="40"/>
      <c r="LPC1577" s="40"/>
      <c r="LPD1577" s="40"/>
      <c r="LPE1577" s="40"/>
      <c r="LPF1577" s="40"/>
      <c r="LPG1577" s="40"/>
      <c r="LPH1577" s="40"/>
      <c r="LPI1577" s="40"/>
      <c r="LPJ1577" s="40"/>
      <c r="LPK1577" s="40"/>
      <c r="LPL1577" s="40"/>
      <c r="LPM1577" s="40"/>
      <c r="LPN1577" s="40"/>
      <c r="LPO1577" s="40"/>
      <c r="LPP1577" s="40"/>
      <c r="LPQ1577" s="40"/>
      <c r="LPR1577" s="40"/>
      <c r="LPS1577" s="40"/>
      <c r="LPT1577" s="40"/>
      <c r="LPU1577" s="40"/>
      <c r="LPV1577" s="40"/>
      <c r="LPW1577" s="40"/>
      <c r="LPX1577" s="40"/>
      <c r="LPY1577" s="40"/>
      <c r="LPZ1577" s="40"/>
      <c r="LQA1577" s="40"/>
      <c r="LQB1577" s="40"/>
      <c r="LQC1577" s="40"/>
      <c r="LQD1577" s="40"/>
      <c r="LQE1577" s="40"/>
      <c r="LQF1577" s="40"/>
      <c r="LQG1577" s="40"/>
      <c r="LQH1577" s="40"/>
      <c r="LQI1577" s="40"/>
      <c r="LQJ1577" s="40"/>
      <c r="LQK1577" s="40"/>
      <c r="LQL1577" s="40"/>
      <c r="LQM1577" s="40"/>
      <c r="LQN1577" s="40"/>
      <c r="LQO1577" s="40"/>
      <c r="LQP1577" s="40"/>
      <c r="LQQ1577" s="40"/>
      <c r="LQR1577" s="40"/>
      <c r="LQS1577" s="40"/>
      <c r="LQT1577" s="40"/>
      <c r="LQU1577" s="40"/>
      <c r="LQV1577" s="40"/>
      <c r="LQW1577" s="40"/>
      <c r="LQX1577" s="40"/>
      <c r="LQY1577" s="40"/>
      <c r="LQZ1577" s="40"/>
      <c r="LRA1577" s="40"/>
      <c r="LRB1577" s="40"/>
      <c r="LRC1577" s="40"/>
      <c r="LRD1577" s="40"/>
      <c r="LRE1577" s="40"/>
      <c r="LRF1577" s="40"/>
      <c r="LRG1577" s="40"/>
      <c r="LRH1577" s="40"/>
      <c r="LRI1577" s="40"/>
      <c r="LRJ1577" s="40"/>
      <c r="LRK1577" s="40"/>
      <c r="LRL1577" s="40"/>
      <c r="LRM1577" s="40"/>
      <c r="LRN1577" s="40"/>
      <c r="LRO1577" s="40"/>
      <c r="LRP1577" s="40"/>
      <c r="LRQ1577" s="40"/>
      <c r="LRR1577" s="40"/>
      <c r="LRS1577" s="40"/>
      <c r="LRT1577" s="40"/>
      <c r="LRU1577" s="40"/>
      <c r="LRV1577" s="40"/>
      <c r="LRW1577" s="40"/>
      <c r="LRX1577" s="40"/>
      <c r="LRY1577" s="40"/>
      <c r="LRZ1577" s="40"/>
      <c r="LSA1577" s="40"/>
      <c r="LSB1577" s="40"/>
      <c r="LSC1577" s="40"/>
      <c r="LSD1577" s="40"/>
      <c r="LSE1577" s="40"/>
      <c r="LSF1577" s="40"/>
      <c r="LSG1577" s="40"/>
      <c r="LSH1577" s="40"/>
      <c r="LSI1577" s="40"/>
      <c r="LSJ1577" s="40"/>
      <c r="LSK1577" s="40"/>
      <c r="LSL1577" s="40"/>
      <c r="LSM1577" s="40"/>
      <c r="LSN1577" s="40"/>
      <c r="LSO1577" s="40"/>
      <c r="LSP1577" s="40"/>
      <c r="LSQ1577" s="40"/>
      <c r="LSR1577" s="40"/>
      <c r="LSS1577" s="40"/>
      <c r="LST1577" s="40"/>
      <c r="LSU1577" s="40"/>
      <c r="LSV1577" s="40"/>
      <c r="LSW1577" s="40"/>
      <c r="LSX1577" s="40"/>
      <c r="LSY1577" s="40"/>
      <c r="LSZ1577" s="40"/>
      <c r="LTA1577" s="40"/>
      <c r="LTB1577" s="40"/>
      <c r="LTC1577" s="40"/>
      <c r="LTD1577" s="40"/>
      <c r="LTE1577" s="40"/>
      <c r="LTF1577" s="40"/>
      <c r="LTG1577" s="40"/>
      <c r="LTH1577" s="40"/>
      <c r="LTI1577" s="40"/>
      <c r="LTJ1577" s="40"/>
      <c r="LTK1577" s="40"/>
      <c r="LTL1577" s="40"/>
      <c r="LTM1577" s="40"/>
      <c r="LTN1577" s="40"/>
      <c r="LTO1577" s="40"/>
      <c r="LTP1577" s="40"/>
      <c r="LTQ1577" s="40"/>
      <c r="LTR1577" s="40"/>
      <c r="LTS1577" s="40"/>
      <c r="LTT1577" s="40"/>
      <c r="LTU1577" s="40"/>
      <c r="LTV1577" s="40"/>
      <c r="LTW1577" s="40"/>
      <c r="LTX1577" s="40"/>
      <c r="LTY1577" s="40"/>
      <c r="LTZ1577" s="40"/>
      <c r="LUA1577" s="40"/>
      <c r="LUB1577" s="40"/>
      <c r="LUC1577" s="40"/>
      <c r="LUD1577" s="40"/>
      <c r="LUE1577" s="40"/>
      <c r="LUF1577" s="40"/>
      <c r="LUG1577" s="40"/>
      <c r="LUH1577" s="40"/>
      <c r="LUI1577" s="40"/>
      <c r="LUJ1577" s="40"/>
      <c r="LUK1577" s="40"/>
      <c r="LUL1577" s="40"/>
      <c r="LUM1577" s="40"/>
      <c r="LUN1577" s="40"/>
      <c r="LUO1577" s="40"/>
      <c r="LUP1577" s="40"/>
      <c r="LUQ1577" s="40"/>
      <c r="LUR1577" s="40"/>
      <c r="LUS1577" s="40"/>
      <c r="LUT1577" s="40"/>
      <c r="LUU1577" s="40"/>
      <c r="LUV1577" s="40"/>
      <c r="LUW1577" s="40"/>
      <c r="LUX1577" s="40"/>
      <c r="LUY1577" s="40"/>
      <c r="LUZ1577" s="40"/>
      <c r="LVA1577" s="40"/>
      <c r="LVB1577" s="40"/>
      <c r="LVC1577" s="40"/>
      <c r="LVD1577" s="40"/>
      <c r="LVE1577" s="40"/>
      <c r="LVF1577" s="40"/>
      <c r="LVG1577" s="40"/>
      <c r="LVH1577" s="40"/>
      <c r="LVI1577" s="40"/>
      <c r="LVJ1577" s="40"/>
      <c r="LVK1577" s="40"/>
      <c r="LVL1577" s="40"/>
      <c r="LVM1577" s="40"/>
      <c r="LVN1577" s="40"/>
      <c r="LVO1577" s="40"/>
      <c r="LVP1577" s="40"/>
      <c r="LVQ1577" s="40"/>
      <c r="LVR1577" s="40"/>
      <c r="LVS1577" s="40"/>
      <c r="LVT1577" s="40"/>
      <c r="LVU1577" s="40"/>
      <c r="LVV1577" s="40"/>
      <c r="LVW1577" s="40"/>
      <c r="LVX1577" s="40"/>
      <c r="LVY1577" s="40"/>
      <c r="LVZ1577" s="40"/>
      <c r="LWA1577" s="40"/>
      <c r="LWB1577" s="40"/>
      <c r="LWC1577" s="40"/>
      <c r="LWD1577" s="40"/>
      <c r="LWE1577" s="40"/>
      <c r="LWF1577" s="40"/>
      <c r="LWG1577" s="40"/>
      <c r="LWH1577" s="40"/>
      <c r="LWI1577" s="40"/>
      <c r="LWJ1577" s="40"/>
      <c r="LWK1577" s="40"/>
      <c r="LWL1577" s="40"/>
      <c r="LWM1577" s="40"/>
      <c r="LWN1577" s="40"/>
      <c r="LWO1577" s="40"/>
      <c r="LWP1577" s="40"/>
      <c r="LWQ1577" s="40"/>
      <c r="LWR1577" s="40"/>
      <c r="LWS1577" s="40"/>
      <c r="LWT1577" s="40"/>
      <c r="LWU1577" s="40"/>
      <c r="LWV1577" s="40"/>
      <c r="LWW1577" s="40"/>
      <c r="LWX1577" s="40"/>
      <c r="LWY1577" s="40"/>
      <c r="LWZ1577" s="40"/>
      <c r="LXA1577" s="40"/>
      <c r="LXB1577" s="40"/>
      <c r="LXC1577" s="40"/>
      <c r="LXD1577" s="40"/>
      <c r="LXE1577" s="40"/>
      <c r="LXF1577" s="40"/>
      <c r="LXG1577" s="40"/>
      <c r="LXH1577" s="40"/>
      <c r="LXI1577" s="40"/>
      <c r="LXJ1577" s="40"/>
      <c r="LXK1577" s="40"/>
      <c r="LXL1577" s="40"/>
      <c r="LXM1577" s="40"/>
      <c r="LXN1577" s="40"/>
      <c r="LXO1577" s="40"/>
      <c r="LXP1577" s="40"/>
      <c r="LXQ1577" s="40"/>
      <c r="LXR1577" s="40"/>
      <c r="LXS1577" s="40"/>
      <c r="LXT1577" s="40"/>
      <c r="LXU1577" s="40"/>
      <c r="LXV1577" s="40"/>
      <c r="LXW1577" s="40"/>
      <c r="LXX1577" s="40"/>
      <c r="LXY1577" s="40"/>
      <c r="LXZ1577" s="40"/>
      <c r="LYA1577" s="40"/>
      <c r="LYB1577" s="40"/>
      <c r="LYC1577" s="40"/>
      <c r="LYD1577" s="40"/>
      <c r="LYE1577" s="40"/>
      <c r="LYF1577" s="40"/>
      <c r="LYG1577" s="40"/>
      <c r="LYH1577" s="40"/>
      <c r="LYI1577" s="40"/>
      <c r="LYJ1577" s="40"/>
      <c r="LYK1577" s="40"/>
      <c r="LYL1577" s="40"/>
      <c r="LYM1577" s="40"/>
      <c r="LYN1577" s="40"/>
      <c r="LYO1577" s="40"/>
      <c r="LYP1577" s="40"/>
      <c r="LYQ1577" s="40"/>
      <c r="LYR1577" s="40"/>
      <c r="LYS1577" s="40"/>
      <c r="LYT1577" s="40"/>
      <c r="LYU1577" s="40"/>
      <c r="LYV1577" s="40"/>
      <c r="LYW1577" s="40"/>
      <c r="LYX1577" s="40"/>
      <c r="LYY1577" s="40"/>
      <c r="LYZ1577" s="40"/>
      <c r="LZA1577" s="40"/>
      <c r="LZB1577" s="40"/>
      <c r="LZC1577" s="40"/>
      <c r="LZD1577" s="40"/>
      <c r="LZE1577" s="40"/>
      <c r="LZF1577" s="40"/>
      <c r="LZG1577" s="40"/>
      <c r="LZH1577" s="40"/>
      <c r="LZI1577" s="40"/>
      <c r="LZJ1577" s="40"/>
      <c r="LZK1577" s="40"/>
      <c r="LZL1577" s="40"/>
      <c r="LZM1577" s="40"/>
      <c r="LZN1577" s="40"/>
      <c r="LZO1577" s="40"/>
      <c r="LZP1577" s="40"/>
      <c r="LZQ1577" s="40"/>
      <c r="LZR1577" s="40"/>
      <c r="LZS1577" s="40"/>
      <c r="LZT1577" s="40"/>
      <c r="LZU1577" s="40"/>
      <c r="LZV1577" s="40"/>
      <c r="LZW1577" s="40"/>
      <c r="LZX1577" s="40"/>
      <c r="LZY1577" s="40"/>
      <c r="LZZ1577" s="40"/>
      <c r="MAA1577" s="40"/>
      <c r="MAB1577" s="40"/>
      <c r="MAC1577" s="40"/>
      <c r="MAD1577" s="40"/>
      <c r="MAE1577" s="40"/>
      <c r="MAF1577" s="40"/>
      <c r="MAG1577" s="40"/>
      <c r="MAH1577" s="40"/>
      <c r="MAI1577" s="40"/>
      <c r="MAJ1577" s="40"/>
      <c r="MAK1577" s="40"/>
      <c r="MAL1577" s="40"/>
      <c r="MAM1577" s="40"/>
      <c r="MAN1577" s="40"/>
      <c r="MAO1577" s="40"/>
      <c r="MAP1577" s="40"/>
      <c r="MAQ1577" s="40"/>
      <c r="MAR1577" s="40"/>
      <c r="MAS1577" s="40"/>
      <c r="MAT1577" s="40"/>
      <c r="MAU1577" s="40"/>
      <c r="MAV1577" s="40"/>
      <c r="MAW1577" s="40"/>
      <c r="MAX1577" s="40"/>
      <c r="MAY1577" s="40"/>
      <c r="MAZ1577" s="40"/>
      <c r="MBA1577" s="40"/>
      <c r="MBB1577" s="40"/>
      <c r="MBC1577" s="40"/>
      <c r="MBD1577" s="40"/>
      <c r="MBE1577" s="40"/>
      <c r="MBF1577" s="40"/>
      <c r="MBG1577" s="40"/>
      <c r="MBH1577" s="40"/>
      <c r="MBI1577" s="40"/>
      <c r="MBJ1577" s="40"/>
      <c r="MBK1577" s="40"/>
      <c r="MBL1577" s="40"/>
      <c r="MBM1577" s="40"/>
      <c r="MBN1577" s="40"/>
      <c r="MBO1577" s="40"/>
      <c r="MBP1577" s="40"/>
      <c r="MBQ1577" s="40"/>
      <c r="MBR1577" s="40"/>
      <c r="MBS1577" s="40"/>
      <c r="MBT1577" s="40"/>
      <c r="MBU1577" s="40"/>
      <c r="MBV1577" s="40"/>
      <c r="MBW1577" s="40"/>
      <c r="MBX1577" s="40"/>
      <c r="MBY1577" s="40"/>
      <c r="MBZ1577" s="40"/>
      <c r="MCA1577" s="40"/>
      <c r="MCB1577" s="40"/>
      <c r="MCC1577" s="40"/>
      <c r="MCD1577" s="40"/>
      <c r="MCE1577" s="40"/>
      <c r="MCF1577" s="40"/>
      <c r="MCG1577" s="40"/>
      <c r="MCH1577" s="40"/>
      <c r="MCI1577" s="40"/>
      <c r="MCJ1577" s="40"/>
      <c r="MCK1577" s="40"/>
      <c r="MCL1577" s="40"/>
      <c r="MCM1577" s="40"/>
      <c r="MCN1577" s="40"/>
      <c r="MCO1577" s="40"/>
      <c r="MCP1577" s="40"/>
      <c r="MCQ1577" s="40"/>
      <c r="MCR1577" s="40"/>
      <c r="MCS1577" s="40"/>
      <c r="MCT1577" s="40"/>
      <c r="MCU1577" s="40"/>
      <c r="MCV1577" s="40"/>
      <c r="MCW1577" s="40"/>
      <c r="MCX1577" s="40"/>
      <c r="MCY1577" s="40"/>
      <c r="MCZ1577" s="40"/>
      <c r="MDA1577" s="40"/>
      <c r="MDB1577" s="40"/>
      <c r="MDC1577" s="40"/>
      <c r="MDD1577" s="40"/>
      <c r="MDE1577" s="40"/>
      <c r="MDF1577" s="40"/>
      <c r="MDG1577" s="40"/>
      <c r="MDH1577" s="40"/>
      <c r="MDI1577" s="40"/>
      <c r="MDJ1577" s="40"/>
      <c r="MDK1577" s="40"/>
      <c r="MDL1577" s="40"/>
      <c r="MDM1577" s="40"/>
      <c r="MDN1577" s="40"/>
      <c r="MDO1577" s="40"/>
      <c r="MDP1577" s="40"/>
      <c r="MDQ1577" s="40"/>
      <c r="MDR1577" s="40"/>
      <c r="MDS1577" s="40"/>
      <c r="MDT1577" s="40"/>
      <c r="MDU1577" s="40"/>
      <c r="MDV1577" s="40"/>
      <c r="MDW1577" s="40"/>
      <c r="MDX1577" s="40"/>
      <c r="MDY1577" s="40"/>
      <c r="MDZ1577" s="40"/>
      <c r="MEA1577" s="40"/>
      <c r="MEB1577" s="40"/>
      <c r="MEC1577" s="40"/>
      <c r="MED1577" s="40"/>
      <c r="MEE1577" s="40"/>
      <c r="MEF1577" s="40"/>
      <c r="MEG1577" s="40"/>
      <c r="MEH1577" s="40"/>
      <c r="MEI1577" s="40"/>
      <c r="MEJ1577" s="40"/>
      <c r="MEK1577" s="40"/>
      <c r="MEL1577" s="40"/>
      <c r="MEM1577" s="40"/>
      <c r="MEN1577" s="40"/>
      <c r="MEO1577" s="40"/>
      <c r="MEP1577" s="40"/>
      <c r="MEQ1577" s="40"/>
      <c r="MER1577" s="40"/>
      <c r="MES1577" s="40"/>
      <c r="MET1577" s="40"/>
      <c r="MEU1577" s="40"/>
      <c r="MEV1577" s="40"/>
      <c r="MEW1577" s="40"/>
      <c r="MEX1577" s="40"/>
      <c r="MEY1577" s="40"/>
      <c r="MEZ1577" s="40"/>
      <c r="MFA1577" s="40"/>
      <c r="MFB1577" s="40"/>
      <c r="MFC1577" s="40"/>
      <c r="MFD1577" s="40"/>
      <c r="MFE1577" s="40"/>
      <c r="MFF1577" s="40"/>
      <c r="MFG1577" s="40"/>
      <c r="MFH1577" s="40"/>
      <c r="MFI1577" s="40"/>
      <c r="MFJ1577" s="40"/>
      <c r="MFK1577" s="40"/>
      <c r="MFL1577" s="40"/>
      <c r="MFM1577" s="40"/>
      <c r="MFN1577" s="40"/>
      <c r="MFO1577" s="40"/>
      <c r="MFP1577" s="40"/>
      <c r="MFQ1577" s="40"/>
      <c r="MFR1577" s="40"/>
      <c r="MFS1577" s="40"/>
      <c r="MFT1577" s="40"/>
      <c r="MFU1577" s="40"/>
      <c r="MFV1577" s="40"/>
      <c r="MFW1577" s="40"/>
      <c r="MFX1577" s="40"/>
      <c r="MFY1577" s="40"/>
      <c r="MFZ1577" s="40"/>
      <c r="MGA1577" s="40"/>
      <c r="MGB1577" s="40"/>
      <c r="MGC1577" s="40"/>
      <c r="MGD1577" s="40"/>
      <c r="MGE1577" s="40"/>
      <c r="MGF1577" s="40"/>
      <c r="MGG1577" s="40"/>
      <c r="MGH1577" s="40"/>
      <c r="MGI1577" s="40"/>
      <c r="MGJ1577" s="40"/>
      <c r="MGK1577" s="40"/>
      <c r="MGL1577" s="40"/>
      <c r="MGM1577" s="40"/>
      <c r="MGN1577" s="40"/>
      <c r="MGO1577" s="40"/>
      <c r="MGP1577" s="40"/>
      <c r="MGQ1577" s="40"/>
      <c r="MGR1577" s="40"/>
      <c r="MGS1577" s="40"/>
      <c r="MGT1577" s="40"/>
      <c r="MGU1577" s="40"/>
      <c r="MGV1577" s="40"/>
      <c r="MGW1577" s="40"/>
      <c r="MGX1577" s="40"/>
      <c r="MGY1577" s="40"/>
      <c r="MGZ1577" s="40"/>
      <c r="MHA1577" s="40"/>
      <c r="MHB1577" s="40"/>
      <c r="MHC1577" s="40"/>
      <c r="MHD1577" s="40"/>
      <c r="MHE1577" s="40"/>
      <c r="MHF1577" s="40"/>
      <c r="MHG1577" s="40"/>
      <c r="MHH1577" s="40"/>
      <c r="MHI1577" s="40"/>
      <c r="MHJ1577" s="40"/>
      <c r="MHK1577" s="40"/>
      <c r="MHL1577" s="40"/>
      <c r="MHM1577" s="40"/>
      <c r="MHN1577" s="40"/>
      <c r="MHO1577" s="40"/>
      <c r="MHP1577" s="40"/>
      <c r="MHQ1577" s="40"/>
      <c r="MHR1577" s="40"/>
      <c r="MHS1577" s="40"/>
      <c r="MHT1577" s="40"/>
      <c r="MHU1577" s="40"/>
      <c r="MHV1577" s="40"/>
      <c r="MHW1577" s="40"/>
      <c r="MHX1577" s="40"/>
      <c r="MHY1577" s="40"/>
      <c r="MHZ1577" s="40"/>
      <c r="MIA1577" s="40"/>
      <c r="MIB1577" s="40"/>
      <c r="MIC1577" s="40"/>
      <c r="MID1577" s="40"/>
      <c r="MIE1577" s="40"/>
      <c r="MIF1577" s="40"/>
      <c r="MIG1577" s="40"/>
      <c r="MIH1577" s="40"/>
      <c r="MII1577" s="40"/>
      <c r="MIJ1577" s="40"/>
      <c r="MIK1577" s="40"/>
      <c r="MIL1577" s="40"/>
      <c r="MIM1577" s="40"/>
      <c r="MIN1577" s="40"/>
      <c r="MIO1577" s="40"/>
      <c r="MIP1577" s="40"/>
      <c r="MIQ1577" s="40"/>
      <c r="MIR1577" s="40"/>
      <c r="MIS1577" s="40"/>
      <c r="MIT1577" s="40"/>
      <c r="MIU1577" s="40"/>
      <c r="MIV1577" s="40"/>
      <c r="MIW1577" s="40"/>
      <c r="MIX1577" s="40"/>
      <c r="MIY1577" s="40"/>
      <c r="MIZ1577" s="40"/>
      <c r="MJA1577" s="40"/>
      <c r="MJB1577" s="40"/>
      <c r="MJC1577" s="40"/>
      <c r="MJD1577" s="40"/>
      <c r="MJE1577" s="40"/>
      <c r="MJF1577" s="40"/>
      <c r="MJG1577" s="40"/>
      <c r="MJH1577" s="40"/>
      <c r="MJI1577" s="40"/>
      <c r="MJJ1577" s="40"/>
      <c r="MJK1577" s="40"/>
      <c r="MJL1577" s="40"/>
      <c r="MJM1577" s="40"/>
      <c r="MJN1577" s="40"/>
      <c r="MJO1577" s="40"/>
      <c r="MJP1577" s="40"/>
      <c r="MJQ1577" s="40"/>
      <c r="MJR1577" s="40"/>
      <c r="MJS1577" s="40"/>
      <c r="MJT1577" s="40"/>
      <c r="MJU1577" s="40"/>
      <c r="MJV1577" s="40"/>
      <c r="MJW1577" s="40"/>
      <c r="MJX1577" s="40"/>
      <c r="MJY1577" s="40"/>
      <c r="MJZ1577" s="40"/>
      <c r="MKA1577" s="40"/>
      <c r="MKB1577" s="40"/>
      <c r="MKC1577" s="40"/>
      <c r="MKD1577" s="40"/>
      <c r="MKE1577" s="40"/>
      <c r="MKF1577" s="40"/>
      <c r="MKG1577" s="40"/>
      <c r="MKH1577" s="40"/>
      <c r="MKI1577" s="40"/>
      <c r="MKJ1577" s="40"/>
      <c r="MKK1577" s="40"/>
      <c r="MKL1577" s="40"/>
      <c r="MKM1577" s="40"/>
      <c r="MKN1577" s="40"/>
      <c r="MKO1577" s="40"/>
      <c r="MKP1577" s="40"/>
      <c r="MKQ1577" s="40"/>
      <c r="MKR1577" s="40"/>
      <c r="MKS1577" s="40"/>
      <c r="MKT1577" s="40"/>
      <c r="MKU1577" s="40"/>
      <c r="MKV1577" s="40"/>
      <c r="MKW1577" s="40"/>
      <c r="MKX1577" s="40"/>
      <c r="MKY1577" s="40"/>
      <c r="MKZ1577" s="40"/>
      <c r="MLA1577" s="40"/>
      <c r="MLB1577" s="40"/>
      <c r="MLC1577" s="40"/>
      <c r="MLD1577" s="40"/>
      <c r="MLE1577" s="40"/>
      <c r="MLF1577" s="40"/>
      <c r="MLG1577" s="40"/>
      <c r="MLH1577" s="40"/>
      <c r="MLI1577" s="40"/>
      <c r="MLJ1577" s="40"/>
      <c r="MLK1577" s="40"/>
      <c r="MLL1577" s="40"/>
      <c r="MLM1577" s="40"/>
      <c r="MLN1577" s="40"/>
      <c r="MLO1577" s="40"/>
      <c r="MLP1577" s="40"/>
      <c r="MLQ1577" s="40"/>
      <c r="MLR1577" s="40"/>
      <c r="MLS1577" s="40"/>
      <c r="MLT1577" s="40"/>
      <c r="MLU1577" s="40"/>
      <c r="MLV1577" s="40"/>
      <c r="MLW1577" s="40"/>
      <c r="MLX1577" s="40"/>
      <c r="MLY1577" s="40"/>
      <c r="MLZ1577" s="40"/>
      <c r="MMA1577" s="40"/>
      <c r="MMB1577" s="40"/>
      <c r="MMC1577" s="40"/>
      <c r="MMD1577" s="40"/>
      <c r="MME1577" s="40"/>
      <c r="MMF1577" s="40"/>
      <c r="MMG1577" s="40"/>
      <c r="MMH1577" s="40"/>
      <c r="MMI1577" s="40"/>
      <c r="MMJ1577" s="40"/>
      <c r="MMK1577" s="40"/>
      <c r="MML1577" s="40"/>
      <c r="MMM1577" s="40"/>
      <c r="MMN1577" s="40"/>
      <c r="MMO1577" s="40"/>
      <c r="MMP1577" s="40"/>
      <c r="MMQ1577" s="40"/>
      <c r="MMR1577" s="40"/>
      <c r="MMS1577" s="40"/>
      <c r="MMT1577" s="40"/>
      <c r="MMU1577" s="40"/>
      <c r="MMV1577" s="40"/>
      <c r="MMW1577" s="40"/>
      <c r="MMX1577" s="40"/>
      <c r="MMY1577" s="40"/>
      <c r="MMZ1577" s="40"/>
      <c r="MNA1577" s="40"/>
      <c r="MNB1577" s="40"/>
      <c r="MNC1577" s="40"/>
      <c r="MND1577" s="40"/>
      <c r="MNE1577" s="40"/>
      <c r="MNF1577" s="40"/>
      <c r="MNG1577" s="40"/>
      <c r="MNH1577" s="40"/>
      <c r="MNI1577" s="40"/>
      <c r="MNJ1577" s="40"/>
      <c r="MNK1577" s="40"/>
      <c r="MNL1577" s="40"/>
      <c r="MNM1577" s="40"/>
      <c r="MNN1577" s="40"/>
      <c r="MNO1577" s="40"/>
      <c r="MNP1577" s="40"/>
      <c r="MNQ1577" s="40"/>
      <c r="MNR1577" s="40"/>
      <c r="MNS1577" s="40"/>
      <c r="MNT1577" s="40"/>
      <c r="MNU1577" s="40"/>
      <c r="MNV1577" s="40"/>
      <c r="MNW1577" s="40"/>
      <c r="MNX1577" s="40"/>
      <c r="MNY1577" s="40"/>
      <c r="MNZ1577" s="40"/>
      <c r="MOA1577" s="40"/>
      <c r="MOB1577" s="40"/>
      <c r="MOC1577" s="40"/>
      <c r="MOD1577" s="40"/>
      <c r="MOE1577" s="40"/>
      <c r="MOF1577" s="40"/>
      <c r="MOG1577" s="40"/>
      <c r="MOH1577" s="40"/>
      <c r="MOI1577" s="40"/>
      <c r="MOJ1577" s="40"/>
      <c r="MOK1577" s="40"/>
      <c r="MOL1577" s="40"/>
      <c r="MOM1577" s="40"/>
      <c r="MON1577" s="40"/>
      <c r="MOO1577" s="40"/>
      <c r="MOP1577" s="40"/>
      <c r="MOQ1577" s="40"/>
      <c r="MOR1577" s="40"/>
      <c r="MOS1577" s="40"/>
      <c r="MOT1577" s="40"/>
      <c r="MOU1577" s="40"/>
      <c r="MOV1577" s="40"/>
      <c r="MOW1577" s="40"/>
      <c r="MOX1577" s="40"/>
      <c r="MOY1577" s="40"/>
      <c r="MOZ1577" s="40"/>
      <c r="MPA1577" s="40"/>
      <c r="MPB1577" s="40"/>
      <c r="MPC1577" s="40"/>
      <c r="MPD1577" s="40"/>
      <c r="MPE1577" s="40"/>
      <c r="MPF1577" s="40"/>
      <c r="MPG1577" s="40"/>
      <c r="MPH1577" s="40"/>
      <c r="MPI1577" s="40"/>
      <c r="MPJ1577" s="40"/>
      <c r="MPK1577" s="40"/>
      <c r="MPL1577" s="40"/>
      <c r="MPM1577" s="40"/>
      <c r="MPN1577" s="40"/>
      <c r="MPO1577" s="40"/>
      <c r="MPP1577" s="40"/>
      <c r="MPQ1577" s="40"/>
      <c r="MPR1577" s="40"/>
      <c r="MPS1577" s="40"/>
      <c r="MPT1577" s="40"/>
      <c r="MPU1577" s="40"/>
      <c r="MPV1577" s="40"/>
      <c r="MPW1577" s="40"/>
      <c r="MPX1577" s="40"/>
      <c r="MPY1577" s="40"/>
      <c r="MPZ1577" s="40"/>
      <c r="MQA1577" s="40"/>
      <c r="MQB1577" s="40"/>
      <c r="MQC1577" s="40"/>
      <c r="MQD1577" s="40"/>
      <c r="MQE1577" s="40"/>
      <c r="MQF1577" s="40"/>
      <c r="MQG1577" s="40"/>
      <c r="MQH1577" s="40"/>
      <c r="MQI1577" s="40"/>
      <c r="MQJ1577" s="40"/>
      <c r="MQK1577" s="40"/>
      <c r="MQL1577" s="40"/>
      <c r="MQM1577" s="40"/>
      <c r="MQN1577" s="40"/>
      <c r="MQO1577" s="40"/>
      <c r="MQP1577" s="40"/>
      <c r="MQQ1577" s="40"/>
      <c r="MQR1577" s="40"/>
      <c r="MQS1577" s="40"/>
      <c r="MQT1577" s="40"/>
      <c r="MQU1577" s="40"/>
      <c r="MQV1577" s="40"/>
      <c r="MQW1577" s="40"/>
      <c r="MQX1577" s="40"/>
      <c r="MQY1577" s="40"/>
      <c r="MQZ1577" s="40"/>
      <c r="MRA1577" s="40"/>
      <c r="MRB1577" s="40"/>
      <c r="MRC1577" s="40"/>
      <c r="MRD1577" s="40"/>
      <c r="MRE1577" s="40"/>
      <c r="MRF1577" s="40"/>
      <c r="MRG1577" s="40"/>
      <c r="MRH1577" s="40"/>
      <c r="MRI1577" s="40"/>
      <c r="MRJ1577" s="40"/>
      <c r="MRK1577" s="40"/>
      <c r="MRL1577" s="40"/>
      <c r="MRM1577" s="40"/>
      <c r="MRN1577" s="40"/>
      <c r="MRO1577" s="40"/>
      <c r="MRP1577" s="40"/>
      <c r="MRQ1577" s="40"/>
      <c r="MRR1577" s="40"/>
      <c r="MRS1577" s="40"/>
      <c r="MRT1577" s="40"/>
      <c r="MRU1577" s="40"/>
      <c r="MRV1577" s="40"/>
      <c r="MRW1577" s="40"/>
      <c r="MRX1577" s="40"/>
      <c r="MRY1577" s="40"/>
      <c r="MRZ1577" s="40"/>
      <c r="MSA1577" s="40"/>
      <c r="MSB1577" s="40"/>
      <c r="MSC1577" s="40"/>
      <c r="MSD1577" s="40"/>
      <c r="MSE1577" s="40"/>
      <c r="MSF1577" s="40"/>
      <c r="MSG1577" s="40"/>
      <c r="MSH1577" s="40"/>
      <c r="MSI1577" s="40"/>
      <c r="MSJ1577" s="40"/>
      <c r="MSK1577" s="40"/>
      <c r="MSL1577" s="40"/>
      <c r="MSM1577" s="40"/>
      <c r="MSN1577" s="40"/>
      <c r="MSO1577" s="40"/>
      <c r="MSP1577" s="40"/>
      <c r="MSQ1577" s="40"/>
      <c r="MSR1577" s="40"/>
      <c r="MSS1577" s="40"/>
      <c r="MST1577" s="40"/>
      <c r="MSU1577" s="40"/>
      <c r="MSV1577" s="40"/>
      <c r="MSW1577" s="40"/>
      <c r="MSX1577" s="40"/>
      <c r="MSY1577" s="40"/>
      <c r="MSZ1577" s="40"/>
      <c r="MTA1577" s="40"/>
      <c r="MTB1577" s="40"/>
      <c r="MTC1577" s="40"/>
      <c r="MTD1577" s="40"/>
      <c r="MTE1577" s="40"/>
      <c r="MTF1577" s="40"/>
      <c r="MTG1577" s="40"/>
      <c r="MTH1577" s="40"/>
      <c r="MTI1577" s="40"/>
      <c r="MTJ1577" s="40"/>
      <c r="MTK1577" s="40"/>
      <c r="MTL1577" s="40"/>
      <c r="MTM1577" s="40"/>
      <c r="MTN1577" s="40"/>
      <c r="MTO1577" s="40"/>
      <c r="MTP1577" s="40"/>
      <c r="MTQ1577" s="40"/>
      <c r="MTR1577" s="40"/>
      <c r="MTS1577" s="40"/>
      <c r="MTT1577" s="40"/>
      <c r="MTU1577" s="40"/>
      <c r="MTV1577" s="40"/>
      <c r="MTW1577" s="40"/>
      <c r="MTX1577" s="40"/>
      <c r="MTY1577" s="40"/>
      <c r="MTZ1577" s="40"/>
      <c r="MUA1577" s="40"/>
      <c r="MUB1577" s="40"/>
      <c r="MUC1577" s="40"/>
      <c r="MUD1577" s="40"/>
      <c r="MUE1577" s="40"/>
      <c r="MUF1577" s="40"/>
      <c r="MUG1577" s="40"/>
      <c r="MUH1577" s="40"/>
      <c r="MUI1577" s="40"/>
      <c r="MUJ1577" s="40"/>
      <c r="MUK1577" s="40"/>
      <c r="MUL1577" s="40"/>
      <c r="MUM1577" s="40"/>
      <c r="MUN1577" s="40"/>
      <c r="MUO1577" s="40"/>
      <c r="MUP1577" s="40"/>
      <c r="MUQ1577" s="40"/>
      <c r="MUR1577" s="40"/>
      <c r="MUS1577" s="40"/>
      <c r="MUT1577" s="40"/>
      <c r="MUU1577" s="40"/>
      <c r="MUV1577" s="40"/>
      <c r="MUW1577" s="40"/>
      <c r="MUX1577" s="40"/>
      <c r="MUY1577" s="40"/>
      <c r="MUZ1577" s="40"/>
      <c r="MVA1577" s="40"/>
      <c r="MVB1577" s="40"/>
      <c r="MVC1577" s="40"/>
      <c r="MVD1577" s="40"/>
      <c r="MVE1577" s="40"/>
      <c r="MVF1577" s="40"/>
      <c r="MVG1577" s="40"/>
      <c r="MVH1577" s="40"/>
      <c r="MVI1577" s="40"/>
      <c r="MVJ1577" s="40"/>
      <c r="MVK1577" s="40"/>
      <c r="MVL1577" s="40"/>
      <c r="MVM1577" s="40"/>
      <c r="MVN1577" s="40"/>
      <c r="MVO1577" s="40"/>
      <c r="MVP1577" s="40"/>
      <c r="MVQ1577" s="40"/>
      <c r="MVR1577" s="40"/>
      <c r="MVS1577" s="40"/>
      <c r="MVT1577" s="40"/>
      <c r="MVU1577" s="40"/>
      <c r="MVV1577" s="40"/>
      <c r="MVW1577" s="40"/>
      <c r="MVX1577" s="40"/>
      <c r="MVY1577" s="40"/>
      <c r="MVZ1577" s="40"/>
      <c r="MWA1577" s="40"/>
      <c r="MWB1577" s="40"/>
      <c r="MWC1577" s="40"/>
      <c r="MWD1577" s="40"/>
      <c r="MWE1577" s="40"/>
      <c r="MWF1577" s="40"/>
      <c r="MWG1577" s="40"/>
      <c r="MWH1577" s="40"/>
      <c r="MWI1577" s="40"/>
      <c r="MWJ1577" s="40"/>
      <c r="MWK1577" s="40"/>
      <c r="MWL1577" s="40"/>
      <c r="MWM1577" s="40"/>
      <c r="MWN1577" s="40"/>
      <c r="MWO1577" s="40"/>
      <c r="MWP1577" s="40"/>
      <c r="MWQ1577" s="40"/>
      <c r="MWR1577" s="40"/>
      <c r="MWS1577" s="40"/>
      <c r="MWT1577" s="40"/>
      <c r="MWU1577" s="40"/>
      <c r="MWV1577" s="40"/>
      <c r="MWW1577" s="40"/>
      <c r="MWX1577" s="40"/>
      <c r="MWY1577" s="40"/>
      <c r="MWZ1577" s="40"/>
      <c r="MXA1577" s="40"/>
      <c r="MXB1577" s="40"/>
      <c r="MXC1577" s="40"/>
      <c r="MXD1577" s="40"/>
      <c r="MXE1577" s="40"/>
      <c r="MXF1577" s="40"/>
      <c r="MXG1577" s="40"/>
      <c r="MXH1577" s="40"/>
      <c r="MXI1577" s="40"/>
      <c r="MXJ1577" s="40"/>
      <c r="MXK1577" s="40"/>
      <c r="MXL1577" s="40"/>
      <c r="MXM1577" s="40"/>
      <c r="MXN1577" s="40"/>
      <c r="MXO1577" s="40"/>
      <c r="MXP1577" s="40"/>
      <c r="MXQ1577" s="40"/>
      <c r="MXR1577" s="40"/>
      <c r="MXS1577" s="40"/>
      <c r="MXT1577" s="40"/>
      <c r="MXU1577" s="40"/>
      <c r="MXV1577" s="40"/>
      <c r="MXW1577" s="40"/>
      <c r="MXX1577" s="40"/>
      <c r="MXY1577" s="40"/>
      <c r="MXZ1577" s="40"/>
      <c r="MYA1577" s="40"/>
      <c r="MYB1577" s="40"/>
      <c r="MYC1577" s="40"/>
      <c r="MYD1577" s="40"/>
      <c r="MYE1577" s="40"/>
      <c r="MYF1577" s="40"/>
      <c r="MYG1577" s="40"/>
      <c r="MYH1577" s="40"/>
      <c r="MYI1577" s="40"/>
      <c r="MYJ1577" s="40"/>
      <c r="MYK1577" s="40"/>
      <c r="MYL1577" s="40"/>
      <c r="MYM1577" s="40"/>
      <c r="MYN1577" s="40"/>
      <c r="MYO1577" s="40"/>
      <c r="MYP1577" s="40"/>
      <c r="MYQ1577" s="40"/>
      <c r="MYR1577" s="40"/>
      <c r="MYS1577" s="40"/>
      <c r="MYT1577" s="40"/>
      <c r="MYU1577" s="40"/>
      <c r="MYV1577" s="40"/>
      <c r="MYW1577" s="40"/>
      <c r="MYX1577" s="40"/>
      <c r="MYY1577" s="40"/>
      <c r="MYZ1577" s="40"/>
      <c r="MZA1577" s="40"/>
      <c r="MZB1577" s="40"/>
      <c r="MZC1577" s="40"/>
      <c r="MZD1577" s="40"/>
      <c r="MZE1577" s="40"/>
      <c r="MZF1577" s="40"/>
      <c r="MZG1577" s="40"/>
      <c r="MZH1577" s="40"/>
      <c r="MZI1577" s="40"/>
      <c r="MZJ1577" s="40"/>
      <c r="MZK1577" s="40"/>
      <c r="MZL1577" s="40"/>
      <c r="MZM1577" s="40"/>
      <c r="MZN1577" s="40"/>
      <c r="MZO1577" s="40"/>
      <c r="MZP1577" s="40"/>
      <c r="MZQ1577" s="40"/>
      <c r="MZR1577" s="40"/>
      <c r="MZS1577" s="40"/>
      <c r="MZT1577" s="40"/>
      <c r="MZU1577" s="40"/>
      <c r="MZV1577" s="40"/>
      <c r="MZW1577" s="40"/>
      <c r="MZX1577" s="40"/>
      <c r="MZY1577" s="40"/>
      <c r="MZZ1577" s="40"/>
      <c r="NAA1577" s="40"/>
      <c r="NAB1577" s="40"/>
      <c r="NAC1577" s="40"/>
      <c r="NAD1577" s="40"/>
      <c r="NAE1577" s="40"/>
      <c r="NAF1577" s="40"/>
      <c r="NAG1577" s="40"/>
      <c r="NAH1577" s="40"/>
      <c r="NAI1577" s="40"/>
      <c r="NAJ1577" s="40"/>
      <c r="NAK1577" s="40"/>
      <c r="NAL1577" s="40"/>
      <c r="NAM1577" s="40"/>
      <c r="NAN1577" s="40"/>
      <c r="NAO1577" s="40"/>
      <c r="NAP1577" s="40"/>
      <c r="NAQ1577" s="40"/>
      <c r="NAR1577" s="40"/>
      <c r="NAS1577" s="40"/>
      <c r="NAT1577" s="40"/>
      <c r="NAU1577" s="40"/>
      <c r="NAV1577" s="40"/>
      <c r="NAW1577" s="40"/>
      <c r="NAX1577" s="40"/>
      <c r="NAY1577" s="40"/>
      <c r="NAZ1577" s="40"/>
      <c r="NBA1577" s="40"/>
      <c r="NBB1577" s="40"/>
      <c r="NBC1577" s="40"/>
      <c r="NBD1577" s="40"/>
      <c r="NBE1577" s="40"/>
      <c r="NBF1577" s="40"/>
      <c r="NBG1577" s="40"/>
      <c r="NBH1577" s="40"/>
      <c r="NBI1577" s="40"/>
      <c r="NBJ1577" s="40"/>
      <c r="NBK1577" s="40"/>
      <c r="NBL1577" s="40"/>
      <c r="NBM1577" s="40"/>
      <c r="NBN1577" s="40"/>
      <c r="NBO1577" s="40"/>
      <c r="NBP1577" s="40"/>
      <c r="NBQ1577" s="40"/>
      <c r="NBR1577" s="40"/>
      <c r="NBS1577" s="40"/>
      <c r="NBT1577" s="40"/>
      <c r="NBU1577" s="40"/>
      <c r="NBV1577" s="40"/>
      <c r="NBW1577" s="40"/>
      <c r="NBX1577" s="40"/>
      <c r="NBY1577" s="40"/>
      <c r="NBZ1577" s="40"/>
      <c r="NCA1577" s="40"/>
      <c r="NCB1577" s="40"/>
      <c r="NCC1577" s="40"/>
      <c r="NCD1577" s="40"/>
      <c r="NCE1577" s="40"/>
      <c r="NCF1577" s="40"/>
      <c r="NCG1577" s="40"/>
      <c r="NCH1577" s="40"/>
      <c r="NCI1577" s="40"/>
      <c r="NCJ1577" s="40"/>
      <c r="NCK1577" s="40"/>
      <c r="NCL1577" s="40"/>
      <c r="NCM1577" s="40"/>
      <c r="NCN1577" s="40"/>
      <c r="NCO1577" s="40"/>
      <c r="NCP1577" s="40"/>
      <c r="NCQ1577" s="40"/>
      <c r="NCR1577" s="40"/>
      <c r="NCS1577" s="40"/>
      <c r="NCT1577" s="40"/>
      <c r="NCU1577" s="40"/>
      <c r="NCV1577" s="40"/>
      <c r="NCW1577" s="40"/>
      <c r="NCX1577" s="40"/>
      <c r="NCY1577" s="40"/>
      <c r="NCZ1577" s="40"/>
      <c r="NDA1577" s="40"/>
      <c r="NDB1577" s="40"/>
      <c r="NDC1577" s="40"/>
      <c r="NDD1577" s="40"/>
      <c r="NDE1577" s="40"/>
      <c r="NDF1577" s="40"/>
      <c r="NDG1577" s="40"/>
      <c r="NDH1577" s="40"/>
      <c r="NDI1577" s="40"/>
      <c r="NDJ1577" s="40"/>
      <c r="NDK1577" s="40"/>
      <c r="NDL1577" s="40"/>
      <c r="NDM1577" s="40"/>
      <c r="NDN1577" s="40"/>
      <c r="NDO1577" s="40"/>
      <c r="NDP1577" s="40"/>
      <c r="NDQ1577" s="40"/>
      <c r="NDR1577" s="40"/>
      <c r="NDS1577" s="40"/>
      <c r="NDT1577" s="40"/>
      <c r="NDU1577" s="40"/>
      <c r="NDV1577" s="40"/>
      <c r="NDW1577" s="40"/>
      <c r="NDX1577" s="40"/>
      <c r="NDY1577" s="40"/>
      <c r="NDZ1577" s="40"/>
      <c r="NEA1577" s="40"/>
      <c r="NEB1577" s="40"/>
      <c r="NEC1577" s="40"/>
      <c r="NED1577" s="40"/>
      <c r="NEE1577" s="40"/>
      <c r="NEF1577" s="40"/>
      <c r="NEG1577" s="40"/>
      <c r="NEH1577" s="40"/>
      <c r="NEI1577" s="40"/>
      <c r="NEJ1577" s="40"/>
      <c r="NEK1577" s="40"/>
      <c r="NEL1577" s="40"/>
      <c r="NEM1577" s="40"/>
      <c r="NEN1577" s="40"/>
      <c r="NEO1577" s="40"/>
      <c r="NEP1577" s="40"/>
      <c r="NEQ1577" s="40"/>
      <c r="NER1577" s="40"/>
      <c r="NES1577" s="40"/>
      <c r="NET1577" s="40"/>
      <c r="NEU1577" s="40"/>
      <c r="NEV1577" s="40"/>
      <c r="NEW1577" s="40"/>
      <c r="NEX1577" s="40"/>
      <c r="NEY1577" s="40"/>
      <c r="NEZ1577" s="40"/>
      <c r="NFA1577" s="40"/>
      <c r="NFB1577" s="40"/>
      <c r="NFC1577" s="40"/>
      <c r="NFD1577" s="40"/>
      <c r="NFE1577" s="40"/>
      <c r="NFF1577" s="40"/>
      <c r="NFG1577" s="40"/>
      <c r="NFH1577" s="40"/>
      <c r="NFI1577" s="40"/>
      <c r="NFJ1577" s="40"/>
      <c r="NFK1577" s="40"/>
      <c r="NFL1577" s="40"/>
      <c r="NFM1577" s="40"/>
      <c r="NFN1577" s="40"/>
      <c r="NFO1577" s="40"/>
      <c r="NFP1577" s="40"/>
      <c r="NFQ1577" s="40"/>
      <c r="NFR1577" s="40"/>
      <c r="NFS1577" s="40"/>
      <c r="NFT1577" s="40"/>
      <c r="NFU1577" s="40"/>
      <c r="NFV1577" s="40"/>
      <c r="NFW1577" s="40"/>
      <c r="NFX1577" s="40"/>
      <c r="NFY1577" s="40"/>
      <c r="NFZ1577" s="40"/>
      <c r="NGA1577" s="40"/>
      <c r="NGB1577" s="40"/>
      <c r="NGC1577" s="40"/>
      <c r="NGD1577" s="40"/>
      <c r="NGE1577" s="40"/>
      <c r="NGF1577" s="40"/>
      <c r="NGG1577" s="40"/>
      <c r="NGH1577" s="40"/>
      <c r="NGI1577" s="40"/>
      <c r="NGJ1577" s="40"/>
      <c r="NGK1577" s="40"/>
      <c r="NGL1577" s="40"/>
      <c r="NGM1577" s="40"/>
      <c r="NGN1577" s="40"/>
      <c r="NGO1577" s="40"/>
      <c r="NGP1577" s="40"/>
      <c r="NGQ1577" s="40"/>
      <c r="NGR1577" s="40"/>
      <c r="NGS1577" s="40"/>
      <c r="NGT1577" s="40"/>
      <c r="NGU1577" s="40"/>
      <c r="NGV1577" s="40"/>
      <c r="NGW1577" s="40"/>
      <c r="NGX1577" s="40"/>
      <c r="NGY1577" s="40"/>
      <c r="NGZ1577" s="40"/>
      <c r="NHA1577" s="40"/>
      <c r="NHB1577" s="40"/>
      <c r="NHC1577" s="40"/>
      <c r="NHD1577" s="40"/>
      <c r="NHE1577" s="40"/>
      <c r="NHF1577" s="40"/>
      <c r="NHG1577" s="40"/>
      <c r="NHH1577" s="40"/>
      <c r="NHI1577" s="40"/>
      <c r="NHJ1577" s="40"/>
      <c r="NHK1577" s="40"/>
      <c r="NHL1577" s="40"/>
      <c r="NHM1577" s="40"/>
      <c r="NHN1577" s="40"/>
      <c r="NHO1577" s="40"/>
      <c r="NHP1577" s="40"/>
      <c r="NHQ1577" s="40"/>
      <c r="NHR1577" s="40"/>
      <c r="NHS1577" s="40"/>
      <c r="NHT1577" s="40"/>
      <c r="NHU1577" s="40"/>
      <c r="NHV1577" s="40"/>
      <c r="NHW1577" s="40"/>
      <c r="NHX1577" s="40"/>
      <c r="NHY1577" s="40"/>
      <c r="NHZ1577" s="40"/>
      <c r="NIA1577" s="40"/>
      <c r="NIB1577" s="40"/>
      <c r="NIC1577" s="40"/>
      <c r="NID1577" s="40"/>
      <c r="NIE1577" s="40"/>
      <c r="NIF1577" s="40"/>
      <c r="NIG1577" s="40"/>
      <c r="NIH1577" s="40"/>
      <c r="NII1577" s="40"/>
      <c r="NIJ1577" s="40"/>
      <c r="NIK1577" s="40"/>
      <c r="NIL1577" s="40"/>
      <c r="NIM1577" s="40"/>
      <c r="NIN1577" s="40"/>
      <c r="NIO1577" s="40"/>
      <c r="NIP1577" s="40"/>
      <c r="NIQ1577" s="40"/>
      <c r="NIR1577" s="40"/>
      <c r="NIS1577" s="40"/>
      <c r="NIT1577" s="40"/>
      <c r="NIU1577" s="40"/>
      <c r="NIV1577" s="40"/>
      <c r="NIW1577" s="40"/>
      <c r="NIX1577" s="40"/>
      <c r="NIY1577" s="40"/>
      <c r="NIZ1577" s="40"/>
      <c r="NJA1577" s="40"/>
      <c r="NJB1577" s="40"/>
      <c r="NJC1577" s="40"/>
      <c r="NJD1577" s="40"/>
      <c r="NJE1577" s="40"/>
      <c r="NJF1577" s="40"/>
      <c r="NJG1577" s="40"/>
      <c r="NJH1577" s="40"/>
      <c r="NJI1577" s="40"/>
      <c r="NJJ1577" s="40"/>
      <c r="NJK1577" s="40"/>
      <c r="NJL1577" s="40"/>
      <c r="NJM1577" s="40"/>
      <c r="NJN1577" s="40"/>
      <c r="NJO1577" s="40"/>
      <c r="NJP1577" s="40"/>
      <c r="NJQ1577" s="40"/>
      <c r="NJR1577" s="40"/>
      <c r="NJS1577" s="40"/>
      <c r="NJT1577" s="40"/>
      <c r="NJU1577" s="40"/>
      <c r="NJV1577" s="40"/>
      <c r="NJW1577" s="40"/>
      <c r="NJX1577" s="40"/>
      <c r="NJY1577" s="40"/>
      <c r="NJZ1577" s="40"/>
      <c r="NKA1577" s="40"/>
      <c r="NKB1577" s="40"/>
      <c r="NKC1577" s="40"/>
      <c r="NKD1577" s="40"/>
      <c r="NKE1577" s="40"/>
      <c r="NKF1577" s="40"/>
      <c r="NKG1577" s="40"/>
      <c r="NKH1577" s="40"/>
      <c r="NKI1577" s="40"/>
      <c r="NKJ1577" s="40"/>
      <c r="NKK1577" s="40"/>
      <c r="NKL1577" s="40"/>
      <c r="NKM1577" s="40"/>
      <c r="NKN1577" s="40"/>
      <c r="NKO1577" s="40"/>
      <c r="NKP1577" s="40"/>
      <c r="NKQ1577" s="40"/>
      <c r="NKR1577" s="40"/>
      <c r="NKS1577" s="40"/>
      <c r="NKT1577" s="40"/>
      <c r="NKU1577" s="40"/>
      <c r="NKV1577" s="40"/>
      <c r="NKW1577" s="40"/>
      <c r="NKX1577" s="40"/>
      <c r="NKY1577" s="40"/>
      <c r="NKZ1577" s="40"/>
      <c r="NLA1577" s="40"/>
      <c r="NLB1577" s="40"/>
      <c r="NLC1577" s="40"/>
      <c r="NLD1577" s="40"/>
      <c r="NLE1577" s="40"/>
      <c r="NLF1577" s="40"/>
      <c r="NLG1577" s="40"/>
      <c r="NLH1577" s="40"/>
      <c r="NLI1577" s="40"/>
      <c r="NLJ1577" s="40"/>
      <c r="NLK1577" s="40"/>
      <c r="NLL1577" s="40"/>
      <c r="NLM1577" s="40"/>
      <c r="NLN1577" s="40"/>
      <c r="NLO1577" s="40"/>
      <c r="NLP1577" s="40"/>
      <c r="NLQ1577" s="40"/>
      <c r="NLR1577" s="40"/>
      <c r="NLS1577" s="40"/>
      <c r="NLT1577" s="40"/>
      <c r="NLU1577" s="40"/>
      <c r="NLV1577" s="40"/>
      <c r="NLW1577" s="40"/>
      <c r="NLX1577" s="40"/>
      <c r="NLY1577" s="40"/>
      <c r="NLZ1577" s="40"/>
      <c r="NMA1577" s="40"/>
      <c r="NMB1577" s="40"/>
      <c r="NMC1577" s="40"/>
      <c r="NMD1577" s="40"/>
      <c r="NME1577" s="40"/>
      <c r="NMF1577" s="40"/>
      <c r="NMG1577" s="40"/>
      <c r="NMH1577" s="40"/>
      <c r="NMI1577" s="40"/>
      <c r="NMJ1577" s="40"/>
      <c r="NMK1577" s="40"/>
      <c r="NML1577" s="40"/>
      <c r="NMM1577" s="40"/>
      <c r="NMN1577" s="40"/>
      <c r="NMO1577" s="40"/>
      <c r="NMP1577" s="40"/>
      <c r="NMQ1577" s="40"/>
      <c r="NMR1577" s="40"/>
      <c r="NMS1577" s="40"/>
      <c r="NMT1577" s="40"/>
      <c r="NMU1577" s="40"/>
      <c r="NMV1577" s="40"/>
      <c r="NMW1577" s="40"/>
      <c r="NMX1577" s="40"/>
      <c r="NMY1577" s="40"/>
      <c r="NMZ1577" s="40"/>
      <c r="NNA1577" s="40"/>
      <c r="NNB1577" s="40"/>
      <c r="NNC1577" s="40"/>
      <c r="NND1577" s="40"/>
      <c r="NNE1577" s="40"/>
      <c r="NNF1577" s="40"/>
      <c r="NNG1577" s="40"/>
      <c r="NNH1577" s="40"/>
      <c r="NNI1577" s="40"/>
      <c r="NNJ1577" s="40"/>
      <c r="NNK1577" s="40"/>
      <c r="NNL1577" s="40"/>
      <c r="NNM1577" s="40"/>
      <c r="NNN1577" s="40"/>
      <c r="NNO1577" s="40"/>
      <c r="NNP1577" s="40"/>
      <c r="NNQ1577" s="40"/>
      <c r="NNR1577" s="40"/>
      <c r="NNS1577" s="40"/>
      <c r="NNT1577" s="40"/>
      <c r="NNU1577" s="40"/>
      <c r="NNV1577" s="40"/>
      <c r="NNW1577" s="40"/>
      <c r="NNX1577" s="40"/>
      <c r="NNY1577" s="40"/>
      <c r="NNZ1577" s="40"/>
      <c r="NOA1577" s="40"/>
      <c r="NOB1577" s="40"/>
      <c r="NOC1577" s="40"/>
      <c r="NOD1577" s="40"/>
      <c r="NOE1577" s="40"/>
      <c r="NOF1577" s="40"/>
      <c r="NOG1577" s="40"/>
      <c r="NOH1577" s="40"/>
      <c r="NOI1577" s="40"/>
      <c r="NOJ1577" s="40"/>
      <c r="NOK1577" s="40"/>
      <c r="NOL1577" s="40"/>
      <c r="NOM1577" s="40"/>
      <c r="NON1577" s="40"/>
      <c r="NOO1577" s="40"/>
      <c r="NOP1577" s="40"/>
      <c r="NOQ1577" s="40"/>
      <c r="NOR1577" s="40"/>
      <c r="NOS1577" s="40"/>
      <c r="NOT1577" s="40"/>
      <c r="NOU1577" s="40"/>
      <c r="NOV1577" s="40"/>
      <c r="NOW1577" s="40"/>
      <c r="NOX1577" s="40"/>
      <c r="NOY1577" s="40"/>
      <c r="NOZ1577" s="40"/>
      <c r="NPA1577" s="40"/>
      <c r="NPB1577" s="40"/>
      <c r="NPC1577" s="40"/>
      <c r="NPD1577" s="40"/>
      <c r="NPE1577" s="40"/>
      <c r="NPF1577" s="40"/>
      <c r="NPG1577" s="40"/>
      <c r="NPH1577" s="40"/>
      <c r="NPI1577" s="40"/>
      <c r="NPJ1577" s="40"/>
      <c r="NPK1577" s="40"/>
      <c r="NPL1577" s="40"/>
      <c r="NPM1577" s="40"/>
      <c r="NPN1577" s="40"/>
      <c r="NPO1577" s="40"/>
      <c r="NPP1577" s="40"/>
      <c r="NPQ1577" s="40"/>
      <c r="NPR1577" s="40"/>
      <c r="NPS1577" s="40"/>
      <c r="NPT1577" s="40"/>
      <c r="NPU1577" s="40"/>
      <c r="NPV1577" s="40"/>
      <c r="NPW1577" s="40"/>
      <c r="NPX1577" s="40"/>
      <c r="NPY1577" s="40"/>
      <c r="NPZ1577" s="40"/>
      <c r="NQA1577" s="40"/>
      <c r="NQB1577" s="40"/>
      <c r="NQC1577" s="40"/>
      <c r="NQD1577" s="40"/>
      <c r="NQE1577" s="40"/>
      <c r="NQF1577" s="40"/>
      <c r="NQG1577" s="40"/>
      <c r="NQH1577" s="40"/>
      <c r="NQI1577" s="40"/>
      <c r="NQJ1577" s="40"/>
      <c r="NQK1577" s="40"/>
      <c r="NQL1577" s="40"/>
      <c r="NQM1577" s="40"/>
      <c r="NQN1577" s="40"/>
      <c r="NQO1577" s="40"/>
      <c r="NQP1577" s="40"/>
      <c r="NQQ1577" s="40"/>
      <c r="NQR1577" s="40"/>
      <c r="NQS1577" s="40"/>
      <c r="NQT1577" s="40"/>
      <c r="NQU1577" s="40"/>
      <c r="NQV1577" s="40"/>
      <c r="NQW1577" s="40"/>
      <c r="NQX1577" s="40"/>
      <c r="NQY1577" s="40"/>
      <c r="NQZ1577" s="40"/>
      <c r="NRA1577" s="40"/>
      <c r="NRB1577" s="40"/>
      <c r="NRC1577" s="40"/>
      <c r="NRD1577" s="40"/>
      <c r="NRE1577" s="40"/>
      <c r="NRF1577" s="40"/>
      <c r="NRG1577" s="40"/>
      <c r="NRH1577" s="40"/>
      <c r="NRI1577" s="40"/>
      <c r="NRJ1577" s="40"/>
      <c r="NRK1577" s="40"/>
      <c r="NRL1577" s="40"/>
      <c r="NRM1577" s="40"/>
      <c r="NRN1577" s="40"/>
      <c r="NRO1577" s="40"/>
      <c r="NRP1577" s="40"/>
      <c r="NRQ1577" s="40"/>
      <c r="NRR1577" s="40"/>
      <c r="NRS1577" s="40"/>
      <c r="NRT1577" s="40"/>
      <c r="NRU1577" s="40"/>
      <c r="NRV1577" s="40"/>
      <c r="NRW1577" s="40"/>
      <c r="NRX1577" s="40"/>
      <c r="NRY1577" s="40"/>
      <c r="NRZ1577" s="40"/>
      <c r="NSA1577" s="40"/>
      <c r="NSB1577" s="40"/>
      <c r="NSC1577" s="40"/>
      <c r="NSD1577" s="40"/>
      <c r="NSE1577" s="40"/>
      <c r="NSF1577" s="40"/>
      <c r="NSG1577" s="40"/>
      <c r="NSH1577" s="40"/>
      <c r="NSI1577" s="40"/>
      <c r="NSJ1577" s="40"/>
      <c r="NSK1577" s="40"/>
      <c r="NSL1577" s="40"/>
      <c r="NSM1577" s="40"/>
      <c r="NSN1577" s="40"/>
      <c r="NSO1577" s="40"/>
      <c r="NSP1577" s="40"/>
      <c r="NSQ1577" s="40"/>
      <c r="NSR1577" s="40"/>
      <c r="NSS1577" s="40"/>
      <c r="NST1577" s="40"/>
      <c r="NSU1577" s="40"/>
      <c r="NSV1577" s="40"/>
      <c r="NSW1577" s="40"/>
      <c r="NSX1577" s="40"/>
      <c r="NSY1577" s="40"/>
      <c r="NSZ1577" s="40"/>
      <c r="NTA1577" s="40"/>
      <c r="NTB1577" s="40"/>
      <c r="NTC1577" s="40"/>
      <c r="NTD1577" s="40"/>
      <c r="NTE1577" s="40"/>
      <c r="NTF1577" s="40"/>
      <c r="NTG1577" s="40"/>
      <c r="NTH1577" s="40"/>
      <c r="NTI1577" s="40"/>
      <c r="NTJ1577" s="40"/>
      <c r="NTK1577" s="40"/>
      <c r="NTL1577" s="40"/>
      <c r="NTM1577" s="40"/>
      <c r="NTN1577" s="40"/>
      <c r="NTO1577" s="40"/>
      <c r="NTP1577" s="40"/>
      <c r="NTQ1577" s="40"/>
      <c r="NTR1577" s="40"/>
      <c r="NTS1577" s="40"/>
      <c r="NTT1577" s="40"/>
      <c r="NTU1577" s="40"/>
      <c r="NTV1577" s="40"/>
      <c r="NTW1577" s="40"/>
      <c r="NTX1577" s="40"/>
      <c r="NTY1577" s="40"/>
      <c r="NTZ1577" s="40"/>
      <c r="NUA1577" s="40"/>
      <c r="NUB1577" s="40"/>
      <c r="NUC1577" s="40"/>
      <c r="NUD1577" s="40"/>
      <c r="NUE1577" s="40"/>
      <c r="NUF1577" s="40"/>
      <c r="NUG1577" s="40"/>
      <c r="NUH1577" s="40"/>
      <c r="NUI1577" s="40"/>
      <c r="NUJ1577" s="40"/>
      <c r="NUK1577" s="40"/>
      <c r="NUL1577" s="40"/>
      <c r="NUM1577" s="40"/>
      <c r="NUN1577" s="40"/>
      <c r="NUO1577" s="40"/>
      <c r="NUP1577" s="40"/>
      <c r="NUQ1577" s="40"/>
      <c r="NUR1577" s="40"/>
      <c r="NUS1577" s="40"/>
      <c r="NUT1577" s="40"/>
      <c r="NUU1577" s="40"/>
      <c r="NUV1577" s="40"/>
      <c r="NUW1577" s="40"/>
      <c r="NUX1577" s="40"/>
      <c r="NUY1577" s="40"/>
      <c r="NUZ1577" s="40"/>
      <c r="NVA1577" s="40"/>
      <c r="NVB1577" s="40"/>
      <c r="NVC1577" s="40"/>
      <c r="NVD1577" s="40"/>
      <c r="NVE1577" s="40"/>
      <c r="NVF1577" s="40"/>
      <c r="NVG1577" s="40"/>
      <c r="NVH1577" s="40"/>
      <c r="NVI1577" s="40"/>
      <c r="NVJ1577" s="40"/>
      <c r="NVK1577" s="40"/>
      <c r="NVL1577" s="40"/>
      <c r="NVM1577" s="40"/>
      <c r="NVN1577" s="40"/>
      <c r="NVO1577" s="40"/>
      <c r="NVP1577" s="40"/>
      <c r="NVQ1577" s="40"/>
      <c r="NVR1577" s="40"/>
      <c r="NVS1577" s="40"/>
      <c r="NVT1577" s="40"/>
      <c r="NVU1577" s="40"/>
      <c r="NVV1577" s="40"/>
      <c r="NVW1577" s="40"/>
      <c r="NVX1577" s="40"/>
      <c r="NVY1577" s="40"/>
      <c r="NVZ1577" s="40"/>
      <c r="NWA1577" s="40"/>
      <c r="NWB1577" s="40"/>
      <c r="NWC1577" s="40"/>
      <c r="NWD1577" s="40"/>
      <c r="NWE1577" s="40"/>
      <c r="NWF1577" s="40"/>
      <c r="NWG1577" s="40"/>
      <c r="NWH1577" s="40"/>
      <c r="NWI1577" s="40"/>
      <c r="NWJ1577" s="40"/>
      <c r="NWK1577" s="40"/>
      <c r="NWL1577" s="40"/>
      <c r="NWM1577" s="40"/>
      <c r="NWN1577" s="40"/>
      <c r="NWO1577" s="40"/>
      <c r="NWP1577" s="40"/>
      <c r="NWQ1577" s="40"/>
      <c r="NWR1577" s="40"/>
      <c r="NWS1577" s="40"/>
      <c r="NWT1577" s="40"/>
      <c r="NWU1577" s="40"/>
      <c r="NWV1577" s="40"/>
      <c r="NWW1577" s="40"/>
      <c r="NWX1577" s="40"/>
      <c r="NWY1577" s="40"/>
      <c r="NWZ1577" s="40"/>
      <c r="NXA1577" s="40"/>
      <c r="NXB1577" s="40"/>
      <c r="NXC1577" s="40"/>
      <c r="NXD1577" s="40"/>
      <c r="NXE1577" s="40"/>
      <c r="NXF1577" s="40"/>
      <c r="NXG1577" s="40"/>
      <c r="NXH1577" s="40"/>
      <c r="NXI1577" s="40"/>
      <c r="NXJ1577" s="40"/>
      <c r="NXK1577" s="40"/>
      <c r="NXL1577" s="40"/>
      <c r="NXM1577" s="40"/>
      <c r="NXN1577" s="40"/>
      <c r="NXO1577" s="40"/>
      <c r="NXP1577" s="40"/>
      <c r="NXQ1577" s="40"/>
      <c r="NXR1577" s="40"/>
      <c r="NXS1577" s="40"/>
      <c r="NXT1577" s="40"/>
      <c r="NXU1577" s="40"/>
      <c r="NXV1577" s="40"/>
      <c r="NXW1577" s="40"/>
      <c r="NXX1577" s="40"/>
      <c r="NXY1577" s="40"/>
      <c r="NXZ1577" s="40"/>
      <c r="NYA1577" s="40"/>
      <c r="NYB1577" s="40"/>
      <c r="NYC1577" s="40"/>
      <c r="NYD1577" s="40"/>
      <c r="NYE1577" s="40"/>
      <c r="NYF1577" s="40"/>
      <c r="NYG1577" s="40"/>
      <c r="NYH1577" s="40"/>
      <c r="NYI1577" s="40"/>
      <c r="NYJ1577" s="40"/>
      <c r="NYK1577" s="40"/>
      <c r="NYL1577" s="40"/>
      <c r="NYM1577" s="40"/>
      <c r="NYN1577" s="40"/>
      <c r="NYO1577" s="40"/>
      <c r="NYP1577" s="40"/>
      <c r="NYQ1577" s="40"/>
      <c r="NYR1577" s="40"/>
      <c r="NYS1577" s="40"/>
      <c r="NYT1577" s="40"/>
      <c r="NYU1577" s="40"/>
      <c r="NYV1577" s="40"/>
      <c r="NYW1577" s="40"/>
      <c r="NYX1577" s="40"/>
      <c r="NYY1577" s="40"/>
      <c r="NYZ1577" s="40"/>
      <c r="NZA1577" s="40"/>
      <c r="NZB1577" s="40"/>
      <c r="NZC1577" s="40"/>
      <c r="NZD1577" s="40"/>
      <c r="NZE1577" s="40"/>
      <c r="NZF1577" s="40"/>
      <c r="NZG1577" s="40"/>
      <c r="NZH1577" s="40"/>
      <c r="NZI1577" s="40"/>
      <c r="NZJ1577" s="40"/>
      <c r="NZK1577" s="40"/>
      <c r="NZL1577" s="40"/>
      <c r="NZM1577" s="40"/>
      <c r="NZN1577" s="40"/>
      <c r="NZO1577" s="40"/>
      <c r="NZP1577" s="40"/>
      <c r="NZQ1577" s="40"/>
      <c r="NZR1577" s="40"/>
      <c r="NZS1577" s="40"/>
      <c r="NZT1577" s="40"/>
      <c r="NZU1577" s="40"/>
      <c r="NZV1577" s="40"/>
      <c r="NZW1577" s="40"/>
      <c r="NZX1577" s="40"/>
      <c r="NZY1577" s="40"/>
      <c r="NZZ1577" s="40"/>
      <c r="OAA1577" s="40"/>
      <c r="OAB1577" s="40"/>
      <c r="OAC1577" s="40"/>
      <c r="OAD1577" s="40"/>
      <c r="OAE1577" s="40"/>
      <c r="OAF1577" s="40"/>
      <c r="OAG1577" s="40"/>
      <c r="OAH1577" s="40"/>
      <c r="OAI1577" s="40"/>
      <c r="OAJ1577" s="40"/>
      <c r="OAK1577" s="40"/>
      <c r="OAL1577" s="40"/>
      <c r="OAM1577" s="40"/>
      <c r="OAN1577" s="40"/>
      <c r="OAO1577" s="40"/>
      <c r="OAP1577" s="40"/>
      <c r="OAQ1577" s="40"/>
      <c r="OAR1577" s="40"/>
      <c r="OAS1577" s="40"/>
      <c r="OAT1577" s="40"/>
      <c r="OAU1577" s="40"/>
      <c r="OAV1577" s="40"/>
      <c r="OAW1577" s="40"/>
      <c r="OAX1577" s="40"/>
      <c r="OAY1577" s="40"/>
      <c r="OAZ1577" s="40"/>
      <c r="OBA1577" s="40"/>
      <c r="OBB1577" s="40"/>
      <c r="OBC1577" s="40"/>
      <c r="OBD1577" s="40"/>
      <c r="OBE1577" s="40"/>
      <c r="OBF1577" s="40"/>
      <c r="OBG1577" s="40"/>
      <c r="OBH1577" s="40"/>
      <c r="OBI1577" s="40"/>
      <c r="OBJ1577" s="40"/>
      <c r="OBK1577" s="40"/>
      <c r="OBL1577" s="40"/>
      <c r="OBM1577" s="40"/>
      <c r="OBN1577" s="40"/>
      <c r="OBO1577" s="40"/>
      <c r="OBP1577" s="40"/>
      <c r="OBQ1577" s="40"/>
      <c r="OBR1577" s="40"/>
      <c r="OBS1577" s="40"/>
      <c r="OBT1577" s="40"/>
      <c r="OBU1577" s="40"/>
      <c r="OBV1577" s="40"/>
      <c r="OBW1577" s="40"/>
      <c r="OBX1577" s="40"/>
      <c r="OBY1577" s="40"/>
      <c r="OBZ1577" s="40"/>
      <c r="OCA1577" s="40"/>
      <c r="OCB1577" s="40"/>
      <c r="OCC1577" s="40"/>
      <c r="OCD1577" s="40"/>
      <c r="OCE1577" s="40"/>
      <c r="OCF1577" s="40"/>
      <c r="OCG1577" s="40"/>
      <c r="OCH1577" s="40"/>
      <c r="OCI1577" s="40"/>
      <c r="OCJ1577" s="40"/>
      <c r="OCK1577" s="40"/>
      <c r="OCL1577" s="40"/>
      <c r="OCM1577" s="40"/>
      <c r="OCN1577" s="40"/>
      <c r="OCO1577" s="40"/>
      <c r="OCP1577" s="40"/>
      <c r="OCQ1577" s="40"/>
      <c r="OCR1577" s="40"/>
      <c r="OCS1577" s="40"/>
      <c r="OCT1577" s="40"/>
      <c r="OCU1577" s="40"/>
      <c r="OCV1577" s="40"/>
      <c r="OCW1577" s="40"/>
      <c r="OCX1577" s="40"/>
      <c r="OCY1577" s="40"/>
      <c r="OCZ1577" s="40"/>
      <c r="ODA1577" s="40"/>
      <c r="ODB1577" s="40"/>
      <c r="ODC1577" s="40"/>
      <c r="ODD1577" s="40"/>
      <c r="ODE1577" s="40"/>
      <c r="ODF1577" s="40"/>
      <c r="ODG1577" s="40"/>
      <c r="ODH1577" s="40"/>
      <c r="ODI1577" s="40"/>
      <c r="ODJ1577" s="40"/>
      <c r="ODK1577" s="40"/>
      <c r="ODL1577" s="40"/>
      <c r="ODM1577" s="40"/>
      <c r="ODN1577" s="40"/>
      <c r="ODO1577" s="40"/>
      <c r="ODP1577" s="40"/>
      <c r="ODQ1577" s="40"/>
      <c r="ODR1577" s="40"/>
      <c r="ODS1577" s="40"/>
      <c r="ODT1577" s="40"/>
      <c r="ODU1577" s="40"/>
      <c r="ODV1577" s="40"/>
      <c r="ODW1577" s="40"/>
      <c r="ODX1577" s="40"/>
      <c r="ODY1577" s="40"/>
      <c r="ODZ1577" s="40"/>
      <c r="OEA1577" s="40"/>
      <c r="OEB1577" s="40"/>
      <c r="OEC1577" s="40"/>
      <c r="OED1577" s="40"/>
      <c r="OEE1577" s="40"/>
      <c r="OEF1577" s="40"/>
      <c r="OEG1577" s="40"/>
      <c r="OEH1577" s="40"/>
      <c r="OEI1577" s="40"/>
      <c r="OEJ1577" s="40"/>
      <c r="OEK1577" s="40"/>
      <c r="OEL1577" s="40"/>
      <c r="OEM1577" s="40"/>
      <c r="OEN1577" s="40"/>
      <c r="OEO1577" s="40"/>
      <c r="OEP1577" s="40"/>
      <c r="OEQ1577" s="40"/>
      <c r="OER1577" s="40"/>
      <c r="OES1577" s="40"/>
      <c r="OET1577" s="40"/>
      <c r="OEU1577" s="40"/>
      <c r="OEV1577" s="40"/>
      <c r="OEW1577" s="40"/>
      <c r="OEX1577" s="40"/>
      <c r="OEY1577" s="40"/>
      <c r="OEZ1577" s="40"/>
      <c r="OFA1577" s="40"/>
      <c r="OFB1577" s="40"/>
      <c r="OFC1577" s="40"/>
      <c r="OFD1577" s="40"/>
      <c r="OFE1577" s="40"/>
      <c r="OFF1577" s="40"/>
      <c r="OFG1577" s="40"/>
      <c r="OFH1577" s="40"/>
      <c r="OFI1577" s="40"/>
      <c r="OFJ1577" s="40"/>
      <c r="OFK1577" s="40"/>
      <c r="OFL1577" s="40"/>
      <c r="OFM1577" s="40"/>
      <c r="OFN1577" s="40"/>
      <c r="OFO1577" s="40"/>
      <c r="OFP1577" s="40"/>
      <c r="OFQ1577" s="40"/>
      <c r="OFR1577" s="40"/>
      <c r="OFS1577" s="40"/>
      <c r="OFT1577" s="40"/>
      <c r="OFU1577" s="40"/>
      <c r="OFV1577" s="40"/>
      <c r="OFW1577" s="40"/>
      <c r="OFX1577" s="40"/>
      <c r="OFY1577" s="40"/>
      <c r="OFZ1577" s="40"/>
      <c r="OGA1577" s="40"/>
      <c r="OGB1577" s="40"/>
      <c r="OGC1577" s="40"/>
      <c r="OGD1577" s="40"/>
      <c r="OGE1577" s="40"/>
      <c r="OGF1577" s="40"/>
      <c r="OGG1577" s="40"/>
      <c r="OGH1577" s="40"/>
      <c r="OGI1577" s="40"/>
      <c r="OGJ1577" s="40"/>
      <c r="OGK1577" s="40"/>
      <c r="OGL1577" s="40"/>
      <c r="OGM1577" s="40"/>
      <c r="OGN1577" s="40"/>
      <c r="OGO1577" s="40"/>
      <c r="OGP1577" s="40"/>
      <c r="OGQ1577" s="40"/>
      <c r="OGR1577" s="40"/>
      <c r="OGS1577" s="40"/>
      <c r="OGT1577" s="40"/>
      <c r="OGU1577" s="40"/>
      <c r="OGV1577" s="40"/>
      <c r="OGW1577" s="40"/>
      <c r="OGX1577" s="40"/>
      <c r="OGY1577" s="40"/>
      <c r="OGZ1577" s="40"/>
      <c r="OHA1577" s="40"/>
      <c r="OHB1577" s="40"/>
      <c r="OHC1577" s="40"/>
      <c r="OHD1577" s="40"/>
      <c r="OHE1577" s="40"/>
      <c r="OHF1577" s="40"/>
      <c r="OHG1577" s="40"/>
      <c r="OHH1577" s="40"/>
      <c r="OHI1577" s="40"/>
      <c r="OHJ1577" s="40"/>
      <c r="OHK1577" s="40"/>
      <c r="OHL1577" s="40"/>
      <c r="OHM1577" s="40"/>
      <c r="OHN1577" s="40"/>
      <c r="OHO1577" s="40"/>
      <c r="OHP1577" s="40"/>
      <c r="OHQ1577" s="40"/>
      <c r="OHR1577" s="40"/>
      <c r="OHS1577" s="40"/>
      <c r="OHT1577" s="40"/>
      <c r="OHU1577" s="40"/>
      <c r="OHV1577" s="40"/>
      <c r="OHW1577" s="40"/>
      <c r="OHX1577" s="40"/>
      <c r="OHY1577" s="40"/>
      <c r="OHZ1577" s="40"/>
      <c r="OIA1577" s="40"/>
      <c r="OIB1577" s="40"/>
      <c r="OIC1577" s="40"/>
      <c r="OID1577" s="40"/>
      <c r="OIE1577" s="40"/>
      <c r="OIF1577" s="40"/>
      <c r="OIG1577" s="40"/>
      <c r="OIH1577" s="40"/>
      <c r="OII1577" s="40"/>
      <c r="OIJ1577" s="40"/>
      <c r="OIK1577" s="40"/>
      <c r="OIL1577" s="40"/>
      <c r="OIM1577" s="40"/>
      <c r="OIN1577" s="40"/>
      <c r="OIO1577" s="40"/>
      <c r="OIP1577" s="40"/>
      <c r="OIQ1577" s="40"/>
      <c r="OIR1577" s="40"/>
      <c r="OIS1577" s="40"/>
      <c r="OIT1577" s="40"/>
      <c r="OIU1577" s="40"/>
      <c r="OIV1577" s="40"/>
      <c r="OIW1577" s="40"/>
      <c r="OIX1577" s="40"/>
      <c r="OIY1577" s="40"/>
      <c r="OIZ1577" s="40"/>
      <c r="OJA1577" s="40"/>
      <c r="OJB1577" s="40"/>
      <c r="OJC1577" s="40"/>
      <c r="OJD1577" s="40"/>
      <c r="OJE1577" s="40"/>
      <c r="OJF1577" s="40"/>
      <c r="OJG1577" s="40"/>
      <c r="OJH1577" s="40"/>
      <c r="OJI1577" s="40"/>
      <c r="OJJ1577" s="40"/>
      <c r="OJK1577" s="40"/>
      <c r="OJL1577" s="40"/>
      <c r="OJM1577" s="40"/>
      <c r="OJN1577" s="40"/>
      <c r="OJO1577" s="40"/>
      <c r="OJP1577" s="40"/>
      <c r="OJQ1577" s="40"/>
      <c r="OJR1577" s="40"/>
      <c r="OJS1577" s="40"/>
      <c r="OJT1577" s="40"/>
      <c r="OJU1577" s="40"/>
      <c r="OJV1577" s="40"/>
      <c r="OJW1577" s="40"/>
      <c r="OJX1577" s="40"/>
      <c r="OJY1577" s="40"/>
      <c r="OJZ1577" s="40"/>
      <c r="OKA1577" s="40"/>
      <c r="OKB1577" s="40"/>
      <c r="OKC1577" s="40"/>
      <c r="OKD1577" s="40"/>
      <c r="OKE1577" s="40"/>
      <c r="OKF1577" s="40"/>
      <c r="OKG1577" s="40"/>
      <c r="OKH1577" s="40"/>
      <c r="OKI1577" s="40"/>
      <c r="OKJ1577" s="40"/>
      <c r="OKK1577" s="40"/>
      <c r="OKL1577" s="40"/>
      <c r="OKM1577" s="40"/>
      <c r="OKN1577" s="40"/>
      <c r="OKO1577" s="40"/>
      <c r="OKP1577" s="40"/>
      <c r="OKQ1577" s="40"/>
      <c r="OKR1577" s="40"/>
      <c r="OKS1577" s="40"/>
      <c r="OKT1577" s="40"/>
      <c r="OKU1577" s="40"/>
      <c r="OKV1577" s="40"/>
      <c r="OKW1577" s="40"/>
      <c r="OKX1577" s="40"/>
      <c r="OKY1577" s="40"/>
      <c r="OKZ1577" s="40"/>
      <c r="OLA1577" s="40"/>
      <c r="OLB1577" s="40"/>
      <c r="OLC1577" s="40"/>
      <c r="OLD1577" s="40"/>
      <c r="OLE1577" s="40"/>
      <c r="OLF1577" s="40"/>
      <c r="OLG1577" s="40"/>
      <c r="OLH1577" s="40"/>
      <c r="OLI1577" s="40"/>
      <c r="OLJ1577" s="40"/>
      <c r="OLK1577" s="40"/>
      <c r="OLL1577" s="40"/>
      <c r="OLM1577" s="40"/>
      <c r="OLN1577" s="40"/>
      <c r="OLO1577" s="40"/>
      <c r="OLP1577" s="40"/>
      <c r="OLQ1577" s="40"/>
      <c r="OLR1577" s="40"/>
      <c r="OLS1577" s="40"/>
      <c r="OLT1577" s="40"/>
      <c r="OLU1577" s="40"/>
      <c r="OLV1577" s="40"/>
      <c r="OLW1577" s="40"/>
      <c r="OLX1577" s="40"/>
      <c r="OLY1577" s="40"/>
      <c r="OLZ1577" s="40"/>
      <c r="OMA1577" s="40"/>
      <c r="OMB1577" s="40"/>
      <c r="OMC1577" s="40"/>
      <c r="OMD1577" s="40"/>
      <c r="OME1577" s="40"/>
      <c r="OMF1577" s="40"/>
      <c r="OMG1577" s="40"/>
      <c r="OMH1577" s="40"/>
      <c r="OMI1577" s="40"/>
      <c r="OMJ1577" s="40"/>
      <c r="OMK1577" s="40"/>
      <c r="OML1577" s="40"/>
      <c r="OMM1577" s="40"/>
      <c r="OMN1577" s="40"/>
      <c r="OMO1577" s="40"/>
      <c r="OMP1577" s="40"/>
      <c r="OMQ1577" s="40"/>
      <c r="OMR1577" s="40"/>
      <c r="OMS1577" s="40"/>
      <c r="OMT1577" s="40"/>
      <c r="OMU1577" s="40"/>
      <c r="OMV1577" s="40"/>
      <c r="OMW1577" s="40"/>
      <c r="OMX1577" s="40"/>
      <c r="OMY1577" s="40"/>
      <c r="OMZ1577" s="40"/>
      <c r="ONA1577" s="40"/>
      <c r="ONB1577" s="40"/>
      <c r="ONC1577" s="40"/>
      <c r="OND1577" s="40"/>
      <c r="ONE1577" s="40"/>
      <c r="ONF1577" s="40"/>
      <c r="ONG1577" s="40"/>
      <c r="ONH1577" s="40"/>
      <c r="ONI1577" s="40"/>
      <c r="ONJ1577" s="40"/>
      <c r="ONK1577" s="40"/>
      <c r="ONL1577" s="40"/>
      <c r="ONM1577" s="40"/>
      <c r="ONN1577" s="40"/>
      <c r="ONO1577" s="40"/>
      <c r="ONP1577" s="40"/>
      <c r="ONQ1577" s="40"/>
      <c r="ONR1577" s="40"/>
      <c r="ONS1577" s="40"/>
      <c r="ONT1577" s="40"/>
      <c r="ONU1577" s="40"/>
      <c r="ONV1577" s="40"/>
      <c r="ONW1577" s="40"/>
      <c r="ONX1577" s="40"/>
      <c r="ONY1577" s="40"/>
      <c r="ONZ1577" s="40"/>
      <c r="OOA1577" s="40"/>
      <c r="OOB1577" s="40"/>
      <c r="OOC1577" s="40"/>
      <c r="OOD1577" s="40"/>
      <c r="OOE1577" s="40"/>
      <c r="OOF1577" s="40"/>
      <c r="OOG1577" s="40"/>
      <c r="OOH1577" s="40"/>
      <c r="OOI1577" s="40"/>
      <c r="OOJ1577" s="40"/>
      <c r="OOK1577" s="40"/>
      <c r="OOL1577" s="40"/>
      <c r="OOM1577" s="40"/>
      <c r="OON1577" s="40"/>
      <c r="OOO1577" s="40"/>
      <c r="OOP1577" s="40"/>
      <c r="OOQ1577" s="40"/>
      <c r="OOR1577" s="40"/>
      <c r="OOS1577" s="40"/>
      <c r="OOT1577" s="40"/>
      <c r="OOU1577" s="40"/>
      <c r="OOV1577" s="40"/>
      <c r="OOW1577" s="40"/>
      <c r="OOX1577" s="40"/>
      <c r="OOY1577" s="40"/>
      <c r="OOZ1577" s="40"/>
      <c r="OPA1577" s="40"/>
      <c r="OPB1577" s="40"/>
      <c r="OPC1577" s="40"/>
      <c r="OPD1577" s="40"/>
      <c r="OPE1577" s="40"/>
      <c r="OPF1577" s="40"/>
      <c r="OPG1577" s="40"/>
      <c r="OPH1577" s="40"/>
      <c r="OPI1577" s="40"/>
      <c r="OPJ1577" s="40"/>
      <c r="OPK1577" s="40"/>
      <c r="OPL1577" s="40"/>
      <c r="OPM1577" s="40"/>
      <c r="OPN1577" s="40"/>
      <c r="OPO1577" s="40"/>
      <c r="OPP1577" s="40"/>
      <c r="OPQ1577" s="40"/>
      <c r="OPR1577" s="40"/>
      <c r="OPS1577" s="40"/>
      <c r="OPT1577" s="40"/>
      <c r="OPU1577" s="40"/>
      <c r="OPV1577" s="40"/>
      <c r="OPW1577" s="40"/>
      <c r="OPX1577" s="40"/>
      <c r="OPY1577" s="40"/>
      <c r="OPZ1577" s="40"/>
      <c r="OQA1577" s="40"/>
      <c r="OQB1577" s="40"/>
      <c r="OQC1577" s="40"/>
      <c r="OQD1577" s="40"/>
      <c r="OQE1577" s="40"/>
      <c r="OQF1577" s="40"/>
      <c r="OQG1577" s="40"/>
      <c r="OQH1577" s="40"/>
      <c r="OQI1577" s="40"/>
      <c r="OQJ1577" s="40"/>
      <c r="OQK1577" s="40"/>
      <c r="OQL1577" s="40"/>
      <c r="OQM1577" s="40"/>
      <c r="OQN1577" s="40"/>
      <c r="OQO1577" s="40"/>
      <c r="OQP1577" s="40"/>
      <c r="OQQ1577" s="40"/>
      <c r="OQR1577" s="40"/>
      <c r="OQS1577" s="40"/>
      <c r="OQT1577" s="40"/>
      <c r="OQU1577" s="40"/>
      <c r="OQV1577" s="40"/>
      <c r="OQW1577" s="40"/>
      <c r="OQX1577" s="40"/>
      <c r="OQY1577" s="40"/>
      <c r="OQZ1577" s="40"/>
      <c r="ORA1577" s="40"/>
      <c r="ORB1577" s="40"/>
      <c r="ORC1577" s="40"/>
      <c r="ORD1577" s="40"/>
      <c r="ORE1577" s="40"/>
      <c r="ORF1577" s="40"/>
      <c r="ORG1577" s="40"/>
      <c r="ORH1577" s="40"/>
      <c r="ORI1577" s="40"/>
      <c r="ORJ1577" s="40"/>
      <c r="ORK1577" s="40"/>
      <c r="ORL1577" s="40"/>
      <c r="ORM1577" s="40"/>
      <c r="ORN1577" s="40"/>
      <c r="ORO1577" s="40"/>
      <c r="ORP1577" s="40"/>
      <c r="ORQ1577" s="40"/>
      <c r="ORR1577" s="40"/>
      <c r="ORS1577" s="40"/>
      <c r="ORT1577" s="40"/>
      <c r="ORU1577" s="40"/>
      <c r="ORV1577" s="40"/>
      <c r="ORW1577" s="40"/>
      <c r="ORX1577" s="40"/>
      <c r="ORY1577" s="40"/>
      <c r="ORZ1577" s="40"/>
      <c r="OSA1577" s="40"/>
      <c r="OSB1577" s="40"/>
      <c r="OSC1577" s="40"/>
      <c r="OSD1577" s="40"/>
      <c r="OSE1577" s="40"/>
      <c r="OSF1577" s="40"/>
      <c r="OSG1577" s="40"/>
      <c r="OSH1577" s="40"/>
      <c r="OSI1577" s="40"/>
      <c r="OSJ1577" s="40"/>
      <c r="OSK1577" s="40"/>
      <c r="OSL1577" s="40"/>
      <c r="OSM1577" s="40"/>
      <c r="OSN1577" s="40"/>
      <c r="OSO1577" s="40"/>
      <c r="OSP1577" s="40"/>
      <c r="OSQ1577" s="40"/>
      <c r="OSR1577" s="40"/>
      <c r="OSS1577" s="40"/>
      <c r="OST1577" s="40"/>
      <c r="OSU1577" s="40"/>
      <c r="OSV1577" s="40"/>
      <c r="OSW1577" s="40"/>
      <c r="OSX1577" s="40"/>
      <c r="OSY1577" s="40"/>
      <c r="OSZ1577" s="40"/>
      <c r="OTA1577" s="40"/>
      <c r="OTB1577" s="40"/>
      <c r="OTC1577" s="40"/>
      <c r="OTD1577" s="40"/>
      <c r="OTE1577" s="40"/>
      <c r="OTF1577" s="40"/>
      <c r="OTG1577" s="40"/>
      <c r="OTH1577" s="40"/>
      <c r="OTI1577" s="40"/>
      <c r="OTJ1577" s="40"/>
      <c r="OTK1577" s="40"/>
      <c r="OTL1577" s="40"/>
      <c r="OTM1577" s="40"/>
      <c r="OTN1577" s="40"/>
      <c r="OTO1577" s="40"/>
      <c r="OTP1577" s="40"/>
      <c r="OTQ1577" s="40"/>
      <c r="OTR1577" s="40"/>
      <c r="OTS1577" s="40"/>
      <c r="OTT1577" s="40"/>
      <c r="OTU1577" s="40"/>
      <c r="OTV1577" s="40"/>
      <c r="OTW1577" s="40"/>
      <c r="OTX1577" s="40"/>
      <c r="OTY1577" s="40"/>
      <c r="OTZ1577" s="40"/>
      <c r="OUA1577" s="40"/>
      <c r="OUB1577" s="40"/>
      <c r="OUC1577" s="40"/>
      <c r="OUD1577" s="40"/>
      <c r="OUE1577" s="40"/>
      <c r="OUF1577" s="40"/>
      <c r="OUG1577" s="40"/>
      <c r="OUH1577" s="40"/>
      <c r="OUI1577" s="40"/>
      <c r="OUJ1577" s="40"/>
      <c r="OUK1577" s="40"/>
      <c r="OUL1577" s="40"/>
      <c r="OUM1577" s="40"/>
      <c r="OUN1577" s="40"/>
      <c r="OUO1577" s="40"/>
      <c r="OUP1577" s="40"/>
      <c r="OUQ1577" s="40"/>
      <c r="OUR1577" s="40"/>
      <c r="OUS1577" s="40"/>
      <c r="OUT1577" s="40"/>
      <c r="OUU1577" s="40"/>
      <c r="OUV1577" s="40"/>
      <c r="OUW1577" s="40"/>
      <c r="OUX1577" s="40"/>
      <c r="OUY1577" s="40"/>
      <c r="OUZ1577" s="40"/>
      <c r="OVA1577" s="40"/>
      <c r="OVB1577" s="40"/>
      <c r="OVC1577" s="40"/>
      <c r="OVD1577" s="40"/>
      <c r="OVE1577" s="40"/>
      <c r="OVF1577" s="40"/>
      <c r="OVG1577" s="40"/>
      <c r="OVH1577" s="40"/>
      <c r="OVI1577" s="40"/>
      <c r="OVJ1577" s="40"/>
      <c r="OVK1577" s="40"/>
      <c r="OVL1577" s="40"/>
      <c r="OVM1577" s="40"/>
      <c r="OVN1577" s="40"/>
      <c r="OVO1577" s="40"/>
      <c r="OVP1577" s="40"/>
      <c r="OVQ1577" s="40"/>
      <c r="OVR1577" s="40"/>
      <c r="OVS1577" s="40"/>
      <c r="OVT1577" s="40"/>
      <c r="OVU1577" s="40"/>
      <c r="OVV1577" s="40"/>
      <c r="OVW1577" s="40"/>
      <c r="OVX1577" s="40"/>
      <c r="OVY1577" s="40"/>
      <c r="OVZ1577" s="40"/>
      <c r="OWA1577" s="40"/>
      <c r="OWB1577" s="40"/>
      <c r="OWC1577" s="40"/>
      <c r="OWD1577" s="40"/>
      <c r="OWE1577" s="40"/>
      <c r="OWF1577" s="40"/>
      <c r="OWG1577" s="40"/>
      <c r="OWH1577" s="40"/>
      <c r="OWI1577" s="40"/>
      <c r="OWJ1577" s="40"/>
      <c r="OWK1577" s="40"/>
      <c r="OWL1577" s="40"/>
      <c r="OWM1577" s="40"/>
      <c r="OWN1577" s="40"/>
      <c r="OWO1577" s="40"/>
      <c r="OWP1577" s="40"/>
      <c r="OWQ1577" s="40"/>
      <c r="OWR1577" s="40"/>
      <c r="OWS1577" s="40"/>
      <c r="OWT1577" s="40"/>
      <c r="OWU1577" s="40"/>
      <c r="OWV1577" s="40"/>
      <c r="OWW1577" s="40"/>
      <c r="OWX1577" s="40"/>
      <c r="OWY1577" s="40"/>
      <c r="OWZ1577" s="40"/>
      <c r="OXA1577" s="40"/>
      <c r="OXB1577" s="40"/>
      <c r="OXC1577" s="40"/>
      <c r="OXD1577" s="40"/>
      <c r="OXE1577" s="40"/>
      <c r="OXF1577" s="40"/>
      <c r="OXG1577" s="40"/>
      <c r="OXH1577" s="40"/>
      <c r="OXI1577" s="40"/>
      <c r="OXJ1577" s="40"/>
      <c r="OXK1577" s="40"/>
      <c r="OXL1577" s="40"/>
      <c r="OXM1577" s="40"/>
      <c r="OXN1577" s="40"/>
      <c r="OXO1577" s="40"/>
      <c r="OXP1577" s="40"/>
      <c r="OXQ1577" s="40"/>
      <c r="OXR1577" s="40"/>
      <c r="OXS1577" s="40"/>
      <c r="OXT1577" s="40"/>
      <c r="OXU1577" s="40"/>
      <c r="OXV1577" s="40"/>
      <c r="OXW1577" s="40"/>
      <c r="OXX1577" s="40"/>
      <c r="OXY1577" s="40"/>
      <c r="OXZ1577" s="40"/>
      <c r="OYA1577" s="40"/>
      <c r="OYB1577" s="40"/>
      <c r="OYC1577" s="40"/>
      <c r="OYD1577" s="40"/>
      <c r="OYE1577" s="40"/>
      <c r="OYF1577" s="40"/>
      <c r="OYG1577" s="40"/>
      <c r="OYH1577" s="40"/>
      <c r="OYI1577" s="40"/>
      <c r="OYJ1577" s="40"/>
      <c r="OYK1577" s="40"/>
      <c r="OYL1577" s="40"/>
      <c r="OYM1577" s="40"/>
      <c r="OYN1577" s="40"/>
      <c r="OYO1577" s="40"/>
      <c r="OYP1577" s="40"/>
      <c r="OYQ1577" s="40"/>
      <c r="OYR1577" s="40"/>
      <c r="OYS1577" s="40"/>
      <c r="OYT1577" s="40"/>
      <c r="OYU1577" s="40"/>
      <c r="OYV1577" s="40"/>
      <c r="OYW1577" s="40"/>
      <c r="OYX1577" s="40"/>
      <c r="OYY1577" s="40"/>
      <c r="OYZ1577" s="40"/>
      <c r="OZA1577" s="40"/>
      <c r="OZB1577" s="40"/>
      <c r="OZC1577" s="40"/>
      <c r="OZD1577" s="40"/>
      <c r="OZE1577" s="40"/>
      <c r="OZF1577" s="40"/>
      <c r="OZG1577" s="40"/>
      <c r="OZH1577" s="40"/>
      <c r="OZI1577" s="40"/>
      <c r="OZJ1577" s="40"/>
      <c r="OZK1577" s="40"/>
      <c r="OZL1577" s="40"/>
      <c r="OZM1577" s="40"/>
      <c r="OZN1577" s="40"/>
      <c r="OZO1577" s="40"/>
      <c r="OZP1577" s="40"/>
      <c r="OZQ1577" s="40"/>
      <c r="OZR1577" s="40"/>
      <c r="OZS1577" s="40"/>
      <c r="OZT1577" s="40"/>
      <c r="OZU1577" s="40"/>
      <c r="OZV1577" s="40"/>
      <c r="OZW1577" s="40"/>
      <c r="OZX1577" s="40"/>
      <c r="OZY1577" s="40"/>
      <c r="OZZ1577" s="40"/>
      <c r="PAA1577" s="40"/>
      <c r="PAB1577" s="40"/>
      <c r="PAC1577" s="40"/>
      <c r="PAD1577" s="40"/>
      <c r="PAE1577" s="40"/>
      <c r="PAF1577" s="40"/>
      <c r="PAG1577" s="40"/>
      <c r="PAH1577" s="40"/>
      <c r="PAI1577" s="40"/>
      <c r="PAJ1577" s="40"/>
      <c r="PAK1577" s="40"/>
      <c r="PAL1577" s="40"/>
      <c r="PAM1577" s="40"/>
      <c r="PAN1577" s="40"/>
      <c r="PAO1577" s="40"/>
      <c r="PAP1577" s="40"/>
      <c r="PAQ1577" s="40"/>
      <c r="PAR1577" s="40"/>
      <c r="PAS1577" s="40"/>
      <c r="PAT1577" s="40"/>
      <c r="PAU1577" s="40"/>
      <c r="PAV1577" s="40"/>
      <c r="PAW1577" s="40"/>
      <c r="PAX1577" s="40"/>
      <c r="PAY1577" s="40"/>
      <c r="PAZ1577" s="40"/>
      <c r="PBA1577" s="40"/>
      <c r="PBB1577" s="40"/>
      <c r="PBC1577" s="40"/>
      <c r="PBD1577" s="40"/>
      <c r="PBE1577" s="40"/>
      <c r="PBF1577" s="40"/>
      <c r="PBG1577" s="40"/>
      <c r="PBH1577" s="40"/>
      <c r="PBI1577" s="40"/>
      <c r="PBJ1577" s="40"/>
      <c r="PBK1577" s="40"/>
      <c r="PBL1577" s="40"/>
      <c r="PBM1577" s="40"/>
      <c r="PBN1577" s="40"/>
      <c r="PBO1577" s="40"/>
      <c r="PBP1577" s="40"/>
      <c r="PBQ1577" s="40"/>
      <c r="PBR1577" s="40"/>
      <c r="PBS1577" s="40"/>
      <c r="PBT1577" s="40"/>
      <c r="PBU1577" s="40"/>
      <c r="PBV1577" s="40"/>
      <c r="PBW1577" s="40"/>
      <c r="PBX1577" s="40"/>
      <c r="PBY1577" s="40"/>
      <c r="PBZ1577" s="40"/>
      <c r="PCA1577" s="40"/>
      <c r="PCB1577" s="40"/>
      <c r="PCC1577" s="40"/>
      <c r="PCD1577" s="40"/>
      <c r="PCE1577" s="40"/>
      <c r="PCF1577" s="40"/>
      <c r="PCG1577" s="40"/>
      <c r="PCH1577" s="40"/>
      <c r="PCI1577" s="40"/>
      <c r="PCJ1577" s="40"/>
      <c r="PCK1577" s="40"/>
      <c r="PCL1577" s="40"/>
      <c r="PCM1577" s="40"/>
      <c r="PCN1577" s="40"/>
      <c r="PCO1577" s="40"/>
      <c r="PCP1577" s="40"/>
      <c r="PCQ1577" s="40"/>
      <c r="PCR1577" s="40"/>
      <c r="PCS1577" s="40"/>
      <c r="PCT1577" s="40"/>
      <c r="PCU1577" s="40"/>
      <c r="PCV1577" s="40"/>
      <c r="PCW1577" s="40"/>
      <c r="PCX1577" s="40"/>
      <c r="PCY1577" s="40"/>
      <c r="PCZ1577" s="40"/>
      <c r="PDA1577" s="40"/>
      <c r="PDB1577" s="40"/>
      <c r="PDC1577" s="40"/>
      <c r="PDD1577" s="40"/>
      <c r="PDE1577" s="40"/>
      <c r="PDF1577" s="40"/>
      <c r="PDG1577" s="40"/>
      <c r="PDH1577" s="40"/>
      <c r="PDI1577" s="40"/>
      <c r="PDJ1577" s="40"/>
      <c r="PDK1577" s="40"/>
      <c r="PDL1577" s="40"/>
      <c r="PDM1577" s="40"/>
      <c r="PDN1577" s="40"/>
      <c r="PDO1577" s="40"/>
      <c r="PDP1577" s="40"/>
      <c r="PDQ1577" s="40"/>
      <c r="PDR1577" s="40"/>
      <c r="PDS1577" s="40"/>
      <c r="PDT1577" s="40"/>
      <c r="PDU1577" s="40"/>
      <c r="PDV1577" s="40"/>
      <c r="PDW1577" s="40"/>
      <c r="PDX1577" s="40"/>
      <c r="PDY1577" s="40"/>
      <c r="PDZ1577" s="40"/>
      <c r="PEA1577" s="40"/>
      <c r="PEB1577" s="40"/>
      <c r="PEC1577" s="40"/>
      <c r="PED1577" s="40"/>
      <c r="PEE1577" s="40"/>
      <c r="PEF1577" s="40"/>
      <c r="PEG1577" s="40"/>
      <c r="PEH1577" s="40"/>
      <c r="PEI1577" s="40"/>
      <c r="PEJ1577" s="40"/>
      <c r="PEK1577" s="40"/>
      <c r="PEL1577" s="40"/>
      <c r="PEM1577" s="40"/>
      <c r="PEN1577" s="40"/>
      <c r="PEO1577" s="40"/>
      <c r="PEP1577" s="40"/>
      <c r="PEQ1577" s="40"/>
      <c r="PER1577" s="40"/>
      <c r="PES1577" s="40"/>
      <c r="PET1577" s="40"/>
      <c r="PEU1577" s="40"/>
      <c r="PEV1577" s="40"/>
      <c r="PEW1577" s="40"/>
      <c r="PEX1577" s="40"/>
      <c r="PEY1577" s="40"/>
      <c r="PEZ1577" s="40"/>
      <c r="PFA1577" s="40"/>
      <c r="PFB1577" s="40"/>
      <c r="PFC1577" s="40"/>
      <c r="PFD1577" s="40"/>
      <c r="PFE1577" s="40"/>
      <c r="PFF1577" s="40"/>
      <c r="PFG1577" s="40"/>
      <c r="PFH1577" s="40"/>
      <c r="PFI1577" s="40"/>
      <c r="PFJ1577" s="40"/>
      <c r="PFK1577" s="40"/>
      <c r="PFL1577" s="40"/>
      <c r="PFM1577" s="40"/>
      <c r="PFN1577" s="40"/>
      <c r="PFO1577" s="40"/>
      <c r="PFP1577" s="40"/>
      <c r="PFQ1577" s="40"/>
      <c r="PFR1577" s="40"/>
      <c r="PFS1577" s="40"/>
      <c r="PFT1577" s="40"/>
      <c r="PFU1577" s="40"/>
      <c r="PFV1577" s="40"/>
      <c r="PFW1577" s="40"/>
      <c r="PFX1577" s="40"/>
      <c r="PFY1577" s="40"/>
      <c r="PFZ1577" s="40"/>
      <c r="PGA1577" s="40"/>
      <c r="PGB1577" s="40"/>
      <c r="PGC1577" s="40"/>
      <c r="PGD1577" s="40"/>
      <c r="PGE1577" s="40"/>
      <c r="PGF1577" s="40"/>
      <c r="PGG1577" s="40"/>
      <c r="PGH1577" s="40"/>
      <c r="PGI1577" s="40"/>
      <c r="PGJ1577" s="40"/>
      <c r="PGK1577" s="40"/>
      <c r="PGL1577" s="40"/>
      <c r="PGM1577" s="40"/>
      <c r="PGN1577" s="40"/>
      <c r="PGO1577" s="40"/>
      <c r="PGP1577" s="40"/>
      <c r="PGQ1577" s="40"/>
      <c r="PGR1577" s="40"/>
      <c r="PGS1577" s="40"/>
      <c r="PGT1577" s="40"/>
      <c r="PGU1577" s="40"/>
      <c r="PGV1577" s="40"/>
      <c r="PGW1577" s="40"/>
      <c r="PGX1577" s="40"/>
      <c r="PGY1577" s="40"/>
      <c r="PGZ1577" s="40"/>
      <c r="PHA1577" s="40"/>
      <c r="PHB1577" s="40"/>
      <c r="PHC1577" s="40"/>
      <c r="PHD1577" s="40"/>
      <c r="PHE1577" s="40"/>
      <c r="PHF1577" s="40"/>
      <c r="PHG1577" s="40"/>
      <c r="PHH1577" s="40"/>
      <c r="PHI1577" s="40"/>
      <c r="PHJ1577" s="40"/>
      <c r="PHK1577" s="40"/>
      <c r="PHL1577" s="40"/>
      <c r="PHM1577" s="40"/>
      <c r="PHN1577" s="40"/>
      <c r="PHO1577" s="40"/>
      <c r="PHP1577" s="40"/>
      <c r="PHQ1577" s="40"/>
      <c r="PHR1577" s="40"/>
      <c r="PHS1577" s="40"/>
      <c r="PHT1577" s="40"/>
      <c r="PHU1577" s="40"/>
      <c r="PHV1577" s="40"/>
      <c r="PHW1577" s="40"/>
      <c r="PHX1577" s="40"/>
      <c r="PHY1577" s="40"/>
      <c r="PHZ1577" s="40"/>
      <c r="PIA1577" s="40"/>
      <c r="PIB1577" s="40"/>
      <c r="PIC1577" s="40"/>
      <c r="PID1577" s="40"/>
      <c r="PIE1577" s="40"/>
      <c r="PIF1577" s="40"/>
      <c r="PIG1577" s="40"/>
      <c r="PIH1577" s="40"/>
      <c r="PII1577" s="40"/>
      <c r="PIJ1577" s="40"/>
      <c r="PIK1577" s="40"/>
      <c r="PIL1577" s="40"/>
      <c r="PIM1577" s="40"/>
      <c r="PIN1577" s="40"/>
      <c r="PIO1577" s="40"/>
      <c r="PIP1577" s="40"/>
      <c r="PIQ1577" s="40"/>
      <c r="PIR1577" s="40"/>
      <c r="PIS1577" s="40"/>
      <c r="PIT1577" s="40"/>
      <c r="PIU1577" s="40"/>
      <c r="PIV1577" s="40"/>
      <c r="PIW1577" s="40"/>
      <c r="PIX1577" s="40"/>
      <c r="PIY1577" s="40"/>
      <c r="PIZ1577" s="40"/>
      <c r="PJA1577" s="40"/>
      <c r="PJB1577" s="40"/>
      <c r="PJC1577" s="40"/>
      <c r="PJD1577" s="40"/>
      <c r="PJE1577" s="40"/>
      <c r="PJF1577" s="40"/>
      <c r="PJG1577" s="40"/>
      <c r="PJH1577" s="40"/>
      <c r="PJI1577" s="40"/>
      <c r="PJJ1577" s="40"/>
      <c r="PJK1577" s="40"/>
      <c r="PJL1577" s="40"/>
      <c r="PJM1577" s="40"/>
      <c r="PJN1577" s="40"/>
      <c r="PJO1577" s="40"/>
      <c r="PJP1577" s="40"/>
      <c r="PJQ1577" s="40"/>
      <c r="PJR1577" s="40"/>
      <c r="PJS1577" s="40"/>
      <c r="PJT1577" s="40"/>
      <c r="PJU1577" s="40"/>
      <c r="PJV1577" s="40"/>
      <c r="PJW1577" s="40"/>
      <c r="PJX1577" s="40"/>
      <c r="PJY1577" s="40"/>
      <c r="PJZ1577" s="40"/>
      <c r="PKA1577" s="40"/>
      <c r="PKB1577" s="40"/>
      <c r="PKC1577" s="40"/>
      <c r="PKD1577" s="40"/>
      <c r="PKE1577" s="40"/>
      <c r="PKF1577" s="40"/>
      <c r="PKG1577" s="40"/>
      <c r="PKH1577" s="40"/>
      <c r="PKI1577" s="40"/>
      <c r="PKJ1577" s="40"/>
      <c r="PKK1577" s="40"/>
      <c r="PKL1577" s="40"/>
      <c r="PKM1577" s="40"/>
      <c r="PKN1577" s="40"/>
      <c r="PKO1577" s="40"/>
      <c r="PKP1577" s="40"/>
      <c r="PKQ1577" s="40"/>
      <c r="PKR1577" s="40"/>
      <c r="PKS1577" s="40"/>
      <c r="PKT1577" s="40"/>
      <c r="PKU1577" s="40"/>
      <c r="PKV1577" s="40"/>
      <c r="PKW1577" s="40"/>
      <c r="PKX1577" s="40"/>
      <c r="PKY1577" s="40"/>
      <c r="PKZ1577" s="40"/>
      <c r="PLA1577" s="40"/>
      <c r="PLB1577" s="40"/>
      <c r="PLC1577" s="40"/>
      <c r="PLD1577" s="40"/>
      <c r="PLE1577" s="40"/>
      <c r="PLF1577" s="40"/>
      <c r="PLG1577" s="40"/>
      <c r="PLH1577" s="40"/>
      <c r="PLI1577" s="40"/>
      <c r="PLJ1577" s="40"/>
      <c r="PLK1577" s="40"/>
      <c r="PLL1577" s="40"/>
      <c r="PLM1577" s="40"/>
      <c r="PLN1577" s="40"/>
      <c r="PLO1577" s="40"/>
      <c r="PLP1577" s="40"/>
      <c r="PLQ1577" s="40"/>
      <c r="PLR1577" s="40"/>
      <c r="PLS1577" s="40"/>
      <c r="PLT1577" s="40"/>
      <c r="PLU1577" s="40"/>
      <c r="PLV1577" s="40"/>
      <c r="PLW1577" s="40"/>
      <c r="PLX1577" s="40"/>
      <c r="PLY1577" s="40"/>
      <c r="PLZ1577" s="40"/>
      <c r="PMA1577" s="40"/>
      <c r="PMB1577" s="40"/>
      <c r="PMC1577" s="40"/>
      <c r="PMD1577" s="40"/>
      <c r="PME1577" s="40"/>
      <c r="PMF1577" s="40"/>
      <c r="PMG1577" s="40"/>
      <c r="PMH1577" s="40"/>
      <c r="PMI1577" s="40"/>
      <c r="PMJ1577" s="40"/>
      <c r="PMK1577" s="40"/>
      <c r="PML1577" s="40"/>
      <c r="PMM1577" s="40"/>
      <c r="PMN1577" s="40"/>
      <c r="PMO1577" s="40"/>
      <c r="PMP1577" s="40"/>
      <c r="PMQ1577" s="40"/>
      <c r="PMR1577" s="40"/>
      <c r="PMS1577" s="40"/>
      <c r="PMT1577" s="40"/>
      <c r="PMU1577" s="40"/>
      <c r="PMV1577" s="40"/>
      <c r="PMW1577" s="40"/>
      <c r="PMX1577" s="40"/>
      <c r="PMY1577" s="40"/>
      <c r="PMZ1577" s="40"/>
      <c r="PNA1577" s="40"/>
      <c r="PNB1577" s="40"/>
      <c r="PNC1577" s="40"/>
      <c r="PND1577" s="40"/>
      <c r="PNE1577" s="40"/>
      <c r="PNF1577" s="40"/>
      <c r="PNG1577" s="40"/>
      <c r="PNH1577" s="40"/>
      <c r="PNI1577" s="40"/>
      <c r="PNJ1577" s="40"/>
      <c r="PNK1577" s="40"/>
      <c r="PNL1577" s="40"/>
      <c r="PNM1577" s="40"/>
      <c r="PNN1577" s="40"/>
      <c r="PNO1577" s="40"/>
      <c r="PNP1577" s="40"/>
      <c r="PNQ1577" s="40"/>
      <c r="PNR1577" s="40"/>
      <c r="PNS1577" s="40"/>
      <c r="PNT1577" s="40"/>
      <c r="PNU1577" s="40"/>
      <c r="PNV1577" s="40"/>
      <c r="PNW1577" s="40"/>
      <c r="PNX1577" s="40"/>
      <c r="PNY1577" s="40"/>
      <c r="PNZ1577" s="40"/>
      <c r="POA1577" s="40"/>
      <c r="POB1577" s="40"/>
      <c r="POC1577" s="40"/>
      <c r="POD1577" s="40"/>
      <c r="POE1577" s="40"/>
      <c r="POF1577" s="40"/>
      <c r="POG1577" s="40"/>
      <c r="POH1577" s="40"/>
      <c r="POI1577" s="40"/>
      <c r="POJ1577" s="40"/>
      <c r="POK1577" s="40"/>
      <c r="POL1577" s="40"/>
      <c r="POM1577" s="40"/>
      <c r="PON1577" s="40"/>
      <c r="POO1577" s="40"/>
      <c r="POP1577" s="40"/>
      <c r="POQ1577" s="40"/>
      <c r="POR1577" s="40"/>
      <c r="POS1577" s="40"/>
      <c r="POT1577" s="40"/>
      <c r="POU1577" s="40"/>
      <c r="POV1577" s="40"/>
      <c r="POW1577" s="40"/>
      <c r="POX1577" s="40"/>
      <c r="POY1577" s="40"/>
      <c r="POZ1577" s="40"/>
      <c r="PPA1577" s="40"/>
      <c r="PPB1577" s="40"/>
      <c r="PPC1577" s="40"/>
      <c r="PPD1577" s="40"/>
      <c r="PPE1577" s="40"/>
      <c r="PPF1577" s="40"/>
      <c r="PPG1577" s="40"/>
      <c r="PPH1577" s="40"/>
      <c r="PPI1577" s="40"/>
      <c r="PPJ1577" s="40"/>
      <c r="PPK1577" s="40"/>
      <c r="PPL1577" s="40"/>
      <c r="PPM1577" s="40"/>
      <c r="PPN1577" s="40"/>
      <c r="PPO1577" s="40"/>
      <c r="PPP1577" s="40"/>
      <c r="PPQ1577" s="40"/>
      <c r="PPR1577" s="40"/>
      <c r="PPS1577" s="40"/>
      <c r="PPT1577" s="40"/>
      <c r="PPU1577" s="40"/>
      <c r="PPV1577" s="40"/>
      <c r="PPW1577" s="40"/>
      <c r="PPX1577" s="40"/>
      <c r="PPY1577" s="40"/>
      <c r="PPZ1577" s="40"/>
      <c r="PQA1577" s="40"/>
      <c r="PQB1577" s="40"/>
      <c r="PQC1577" s="40"/>
      <c r="PQD1577" s="40"/>
      <c r="PQE1577" s="40"/>
      <c r="PQF1577" s="40"/>
      <c r="PQG1577" s="40"/>
      <c r="PQH1577" s="40"/>
      <c r="PQI1577" s="40"/>
      <c r="PQJ1577" s="40"/>
      <c r="PQK1577" s="40"/>
      <c r="PQL1577" s="40"/>
      <c r="PQM1577" s="40"/>
      <c r="PQN1577" s="40"/>
      <c r="PQO1577" s="40"/>
      <c r="PQP1577" s="40"/>
      <c r="PQQ1577" s="40"/>
      <c r="PQR1577" s="40"/>
      <c r="PQS1577" s="40"/>
      <c r="PQT1577" s="40"/>
      <c r="PQU1577" s="40"/>
      <c r="PQV1577" s="40"/>
      <c r="PQW1577" s="40"/>
      <c r="PQX1577" s="40"/>
      <c r="PQY1577" s="40"/>
      <c r="PQZ1577" s="40"/>
      <c r="PRA1577" s="40"/>
      <c r="PRB1577" s="40"/>
      <c r="PRC1577" s="40"/>
      <c r="PRD1577" s="40"/>
      <c r="PRE1577" s="40"/>
      <c r="PRF1577" s="40"/>
      <c r="PRG1577" s="40"/>
      <c r="PRH1577" s="40"/>
      <c r="PRI1577" s="40"/>
      <c r="PRJ1577" s="40"/>
      <c r="PRK1577" s="40"/>
      <c r="PRL1577" s="40"/>
      <c r="PRM1577" s="40"/>
      <c r="PRN1577" s="40"/>
      <c r="PRO1577" s="40"/>
      <c r="PRP1577" s="40"/>
      <c r="PRQ1577" s="40"/>
      <c r="PRR1577" s="40"/>
      <c r="PRS1577" s="40"/>
      <c r="PRT1577" s="40"/>
      <c r="PRU1577" s="40"/>
      <c r="PRV1577" s="40"/>
      <c r="PRW1577" s="40"/>
      <c r="PRX1577" s="40"/>
      <c r="PRY1577" s="40"/>
      <c r="PRZ1577" s="40"/>
      <c r="PSA1577" s="40"/>
      <c r="PSB1577" s="40"/>
      <c r="PSC1577" s="40"/>
      <c r="PSD1577" s="40"/>
      <c r="PSE1577" s="40"/>
      <c r="PSF1577" s="40"/>
      <c r="PSG1577" s="40"/>
      <c r="PSH1577" s="40"/>
      <c r="PSI1577" s="40"/>
      <c r="PSJ1577" s="40"/>
      <c r="PSK1577" s="40"/>
      <c r="PSL1577" s="40"/>
      <c r="PSM1577" s="40"/>
      <c r="PSN1577" s="40"/>
      <c r="PSO1577" s="40"/>
      <c r="PSP1577" s="40"/>
      <c r="PSQ1577" s="40"/>
      <c r="PSR1577" s="40"/>
      <c r="PSS1577" s="40"/>
      <c r="PST1577" s="40"/>
      <c r="PSU1577" s="40"/>
      <c r="PSV1577" s="40"/>
      <c r="PSW1577" s="40"/>
      <c r="PSX1577" s="40"/>
      <c r="PSY1577" s="40"/>
      <c r="PSZ1577" s="40"/>
      <c r="PTA1577" s="40"/>
      <c r="PTB1577" s="40"/>
      <c r="PTC1577" s="40"/>
      <c r="PTD1577" s="40"/>
      <c r="PTE1577" s="40"/>
      <c r="PTF1577" s="40"/>
      <c r="PTG1577" s="40"/>
      <c r="PTH1577" s="40"/>
      <c r="PTI1577" s="40"/>
      <c r="PTJ1577" s="40"/>
      <c r="PTK1577" s="40"/>
      <c r="PTL1577" s="40"/>
      <c r="PTM1577" s="40"/>
      <c r="PTN1577" s="40"/>
      <c r="PTO1577" s="40"/>
      <c r="PTP1577" s="40"/>
      <c r="PTQ1577" s="40"/>
      <c r="PTR1577" s="40"/>
      <c r="PTS1577" s="40"/>
      <c r="PTT1577" s="40"/>
      <c r="PTU1577" s="40"/>
      <c r="PTV1577" s="40"/>
      <c r="PTW1577" s="40"/>
      <c r="PTX1577" s="40"/>
      <c r="PTY1577" s="40"/>
      <c r="PTZ1577" s="40"/>
      <c r="PUA1577" s="40"/>
      <c r="PUB1577" s="40"/>
      <c r="PUC1577" s="40"/>
      <c r="PUD1577" s="40"/>
      <c r="PUE1577" s="40"/>
      <c r="PUF1577" s="40"/>
      <c r="PUG1577" s="40"/>
      <c r="PUH1577" s="40"/>
      <c r="PUI1577" s="40"/>
      <c r="PUJ1577" s="40"/>
      <c r="PUK1577" s="40"/>
      <c r="PUL1577" s="40"/>
      <c r="PUM1577" s="40"/>
      <c r="PUN1577" s="40"/>
      <c r="PUO1577" s="40"/>
      <c r="PUP1577" s="40"/>
      <c r="PUQ1577" s="40"/>
      <c r="PUR1577" s="40"/>
      <c r="PUS1577" s="40"/>
      <c r="PUT1577" s="40"/>
      <c r="PUU1577" s="40"/>
      <c r="PUV1577" s="40"/>
      <c r="PUW1577" s="40"/>
      <c r="PUX1577" s="40"/>
      <c r="PUY1577" s="40"/>
      <c r="PUZ1577" s="40"/>
      <c r="PVA1577" s="40"/>
      <c r="PVB1577" s="40"/>
      <c r="PVC1577" s="40"/>
      <c r="PVD1577" s="40"/>
      <c r="PVE1577" s="40"/>
      <c r="PVF1577" s="40"/>
      <c r="PVG1577" s="40"/>
      <c r="PVH1577" s="40"/>
      <c r="PVI1577" s="40"/>
      <c r="PVJ1577" s="40"/>
      <c r="PVK1577" s="40"/>
      <c r="PVL1577" s="40"/>
      <c r="PVM1577" s="40"/>
      <c r="PVN1577" s="40"/>
      <c r="PVO1577" s="40"/>
      <c r="PVP1577" s="40"/>
      <c r="PVQ1577" s="40"/>
      <c r="PVR1577" s="40"/>
      <c r="PVS1577" s="40"/>
      <c r="PVT1577" s="40"/>
      <c r="PVU1577" s="40"/>
      <c r="PVV1577" s="40"/>
      <c r="PVW1577" s="40"/>
      <c r="PVX1577" s="40"/>
      <c r="PVY1577" s="40"/>
      <c r="PVZ1577" s="40"/>
      <c r="PWA1577" s="40"/>
      <c r="PWB1577" s="40"/>
      <c r="PWC1577" s="40"/>
      <c r="PWD1577" s="40"/>
      <c r="PWE1577" s="40"/>
      <c r="PWF1577" s="40"/>
      <c r="PWG1577" s="40"/>
      <c r="PWH1577" s="40"/>
      <c r="PWI1577" s="40"/>
      <c r="PWJ1577" s="40"/>
      <c r="PWK1577" s="40"/>
      <c r="PWL1577" s="40"/>
      <c r="PWM1577" s="40"/>
      <c r="PWN1577" s="40"/>
      <c r="PWO1577" s="40"/>
      <c r="PWP1577" s="40"/>
      <c r="PWQ1577" s="40"/>
      <c r="PWR1577" s="40"/>
      <c r="PWS1577" s="40"/>
      <c r="PWT1577" s="40"/>
      <c r="PWU1577" s="40"/>
      <c r="PWV1577" s="40"/>
      <c r="PWW1577" s="40"/>
      <c r="PWX1577" s="40"/>
      <c r="PWY1577" s="40"/>
      <c r="PWZ1577" s="40"/>
      <c r="PXA1577" s="40"/>
      <c r="PXB1577" s="40"/>
      <c r="PXC1577" s="40"/>
      <c r="PXD1577" s="40"/>
      <c r="PXE1577" s="40"/>
      <c r="PXF1577" s="40"/>
      <c r="PXG1577" s="40"/>
      <c r="PXH1577" s="40"/>
      <c r="PXI1577" s="40"/>
      <c r="PXJ1577" s="40"/>
      <c r="PXK1577" s="40"/>
      <c r="PXL1577" s="40"/>
      <c r="PXM1577" s="40"/>
      <c r="PXN1577" s="40"/>
      <c r="PXO1577" s="40"/>
      <c r="PXP1577" s="40"/>
      <c r="PXQ1577" s="40"/>
      <c r="PXR1577" s="40"/>
      <c r="PXS1577" s="40"/>
      <c r="PXT1577" s="40"/>
      <c r="PXU1577" s="40"/>
      <c r="PXV1577" s="40"/>
      <c r="PXW1577" s="40"/>
      <c r="PXX1577" s="40"/>
      <c r="PXY1577" s="40"/>
      <c r="PXZ1577" s="40"/>
      <c r="PYA1577" s="40"/>
      <c r="PYB1577" s="40"/>
      <c r="PYC1577" s="40"/>
      <c r="PYD1577" s="40"/>
      <c r="PYE1577" s="40"/>
      <c r="PYF1577" s="40"/>
      <c r="PYG1577" s="40"/>
      <c r="PYH1577" s="40"/>
      <c r="PYI1577" s="40"/>
      <c r="PYJ1577" s="40"/>
      <c r="PYK1577" s="40"/>
      <c r="PYL1577" s="40"/>
      <c r="PYM1577" s="40"/>
      <c r="PYN1577" s="40"/>
      <c r="PYO1577" s="40"/>
      <c r="PYP1577" s="40"/>
      <c r="PYQ1577" s="40"/>
      <c r="PYR1577" s="40"/>
      <c r="PYS1577" s="40"/>
      <c r="PYT1577" s="40"/>
      <c r="PYU1577" s="40"/>
      <c r="PYV1577" s="40"/>
      <c r="PYW1577" s="40"/>
      <c r="PYX1577" s="40"/>
      <c r="PYY1577" s="40"/>
      <c r="PYZ1577" s="40"/>
      <c r="PZA1577" s="40"/>
      <c r="PZB1577" s="40"/>
      <c r="PZC1577" s="40"/>
      <c r="PZD1577" s="40"/>
      <c r="PZE1577" s="40"/>
      <c r="PZF1577" s="40"/>
      <c r="PZG1577" s="40"/>
      <c r="PZH1577" s="40"/>
      <c r="PZI1577" s="40"/>
      <c r="PZJ1577" s="40"/>
      <c r="PZK1577" s="40"/>
      <c r="PZL1577" s="40"/>
      <c r="PZM1577" s="40"/>
      <c r="PZN1577" s="40"/>
      <c r="PZO1577" s="40"/>
      <c r="PZP1577" s="40"/>
      <c r="PZQ1577" s="40"/>
      <c r="PZR1577" s="40"/>
      <c r="PZS1577" s="40"/>
      <c r="PZT1577" s="40"/>
      <c r="PZU1577" s="40"/>
      <c r="PZV1577" s="40"/>
      <c r="PZW1577" s="40"/>
      <c r="PZX1577" s="40"/>
      <c r="PZY1577" s="40"/>
      <c r="PZZ1577" s="40"/>
      <c r="QAA1577" s="40"/>
      <c r="QAB1577" s="40"/>
      <c r="QAC1577" s="40"/>
      <c r="QAD1577" s="40"/>
      <c r="QAE1577" s="40"/>
      <c r="QAF1577" s="40"/>
      <c r="QAG1577" s="40"/>
      <c r="QAH1577" s="40"/>
      <c r="QAI1577" s="40"/>
      <c r="QAJ1577" s="40"/>
      <c r="QAK1577" s="40"/>
      <c r="QAL1577" s="40"/>
      <c r="QAM1577" s="40"/>
      <c r="QAN1577" s="40"/>
      <c r="QAO1577" s="40"/>
      <c r="QAP1577" s="40"/>
      <c r="QAQ1577" s="40"/>
      <c r="QAR1577" s="40"/>
      <c r="QAS1577" s="40"/>
      <c r="QAT1577" s="40"/>
      <c r="QAU1577" s="40"/>
      <c r="QAV1577" s="40"/>
      <c r="QAW1577" s="40"/>
      <c r="QAX1577" s="40"/>
      <c r="QAY1577" s="40"/>
      <c r="QAZ1577" s="40"/>
      <c r="QBA1577" s="40"/>
      <c r="QBB1577" s="40"/>
      <c r="QBC1577" s="40"/>
      <c r="QBD1577" s="40"/>
      <c r="QBE1577" s="40"/>
      <c r="QBF1577" s="40"/>
      <c r="QBG1577" s="40"/>
      <c r="QBH1577" s="40"/>
      <c r="QBI1577" s="40"/>
      <c r="QBJ1577" s="40"/>
      <c r="QBK1577" s="40"/>
      <c r="QBL1577" s="40"/>
      <c r="QBM1577" s="40"/>
      <c r="QBN1577" s="40"/>
      <c r="QBO1577" s="40"/>
      <c r="QBP1577" s="40"/>
      <c r="QBQ1577" s="40"/>
      <c r="QBR1577" s="40"/>
      <c r="QBS1577" s="40"/>
      <c r="QBT1577" s="40"/>
      <c r="QBU1577" s="40"/>
      <c r="QBV1577" s="40"/>
      <c r="QBW1577" s="40"/>
      <c r="QBX1577" s="40"/>
      <c r="QBY1577" s="40"/>
      <c r="QBZ1577" s="40"/>
      <c r="QCA1577" s="40"/>
      <c r="QCB1577" s="40"/>
      <c r="QCC1577" s="40"/>
      <c r="QCD1577" s="40"/>
      <c r="QCE1577" s="40"/>
      <c r="QCF1577" s="40"/>
      <c r="QCG1577" s="40"/>
      <c r="QCH1577" s="40"/>
      <c r="QCI1577" s="40"/>
      <c r="QCJ1577" s="40"/>
      <c r="QCK1577" s="40"/>
      <c r="QCL1577" s="40"/>
      <c r="QCM1577" s="40"/>
      <c r="QCN1577" s="40"/>
      <c r="QCO1577" s="40"/>
      <c r="QCP1577" s="40"/>
      <c r="QCQ1577" s="40"/>
      <c r="QCR1577" s="40"/>
      <c r="QCS1577" s="40"/>
      <c r="QCT1577" s="40"/>
      <c r="QCU1577" s="40"/>
      <c r="QCV1577" s="40"/>
      <c r="QCW1577" s="40"/>
      <c r="QCX1577" s="40"/>
      <c r="QCY1577" s="40"/>
      <c r="QCZ1577" s="40"/>
      <c r="QDA1577" s="40"/>
      <c r="QDB1577" s="40"/>
      <c r="QDC1577" s="40"/>
      <c r="QDD1577" s="40"/>
      <c r="QDE1577" s="40"/>
      <c r="QDF1577" s="40"/>
      <c r="QDG1577" s="40"/>
      <c r="QDH1577" s="40"/>
      <c r="QDI1577" s="40"/>
      <c r="QDJ1577" s="40"/>
      <c r="QDK1577" s="40"/>
      <c r="QDL1577" s="40"/>
      <c r="QDM1577" s="40"/>
      <c r="QDN1577" s="40"/>
      <c r="QDO1577" s="40"/>
      <c r="QDP1577" s="40"/>
      <c r="QDQ1577" s="40"/>
      <c r="QDR1577" s="40"/>
      <c r="QDS1577" s="40"/>
      <c r="QDT1577" s="40"/>
      <c r="QDU1577" s="40"/>
      <c r="QDV1577" s="40"/>
      <c r="QDW1577" s="40"/>
      <c r="QDX1577" s="40"/>
      <c r="QDY1577" s="40"/>
      <c r="QDZ1577" s="40"/>
      <c r="QEA1577" s="40"/>
      <c r="QEB1577" s="40"/>
      <c r="QEC1577" s="40"/>
      <c r="QED1577" s="40"/>
      <c r="QEE1577" s="40"/>
      <c r="QEF1577" s="40"/>
      <c r="QEG1577" s="40"/>
      <c r="QEH1577" s="40"/>
      <c r="QEI1577" s="40"/>
      <c r="QEJ1577" s="40"/>
      <c r="QEK1577" s="40"/>
      <c r="QEL1577" s="40"/>
      <c r="QEM1577" s="40"/>
      <c r="QEN1577" s="40"/>
      <c r="QEO1577" s="40"/>
      <c r="QEP1577" s="40"/>
      <c r="QEQ1577" s="40"/>
      <c r="QER1577" s="40"/>
      <c r="QES1577" s="40"/>
      <c r="QET1577" s="40"/>
      <c r="QEU1577" s="40"/>
      <c r="QEV1577" s="40"/>
      <c r="QEW1577" s="40"/>
      <c r="QEX1577" s="40"/>
      <c r="QEY1577" s="40"/>
      <c r="QEZ1577" s="40"/>
      <c r="QFA1577" s="40"/>
      <c r="QFB1577" s="40"/>
      <c r="QFC1577" s="40"/>
      <c r="QFD1577" s="40"/>
      <c r="QFE1577" s="40"/>
      <c r="QFF1577" s="40"/>
      <c r="QFG1577" s="40"/>
      <c r="QFH1577" s="40"/>
      <c r="QFI1577" s="40"/>
      <c r="QFJ1577" s="40"/>
      <c r="QFK1577" s="40"/>
      <c r="QFL1577" s="40"/>
      <c r="QFM1577" s="40"/>
      <c r="QFN1577" s="40"/>
      <c r="QFO1577" s="40"/>
      <c r="QFP1577" s="40"/>
      <c r="QFQ1577" s="40"/>
      <c r="QFR1577" s="40"/>
      <c r="QFS1577" s="40"/>
      <c r="QFT1577" s="40"/>
      <c r="QFU1577" s="40"/>
      <c r="QFV1577" s="40"/>
      <c r="QFW1577" s="40"/>
      <c r="QFX1577" s="40"/>
      <c r="QFY1577" s="40"/>
      <c r="QFZ1577" s="40"/>
      <c r="QGA1577" s="40"/>
      <c r="QGB1577" s="40"/>
      <c r="QGC1577" s="40"/>
      <c r="QGD1577" s="40"/>
      <c r="QGE1577" s="40"/>
      <c r="QGF1577" s="40"/>
      <c r="QGG1577" s="40"/>
      <c r="QGH1577" s="40"/>
      <c r="QGI1577" s="40"/>
      <c r="QGJ1577" s="40"/>
      <c r="QGK1577" s="40"/>
      <c r="QGL1577" s="40"/>
      <c r="QGM1577" s="40"/>
      <c r="QGN1577" s="40"/>
      <c r="QGO1577" s="40"/>
      <c r="QGP1577" s="40"/>
      <c r="QGQ1577" s="40"/>
      <c r="QGR1577" s="40"/>
      <c r="QGS1577" s="40"/>
      <c r="QGT1577" s="40"/>
      <c r="QGU1577" s="40"/>
      <c r="QGV1577" s="40"/>
      <c r="QGW1577" s="40"/>
      <c r="QGX1577" s="40"/>
      <c r="QGY1577" s="40"/>
      <c r="QGZ1577" s="40"/>
      <c r="QHA1577" s="40"/>
      <c r="QHB1577" s="40"/>
      <c r="QHC1577" s="40"/>
      <c r="QHD1577" s="40"/>
      <c r="QHE1577" s="40"/>
      <c r="QHF1577" s="40"/>
      <c r="QHG1577" s="40"/>
      <c r="QHH1577" s="40"/>
      <c r="QHI1577" s="40"/>
      <c r="QHJ1577" s="40"/>
      <c r="QHK1577" s="40"/>
      <c r="QHL1577" s="40"/>
      <c r="QHM1577" s="40"/>
      <c r="QHN1577" s="40"/>
      <c r="QHO1577" s="40"/>
      <c r="QHP1577" s="40"/>
      <c r="QHQ1577" s="40"/>
      <c r="QHR1577" s="40"/>
      <c r="QHS1577" s="40"/>
      <c r="QHT1577" s="40"/>
      <c r="QHU1577" s="40"/>
      <c r="QHV1577" s="40"/>
      <c r="QHW1577" s="40"/>
      <c r="QHX1577" s="40"/>
      <c r="QHY1577" s="40"/>
      <c r="QHZ1577" s="40"/>
      <c r="QIA1577" s="40"/>
      <c r="QIB1577" s="40"/>
      <c r="QIC1577" s="40"/>
      <c r="QID1577" s="40"/>
      <c r="QIE1577" s="40"/>
      <c r="QIF1577" s="40"/>
      <c r="QIG1577" s="40"/>
      <c r="QIH1577" s="40"/>
      <c r="QII1577" s="40"/>
      <c r="QIJ1577" s="40"/>
      <c r="QIK1577" s="40"/>
      <c r="QIL1577" s="40"/>
      <c r="QIM1577" s="40"/>
      <c r="QIN1577" s="40"/>
      <c r="QIO1577" s="40"/>
      <c r="QIP1577" s="40"/>
      <c r="QIQ1577" s="40"/>
      <c r="QIR1577" s="40"/>
      <c r="QIS1577" s="40"/>
      <c r="QIT1577" s="40"/>
      <c r="QIU1577" s="40"/>
      <c r="QIV1577" s="40"/>
      <c r="QIW1577" s="40"/>
      <c r="QIX1577" s="40"/>
      <c r="QIY1577" s="40"/>
      <c r="QIZ1577" s="40"/>
      <c r="QJA1577" s="40"/>
      <c r="QJB1577" s="40"/>
      <c r="QJC1577" s="40"/>
      <c r="QJD1577" s="40"/>
      <c r="QJE1577" s="40"/>
      <c r="QJF1577" s="40"/>
      <c r="QJG1577" s="40"/>
      <c r="QJH1577" s="40"/>
      <c r="QJI1577" s="40"/>
      <c r="QJJ1577" s="40"/>
      <c r="QJK1577" s="40"/>
      <c r="QJL1577" s="40"/>
      <c r="QJM1577" s="40"/>
      <c r="QJN1577" s="40"/>
      <c r="QJO1577" s="40"/>
      <c r="QJP1577" s="40"/>
      <c r="QJQ1577" s="40"/>
      <c r="QJR1577" s="40"/>
      <c r="QJS1577" s="40"/>
      <c r="QJT1577" s="40"/>
      <c r="QJU1577" s="40"/>
      <c r="QJV1577" s="40"/>
      <c r="QJW1577" s="40"/>
      <c r="QJX1577" s="40"/>
      <c r="QJY1577" s="40"/>
      <c r="QJZ1577" s="40"/>
      <c r="QKA1577" s="40"/>
      <c r="QKB1577" s="40"/>
      <c r="QKC1577" s="40"/>
      <c r="QKD1577" s="40"/>
      <c r="QKE1577" s="40"/>
      <c r="QKF1577" s="40"/>
      <c r="QKG1577" s="40"/>
      <c r="QKH1577" s="40"/>
      <c r="QKI1577" s="40"/>
      <c r="QKJ1577" s="40"/>
      <c r="QKK1577" s="40"/>
      <c r="QKL1577" s="40"/>
      <c r="QKM1577" s="40"/>
      <c r="QKN1577" s="40"/>
      <c r="QKO1577" s="40"/>
      <c r="QKP1577" s="40"/>
      <c r="QKQ1577" s="40"/>
      <c r="QKR1577" s="40"/>
      <c r="QKS1577" s="40"/>
      <c r="QKT1577" s="40"/>
      <c r="QKU1577" s="40"/>
      <c r="QKV1577" s="40"/>
      <c r="QKW1577" s="40"/>
      <c r="QKX1577" s="40"/>
      <c r="QKY1577" s="40"/>
      <c r="QKZ1577" s="40"/>
      <c r="QLA1577" s="40"/>
      <c r="QLB1577" s="40"/>
      <c r="QLC1577" s="40"/>
      <c r="QLD1577" s="40"/>
      <c r="QLE1577" s="40"/>
      <c r="QLF1577" s="40"/>
      <c r="QLG1577" s="40"/>
      <c r="QLH1577" s="40"/>
      <c r="QLI1577" s="40"/>
      <c r="QLJ1577" s="40"/>
      <c r="QLK1577" s="40"/>
      <c r="QLL1577" s="40"/>
      <c r="QLM1577" s="40"/>
      <c r="QLN1577" s="40"/>
      <c r="QLO1577" s="40"/>
      <c r="QLP1577" s="40"/>
      <c r="QLQ1577" s="40"/>
      <c r="QLR1577" s="40"/>
      <c r="QLS1577" s="40"/>
      <c r="QLT1577" s="40"/>
      <c r="QLU1577" s="40"/>
      <c r="QLV1577" s="40"/>
      <c r="QLW1577" s="40"/>
      <c r="QLX1577" s="40"/>
      <c r="QLY1577" s="40"/>
      <c r="QLZ1577" s="40"/>
      <c r="QMA1577" s="40"/>
      <c r="QMB1577" s="40"/>
      <c r="QMC1577" s="40"/>
      <c r="QMD1577" s="40"/>
      <c r="QME1577" s="40"/>
      <c r="QMF1577" s="40"/>
      <c r="QMG1577" s="40"/>
      <c r="QMH1577" s="40"/>
      <c r="QMI1577" s="40"/>
      <c r="QMJ1577" s="40"/>
      <c r="QMK1577" s="40"/>
      <c r="QML1577" s="40"/>
      <c r="QMM1577" s="40"/>
      <c r="QMN1577" s="40"/>
      <c r="QMO1577" s="40"/>
      <c r="QMP1577" s="40"/>
      <c r="QMQ1577" s="40"/>
      <c r="QMR1577" s="40"/>
      <c r="QMS1577" s="40"/>
      <c r="QMT1577" s="40"/>
      <c r="QMU1577" s="40"/>
      <c r="QMV1577" s="40"/>
      <c r="QMW1577" s="40"/>
      <c r="QMX1577" s="40"/>
      <c r="QMY1577" s="40"/>
      <c r="QMZ1577" s="40"/>
      <c r="QNA1577" s="40"/>
      <c r="QNB1577" s="40"/>
      <c r="QNC1577" s="40"/>
      <c r="QND1577" s="40"/>
      <c r="QNE1577" s="40"/>
      <c r="QNF1577" s="40"/>
      <c r="QNG1577" s="40"/>
      <c r="QNH1577" s="40"/>
      <c r="QNI1577" s="40"/>
      <c r="QNJ1577" s="40"/>
      <c r="QNK1577" s="40"/>
      <c r="QNL1577" s="40"/>
      <c r="QNM1577" s="40"/>
      <c r="QNN1577" s="40"/>
      <c r="QNO1577" s="40"/>
      <c r="QNP1577" s="40"/>
      <c r="QNQ1577" s="40"/>
      <c r="QNR1577" s="40"/>
      <c r="QNS1577" s="40"/>
      <c r="QNT1577" s="40"/>
      <c r="QNU1577" s="40"/>
      <c r="QNV1577" s="40"/>
      <c r="QNW1577" s="40"/>
      <c r="QNX1577" s="40"/>
      <c r="QNY1577" s="40"/>
      <c r="QNZ1577" s="40"/>
      <c r="QOA1577" s="40"/>
      <c r="QOB1577" s="40"/>
      <c r="QOC1577" s="40"/>
      <c r="QOD1577" s="40"/>
      <c r="QOE1577" s="40"/>
      <c r="QOF1577" s="40"/>
      <c r="QOG1577" s="40"/>
      <c r="QOH1577" s="40"/>
      <c r="QOI1577" s="40"/>
      <c r="QOJ1577" s="40"/>
      <c r="QOK1577" s="40"/>
      <c r="QOL1577" s="40"/>
      <c r="QOM1577" s="40"/>
      <c r="QON1577" s="40"/>
      <c r="QOO1577" s="40"/>
      <c r="QOP1577" s="40"/>
      <c r="QOQ1577" s="40"/>
      <c r="QOR1577" s="40"/>
      <c r="QOS1577" s="40"/>
      <c r="QOT1577" s="40"/>
      <c r="QOU1577" s="40"/>
      <c r="QOV1577" s="40"/>
      <c r="QOW1577" s="40"/>
      <c r="QOX1577" s="40"/>
      <c r="QOY1577" s="40"/>
      <c r="QOZ1577" s="40"/>
      <c r="QPA1577" s="40"/>
      <c r="QPB1577" s="40"/>
      <c r="QPC1577" s="40"/>
      <c r="QPD1577" s="40"/>
      <c r="QPE1577" s="40"/>
      <c r="QPF1577" s="40"/>
      <c r="QPG1577" s="40"/>
      <c r="QPH1577" s="40"/>
      <c r="QPI1577" s="40"/>
      <c r="QPJ1577" s="40"/>
      <c r="QPK1577" s="40"/>
      <c r="QPL1577" s="40"/>
      <c r="QPM1577" s="40"/>
      <c r="QPN1577" s="40"/>
      <c r="QPO1577" s="40"/>
      <c r="QPP1577" s="40"/>
      <c r="QPQ1577" s="40"/>
      <c r="QPR1577" s="40"/>
      <c r="QPS1577" s="40"/>
      <c r="QPT1577" s="40"/>
      <c r="QPU1577" s="40"/>
      <c r="QPV1577" s="40"/>
      <c r="QPW1577" s="40"/>
      <c r="QPX1577" s="40"/>
      <c r="QPY1577" s="40"/>
      <c r="QPZ1577" s="40"/>
      <c r="QQA1577" s="40"/>
      <c r="QQB1577" s="40"/>
      <c r="QQC1577" s="40"/>
      <c r="QQD1577" s="40"/>
      <c r="QQE1577" s="40"/>
      <c r="QQF1577" s="40"/>
      <c r="QQG1577" s="40"/>
      <c r="QQH1577" s="40"/>
      <c r="QQI1577" s="40"/>
      <c r="QQJ1577" s="40"/>
      <c r="QQK1577" s="40"/>
      <c r="QQL1577" s="40"/>
      <c r="QQM1577" s="40"/>
      <c r="QQN1577" s="40"/>
      <c r="QQO1577" s="40"/>
      <c r="QQP1577" s="40"/>
      <c r="QQQ1577" s="40"/>
      <c r="QQR1577" s="40"/>
      <c r="QQS1577" s="40"/>
      <c r="QQT1577" s="40"/>
      <c r="QQU1577" s="40"/>
      <c r="QQV1577" s="40"/>
      <c r="QQW1577" s="40"/>
      <c r="QQX1577" s="40"/>
      <c r="QQY1577" s="40"/>
      <c r="QQZ1577" s="40"/>
      <c r="QRA1577" s="40"/>
      <c r="QRB1577" s="40"/>
      <c r="QRC1577" s="40"/>
      <c r="QRD1577" s="40"/>
      <c r="QRE1577" s="40"/>
      <c r="QRF1577" s="40"/>
      <c r="QRG1577" s="40"/>
      <c r="QRH1577" s="40"/>
      <c r="QRI1577" s="40"/>
      <c r="QRJ1577" s="40"/>
      <c r="QRK1577" s="40"/>
      <c r="QRL1577" s="40"/>
      <c r="QRM1577" s="40"/>
      <c r="QRN1577" s="40"/>
      <c r="QRO1577" s="40"/>
      <c r="QRP1577" s="40"/>
      <c r="QRQ1577" s="40"/>
      <c r="QRR1577" s="40"/>
      <c r="QRS1577" s="40"/>
      <c r="QRT1577" s="40"/>
      <c r="QRU1577" s="40"/>
      <c r="QRV1577" s="40"/>
      <c r="QRW1577" s="40"/>
      <c r="QRX1577" s="40"/>
      <c r="QRY1577" s="40"/>
      <c r="QRZ1577" s="40"/>
      <c r="QSA1577" s="40"/>
      <c r="QSB1577" s="40"/>
      <c r="QSC1577" s="40"/>
      <c r="QSD1577" s="40"/>
      <c r="QSE1577" s="40"/>
      <c r="QSF1577" s="40"/>
      <c r="QSG1577" s="40"/>
      <c r="QSH1577" s="40"/>
      <c r="QSI1577" s="40"/>
      <c r="QSJ1577" s="40"/>
      <c r="QSK1577" s="40"/>
      <c r="QSL1577" s="40"/>
      <c r="QSM1577" s="40"/>
      <c r="QSN1577" s="40"/>
      <c r="QSO1577" s="40"/>
      <c r="QSP1577" s="40"/>
      <c r="QSQ1577" s="40"/>
      <c r="QSR1577" s="40"/>
      <c r="QSS1577" s="40"/>
      <c r="QST1577" s="40"/>
      <c r="QSU1577" s="40"/>
      <c r="QSV1577" s="40"/>
      <c r="QSW1577" s="40"/>
      <c r="QSX1577" s="40"/>
      <c r="QSY1577" s="40"/>
      <c r="QSZ1577" s="40"/>
      <c r="QTA1577" s="40"/>
      <c r="QTB1577" s="40"/>
      <c r="QTC1577" s="40"/>
      <c r="QTD1577" s="40"/>
      <c r="QTE1577" s="40"/>
      <c r="QTF1577" s="40"/>
      <c r="QTG1577" s="40"/>
      <c r="QTH1577" s="40"/>
      <c r="QTI1577" s="40"/>
      <c r="QTJ1577" s="40"/>
      <c r="QTK1577" s="40"/>
      <c r="QTL1577" s="40"/>
      <c r="QTM1577" s="40"/>
      <c r="QTN1577" s="40"/>
      <c r="QTO1577" s="40"/>
      <c r="QTP1577" s="40"/>
      <c r="QTQ1577" s="40"/>
      <c r="QTR1577" s="40"/>
      <c r="QTS1577" s="40"/>
      <c r="QTT1577" s="40"/>
      <c r="QTU1577" s="40"/>
      <c r="QTV1577" s="40"/>
      <c r="QTW1577" s="40"/>
      <c r="QTX1577" s="40"/>
      <c r="QTY1577" s="40"/>
      <c r="QTZ1577" s="40"/>
      <c r="QUA1577" s="40"/>
      <c r="QUB1577" s="40"/>
      <c r="QUC1577" s="40"/>
      <c r="QUD1577" s="40"/>
      <c r="QUE1577" s="40"/>
      <c r="QUF1577" s="40"/>
      <c r="QUG1577" s="40"/>
      <c r="QUH1577" s="40"/>
      <c r="QUI1577" s="40"/>
      <c r="QUJ1577" s="40"/>
      <c r="QUK1577" s="40"/>
      <c r="QUL1577" s="40"/>
      <c r="QUM1577" s="40"/>
      <c r="QUN1577" s="40"/>
      <c r="QUO1577" s="40"/>
      <c r="QUP1577" s="40"/>
      <c r="QUQ1577" s="40"/>
      <c r="QUR1577" s="40"/>
      <c r="QUS1577" s="40"/>
      <c r="QUT1577" s="40"/>
      <c r="QUU1577" s="40"/>
      <c r="QUV1577" s="40"/>
      <c r="QUW1577" s="40"/>
      <c r="QUX1577" s="40"/>
      <c r="QUY1577" s="40"/>
      <c r="QUZ1577" s="40"/>
      <c r="QVA1577" s="40"/>
      <c r="QVB1577" s="40"/>
      <c r="QVC1577" s="40"/>
      <c r="QVD1577" s="40"/>
      <c r="QVE1577" s="40"/>
      <c r="QVF1577" s="40"/>
      <c r="QVG1577" s="40"/>
      <c r="QVH1577" s="40"/>
      <c r="QVI1577" s="40"/>
      <c r="QVJ1577" s="40"/>
      <c r="QVK1577" s="40"/>
      <c r="QVL1577" s="40"/>
      <c r="QVM1577" s="40"/>
      <c r="QVN1577" s="40"/>
      <c r="QVO1577" s="40"/>
      <c r="QVP1577" s="40"/>
      <c r="QVQ1577" s="40"/>
      <c r="QVR1577" s="40"/>
      <c r="QVS1577" s="40"/>
      <c r="QVT1577" s="40"/>
      <c r="QVU1577" s="40"/>
      <c r="QVV1577" s="40"/>
      <c r="QVW1577" s="40"/>
      <c r="QVX1577" s="40"/>
      <c r="QVY1577" s="40"/>
      <c r="QVZ1577" s="40"/>
      <c r="QWA1577" s="40"/>
      <c r="QWB1577" s="40"/>
      <c r="QWC1577" s="40"/>
      <c r="QWD1577" s="40"/>
      <c r="QWE1577" s="40"/>
      <c r="QWF1577" s="40"/>
      <c r="QWG1577" s="40"/>
      <c r="QWH1577" s="40"/>
      <c r="QWI1577" s="40"/>
      <c r="QWJ1577" s="40"/>
      <c r="QWK1577" s="40"/>
      <c r="QWL1577" s="40"/>
      <c r="QWM1577" s="40"/>
      <c r="QWN1577" s="40"/>
      <c r="QWO1577" s="40"/>
      <c r="QWP1577" s="40"/>
      <c r="QWQ1577" s="40"/>
      <c r="QWR1577" s="40"/>
      <c r="QWS1577" s="40"/>
      <c r="QWT1577" s="40"/>
      <c r="QWU1577" s="40"/>
      <c r="QWV1577" s="40"/>
      <c r="QWW1577" s="40"/>
      <c r="QWX1577" s="40"/>
      <c r="QWY1577" s="40"/>
      <c r="QWZ1577" s="40"/>
      <c r="QXA1577" s="40"/>
      <c r="QXB1577" s="40"/>
      <c r="QXC1577" s="40"/>
      <c r="QXD1577" s="40"/>
      <c r="QXE1577" s="40"/>
      <c r="QXF1577" s="40"/>
      <c r="QXG1577" s="40"/>
      <c r="QXH1577" s="40"/>
      <c r="QXI1577" s="40"/>
      <c r="QXJ1577" s="40"/>
      <c r="QXK1577" s="40"/>
      <c r="QXL1577" s="40"/>
      <c r="QXM1577" s="40"/>
      <c r="QXN1577" s="40"/>
      <c r="QXO1577" s="40"/>
      <c r="QXP1577" s="40"/>
      <c r="QXQ1577" s="40"/>
      <c r="QXR1577" s="40"/>
      <c r="QXS1577" s="40"/>
      <c r="QXT1577" s="40"/>
      <c r="QXU1577" s="40"/>
      <c r="QXV1577" s="40"/>
      <c r="QXW1577" s="40"/>
      <c r="QXX1577" s="40"/>
      <c r="QXY1577" s="40"/>
      <c r="QXZ1577" s="40"/>
      <c r="QYA1577" s="40"/>
      <c r="QYB1577" s="40"/>
      <c r="QYC1577" s="40"/>
      <c r="QYD1577" s="40"/>
      <c r="QYE1577" s="40"/>
      <c r="QYF1577" s="40"/>
      <c r="QYG1577" s="40"/>
      <c r="QYH1577" s="40"/>
      <c r="QYI1577" s="40"/>
      <c r="QYJ1577" s="40"/>
      <c r="QYK1577" s="40"/>
      <c r="QYL1577" s="40"/>
      <c r="QYM1577" s="40"/>
      <c r="QYN1577" s="40"/>
      <c r="QYO1577" s="40"/>
      <c r="QYP1577" s="40"/>
      <c r="QYQ1577" s="40"/>
      <c r="QYR1577" s="40"/>
      <c r="QYS1577" s="40"/>
      <c r="QYT1577" s="40"/>
      <c r="QYU1577" s="40"/>
      <c r="QYV1577" s="40"/>
      <c r="QYW1577" s="40"/>
      <c r="QYX1577" s="40"/>
      <c r="QYY1577" s="40"/>
      <c r="QYZ1577" s="40"/>
      <c r="QZA1577" s="40"/>
      <c r="QZB1577" s="40"/>
      <c r="QZC1577" s="40"/>
      <c r="QZD1577" s="40"/>
      <c r="QZE1577" s="40"/>
      <c r="QZF1577" s="40"/>
      <c r="QZG1577" s="40"/>
      <c r="QZH1577" s="40"/>
      <c r="QZI1577" s="40"/>
      <c r="QZJ1577" s="40"/>
      <c r="QZK1577" s="40"/>
      <c r="QZL1577" s="40"/>
      <c r="QZM1577" s="40"/>
      <c r="QZN1577" s="40"/>
      <c r="QZO1577" s="40"/>
      <c r="QZP1577" s="40"/>
      <c r="QZQ1577" s="40"/>
      <c r="QZR1577" s="40"/>
      <c r="QZS1577" s="40"/>
      <c r="QZT1577" s="40"/>
      <c r="QZU1577" s="40"/>
      <c r="QZV1577" s="40"/>
      <c r="QZW1577" s="40"/>
      <c r="QZX1577" s="40"/>
      <c r="QZY1577" s="40"/>
      <c r="QZZ1577" s="40"/>
      <c r="RAA1577" s="40"/>
      <c r="RAB1577" s="40"/>
      <c r="RAC1577" s="40"/>
      <c r="RAD1577" s="40"/>
      <c r="RAE1577" s="40"/>
      <c r="RAF1577" s="40"/>
      <c r="RAG1577" s="40"/>
      <c r="RAH1577" s="40"/>
      <c r="RAI1577" s="40"/>
      <c r="RAJ1577" s="40"/>
      <c r="RAK1577" s="40"/>
      <c r="RAL1577" s="40"/>
      <c r="RAM1577" s="40"/>
      <c r="RAN1577" s="40"/>
      <c r="RAO1577" s="40"/>
      <c r="RAP1577" s="40"/>
      <c r="RAQ1577" s="40"/>
      <c r="RAR1577" s="40"/>
      <c r="RAS1577" s="40"/>
      <c r="RAT1577" s="40"/>
      <c r="RAU1577" s="40"/>
      <c r="RAV1577" s="40"/>
      <c r="RAW1577" s="40"/>
      <c r="RAX1577" s="40"/>
      <c r="RAY1577" s="40"/>
      <c r="RAZ1577" s="40"/>
      <c r="RBA1577" s="40"/>
      <c r="RBB1577" s="40"/>
      <c r="RBC1577" s="40"/>
      <c r="RBD1577" s="40"/>
      <c r="RBE1577" s="40"/>
      <c r="RBF1577" s="40"/>
      <c r="RBG1577" s="40"/>
      <c r="RBH1577" s="40"/>
      <c r="RBI1577" s="40"/>
      <c r="RBJ1577" s="40"/>
      <c r="RBK1577" s="40"/>
      <c r="RBL1577" s="40"/>
      <c r="RBM1577" s="40"/>
      <c r="RBN1577" s="40"/>
      <c r="RBO1577" s="40"/>
      <c r="RBP1577" s="40"/>
      <c r="RBQ1577" s="40"/>
      <c r="RBR1577" s="40"/>
      <c r="RBS1577" s="40"/>
      <c r="RBT1577" s="40"/>
      <c r="RBU1577" s="40"/>
      <c r="RBV1577" s="40"/>
      <c r="RBW1577" s="40"/>
      <c r="RBX1577" s="40"/>
      <c r="RBY1577" s="40"/>
      <c r="RBZ1577" s="40"/>
      <c r="RCA1577" s="40"/>
      <c r="RCB1577" s="40"/>
      <c r="RCC1577" s="40"/>
      <c r="RCD1577" s="40"/>
      <c r="RCE1577" s="40"/>
      <c r="RCF1577" s="40"/>
      <c r="RCG1577" s="40"/>
      <c r="RCH1577" s="40"/>
      <c r="RCI1577" s="40"/>
      <c r="RCJ1577" s="40"/>
      <c r="RCK1577" s="40"/>
      <c r="RCL1577" s="40"/>
      <c r="RCM1577" s="40"/>
      <c r="RCN1577" s="40"/>
      <c r="RCO1577" s="40"/>
      <c r="RCP1577" s="40"/>
      <c r="RCQ1577" s="40"/>
      <c r="RCR1577" s="40"/>
      <c r="RCS1577" s="40"/>
      <c r="RCT1577" s="40"/>
      <c r="RCU1577" s="40"/>
      <c r="RCV1577" s="40"/>
      <c r="RCW1577" s="40"/>
      <c r="RCX1577" s="40"/>
      <c r="RCY1577" s="40"/>
      <c r="RCZ1577" s="40"/>
      <c r="RDA1577" s="40"/>
      <c r="RDB1577" s="40"/>
      <c r="RDC1577" s="40"/>
      <c r="RDD1577" s="40"/>
      <c r="RDE1577" s="40"/>
      <c r="RDF1577" s="40"/>
      <c r="RDG1577" s="40"/>
      <c r="RDH1577" s="40"/>
      <c r="RDI1577" s="40"/>
      <c r="RDJ1577" s="40"/>
      <c r="RDK1577" s="40"/>
      <c r="RDL1577" s="40"/>
      <c r="RDM1577" s="40"/>
      <c r="RDN1577" s="40"/>
      <c r="RDO1577" s="40"/>
      <c r="RDP1577" s="40"/>
      <c r="RDQ1577" s="40"/>
      <c r="RDR1577" s="40"/>
      <c r="RDS1577" s="40"/>
      <c r="RDT1577" s="40"/>
      <c r="RDU1577" s="40"/>
      <c r="RDV1577" s="40"/>
      <c r="RDW1577" s="40"/>
      <c r="RDX1577" s="40"/>
      <c r="RDY1577" s="40"/>
      <c r="RDZ1577" s="40"/>
      <c r="REA1577" s="40"/>
      <c r="REB1577" s="40"/>
      <c r="REC1577" s="40"/>
      <c r="RED1577" s="40"/>
      <c r="REE1577" s="40"/>
      <c r="REF1577" s="40"/>
      <c r="REG1577" s="40"/>
      <c r="REH1577" s="40"/>
      <c r="REI1577" s="40"/>
      <c r="REJ1577" s="40"/>
      <c r="REK1577" s="40"/>
      <c r="REL1577" s="40"/>
      <c r="REM1577" s="40"/>
      <c r="REN1577" s="40"/>
      <c r="REO1577" s="40"/>
      <c r="REP1577" s="40"/>
      <c r="REQ1577" s="40"/>
      <c r="RER1577" s="40"/>
      <c r="RES1577" s="40"/>
      <c r="RET1577" s="40"/>
      <c r="REU1577" s="40"/>
      <c r="REV1577" s="40"/>
      <c r="REW1577" s="40"/>
      <c r="REX1577" s="40"/>
      <c r="REY1577" s="40"/>
      <c r="REZ1577" s="40"/>
      <c r="RFA1577" s="40"/>
      <c r="RFB1577" s="40"/>
      <c r="RFC1577" s="40"/>
      <c r="RFD1577" s="40"/>
      <c r="RFE1577" s="40"/>
      <c r="RFF1577" s="40"/>
      <c r="RFG1577" s="40"/>
      <c r="RFH1577" s="40"/>
      <c r="RFI1577" s="40"/>
      <c r="RFJ1577" s="40"/>
      <c r="RFK1577" s="40"/>
      <c r="RFL1577" s="40"/>
      <c r="RFM1577" s="40"/>
      <c r="RFN1577" s="40"/>
      <c r="RFO1577" s="40"/>
      <c r="RFP1577" s="40"/>
      <c r="RFQ1577" s="40"/>
      <c r="RFR1577" s="40"/>
      <c r="RFS1577" s="40"/>
      <c r="RFT1577" s="40"/>
      <c r="RFU1577" s="40"/>
      <c r="RFV1577" s="40"/>
      <c r="RFW1577" s="40"/>
      <c r="RFX1577" s="40"/>
      <c r="RFY1577" s="40"/>
      <c r="RFZ1577" s="40"/>
      <c r="RGA1577" s="40"/>
      <c r="RGB1577" s="40"/>
      <c r="RGC1577" s="40"/>
      <c r="RGD1577" s="40"/>
      <c r="RGE1577" s="40"/>
      <c r="RGF1577" s="40"/>
      <c r="RGG1577" s="40"/>
      <c r="RGH1577" s="40"/>
      <c r="RGI1577" s="40"/>
      <c r="RGJ1577" s="40"/>
      <c r="RGK1577" s="40"/>
      <c r="RGL1577" s="40"/>
      <c r="RGM1577" s="40"/>
      <c r="RGN1577" s="40"/>
      <c r="RGO1577" s="40"/>
      <c r="RGP1577" s="40"/>
      <c r="RGQ1577" s="40"/>
      <c r="RGR1577" s="40"/>
      <c r="RGS1577" s="40"/>
      <c r="RGT1577" s="40"/>
      <c r="RGU1577" s="40"/>
      <c r="RGV1577" s="40"/>
      <c r="RGW1577" s="40"/>
      <c r="RGX1577" s="40"/>
      <c r="RGY1577" s="40"/>
      <c r="RGZ1577" s="40"/>
      <c r="RHA1577" s="40"/>
      <c r="RHB1577" s="40"/>
      <c r="RHC1577" s="40"/>
      <c r="RHD1577" s="40"/>
      <c r="RHE1577" s="40"/>
      <c r="RHF1577" s="40"/>
      <c r="RHG1577" s="40"/>
      <c r="RHH1577" s="40"/>
      <c r="RHI1577" s="40"/>
      <c r="RHJ1577" s="40"/>
      <c r="RHK1577" s="40"/>
      <c r="RHL1577" s="40"/>
      <c r="RHM1577" s="40"/>
      <c r="RHN1577" s="40"/>
      <c r="RHO1577" s="40"/>
      <c r="RHP1577" s="40"/>
      <c r="RHQ1577" s="40"/>
      <c r="RHR1577" s="40"/>
      <c r="RHS1577" s="40"/>
      <c r="RHT1577" s="40"/>
      <c r="RHU1577" s="40"/>
      <c r="RHV1577" s="40"/>
      <c r="RHW1577" s="40"/>
      <c r="RHX1577" s="40"/>
      <c r="RHY1577" s="40"/>
      <c r="RHZ1577" s="40"/>
      <c r="RIA1577" s="40"/>
      <c r="RIB1577" s="40"/>
      <c r="RIC1577" s="40"/>
      <c r="RID1577" s="40"/>
      <c r="RIE1577" s="40"/>
      <c r="RIF1577" s="40"/>
      <c r="RIG1577" s="40"/>
      <c r="RIH1577" s="40"/>
      <c r="RII1577" s="40"/>
      <c r="RIJ1577" s="40"/>
      <c r="RIK1577" s="40"/>
      <c r="RIL1577" s="40"/>
      <c r="RIM1577" s="40"/>
      <c r="RIN1577" s="40"/>
      <c r="RIO1577" s="40"/>
      <c r="RIP1577" s="40"/>
      <c r="RIQ1577" s="40"/>
      <c r="RIR1577" s="40"/>
      <c r="RIS1577" s="40"/>
      <c r="RIT1577" s="40"/>
      <c r="RIU1577" s="40"/>
      <c r="RIV1577" s="40"/>
      <c r="RIW1577" s="40"/>
      <c r="RIX1577" s="40"/>
      <c r="RIY1577" s="40"/>
      <c r="RIZ1577" s="40"/>
      <c r="RJA1577" s="40"/>
      <c r="RJB1577" s="40"/>
      <c r="RJC1577" s="40"/>
      <c r="RJD1577" s="40"/>
      <c r="RJE1577" s="40"/>
      <c r="RJF1577" s="40"/>
      <c r="RJG1577" s="40"/>
      <c r="RJH1577" s="40"/>
      <c r="RJI1577" s="40"/>
      <c r="RJJ1577" s="40"/>
      <c r="RJK1577" s="40"/>
      <c r="RJL1577" s="40"/>
      <c r="RJM1577" s="40"/>
      <c r="RJN1577" s="40"/>
      <c r="RJO1577" s="40"/>
      <c r="RJP1577" s="40"/>
      <c r="RJQ1577" s="40"/>
      <c r="RJR1577" s="40"/>
      <c r="RJS1577" s="40"/>
      <c r="RJT1577" s="40"/>
      <c r="RJU1577" s="40"/>
      <c r="RJV1577" s="40"/>
      <c r="RJW1577" s="40"/>
      <c r="RJX1577" s="40"/>
      <c r="RJY1577" s="40"/>
      <c r="RJZ1577" s="40"/>
      <c r="RKA1577" s="40"/>
      <c r="RKB1577" s="40"/>
      <c r="RKC1577" s="40"/>
      <c r="RKD1577" s="40"/>
      <c r="RKE1577" s="40"/>
      <c r="RKF1577" s="40"/>
      <c r="RKG1577" s="40"/>
      <c r="RKH1577" s="40"/>
      <c r="RKI1577" s="40"/>
      <c r="RKJ1577" s="40"/>
      <c r="RKK1577" s="40"/>
      <c r="RKL1577" s="40"/>
      <c r="RKM1577" s="40"/>
      <c r="RKN1577" s="40"/>
      <c r="RKO1577" s="40"/>
      <c r="RKP1577" s="40"/>
      <c r="RKQ1577" s="40"/>
      <c r="RKR1577" s="40"/>
      <c r="RKS1577" s="40"/>
      <c r="RKT1577" s="40"/>
      <c r="RKU1577" s="40"/>
      <c r="RKV1577" s="40"/>
      <c r="RKW1577" s="40"/>
      <c r="RKX1577" s="40"/>
      <c r="RKY1577" s="40"/>
      <c r="RKZ1577" s="40"/>
      <c r="RLA1577" s="40"/>
      <c r="RLB1577" s="40"/>
      <c r="RLC1577" s="40"/>
      <c r="RLD1577" s="40"/>
      <c r="RLE1577" s="40"/>
      <c r="RLF1577" s="40"/>
      <c r="RLG1577" s="40"/>
      <c r="RLH1577" s="40"/>
      <c r="RLI1577" s="40"/>
      <c r="RLJ1577" s="40"/>
      <c r="RLK1577" s="40"/>
      <c r="RLL1577" s="40"/>
      <c r="RLM1577" s="40"/>
      <c r="RLN1577" s="40"/>
      <c r="RLO1577" s="40"/>
      <c r="RLP1577" s="40"/>
      <c r="RLQ1577" s="40"/>
      <c r="RLR1577" s="40"/>
      <c r="RLS1577" s="40"/>
      <c r="RLT1577" s="40"/>
      <c r="RLU1577" s="40"/>
      <c r="RLV1577" s="40"/>
      <c r="RLW1577" s="40"/>
      <c r="RLX1577" s="40"/>
      <c r="RLY1577" s="40"/>
      <c r="RLZ1577" s="40"/>
      <c r="RMA1577" s="40"/>
      <c r="RMB1577" s="40"/>
      <c r="RMC1577" s="40"/>
      <c r="RMD1577" s="40"/>
      <c r="RME1577" s="40"/>
      <c r="RMF1577" s="40"/>
      <c r="RMG1577" s="40"/>
      <c r="RMH1577" s="40"/>
      <c r="RMI1577" s="40"/>
      <c r="RMJ1577" s="40"/>
      <c r="RMK1577" s="40"/>
      <c r="RML1577" s="40"/>
      <c r="RMM1577" s="40"/>
      <c r="RMN1577" s="40"/>
      <c r="RMO1577" s="40"/>
      <c r="RMP1577" s="40"/>
      <c r="RMQ1577" s="40"/>
      <c r="RMR1577" s="40"/>
      <c r="RMS1577" s="40"/>
      <c r="RMT1577" s="40"/>
      <c r="RMU1577" s="40"/>
      <c r="RMV1577" s="40"/>
      <c r="RMW1577" s="40"/>
      <c r="RMX1577" s="40"/>
      <c r="RMY1577" s="40"/>
      <c r="RMZ1577" s="40"/>
      <c r="RNA1577" s="40"/>
      <c r="RNB1577" s="40"/>
      <c r="RNC1577" s="40"/>
      <c r="RND1577" s="40"/>
      <c r="RNE1577" s="40"/>
      <c r="RNF1577" s="40"/>
      <c r="RNG1577" s="40"/>
      <c r="RNH1577" s="40"/>
      <c r="RNI1577" s="40"/>
      <c r="RNJ1577" s="40"/>
      <c r="RNK1577" s="40"/>
      <c r="RNL1577" s="40"/>
      <c r="RNM1577" s="40"/>
      <c r="RNN1577" s="40"/>
      <c r="RNO1577" s="40"/>
      <c r="RNP1577" s="40"/>
      <c r="RNQ1577" s="40"/>
      <c r="RNR1577" s="40"/>
      <c r="RNS1577" s="40"/>
      <c r="RNT1577" s="40"/>
      <c r="RNU1577" s="40"/>
      <c r="RNV1577" s="40"/>
      <c r="RNW1577" s="40"/>
      <c r="RNX1577" s="40"/>
      <c r="RNY1577" s="40"/>
      <c r="RNZ1577" s="40"/>
      <c r="ROA1577" s="40"/>
      <c r="ROB1577" s="40"/>
      <c r="ROC1577" s="40"/>
      <c r="ROD1577" s="40"/>
      <c r="ROE1577" s="40"/>
      <c r="ROF1577" s="40"/>
      <c r="ROG1577" s="40"/>
      <c r="ROH1577" s="40"/>
      <c r="ROI1577" s="40"/>
      <c r="ROJ1577" s="40"/>
      <c r="ROK1577" s="40"/>
      <c r="ROL1577" s="40"/>
      <c r="ROM1577" s="40"/>
      <c r="RON1577" s="40"/>
      <c r="ROO1577" s="40"/>
      <c r="ROP1577" s="40"/>
      <c r="ROQ1577" s="40"/>
      <c r="ROR1577" s="40"/>
      <c r="ROS1577" s="40"/>
      <c r="ROT1577" s="40"/>
      <c r="ROU1577" s="40"/>
      <c r="ROV1577" s="40"/>
      <c r="ROW1577" s="40"/>
      <c r="ROX1577" s="40"/>
      <c r="ROY1577" s="40"/>
      <c r="ROZ1577" s="40"/>
      <c r="RPA1577" s="40"/>
      <c r="RPB1577" s="40"/>
      <c r="RPC1577" s="40"/>
      <c r="RPD1577" s="40"/>
      <c r="RPE1577" s="40"/>
      <c r="RPF1577" s="40"/>
      <c r="RPG1577" s="40"/>
      <c r="RPH1577" s="40"/>
      <c r="RPI1577" s="40"/>
      <c r="RPJ1577" s="40"/>
      <c r="RPK1577" s="40"/>
      <c r="RPL1577" s="40"/>
      <c r="RPM1577" s="40"/>
      <c r="RPN1577" s="40"/>
      <c r="RPO1577" s="40"/>
      <c r="RPP1577" s="40"/>
      <c r="RPQ1577" s="40"/>
      <c r="RPR1577" s="40"/>
      <c r="RPS1577" s="40"/>
      <c r="RPT1577" s="40"/>
      <c r="RPU1577" s="40"/>
      <c r="RPV1577" s="40"/>
      <c r="RPW1577" s="40"/>
      <c r="RPX1577" s="40"/>
      <c r="RPY1577" s="40"/>
      <c r="RPZ1577" s="40"/>
      <c r="RQA1577" s="40"/>
      <c r="RQB1577" s="40"/>
      <c r="RQC1577" s="40"/>
      <c r="RQD1577" s="40"/>
      <c r="RQE1577" s="40"/>
      <c r="RQF1577" s="40"/>
      <c r="RQG1577" s="40"/>
      <c r="RQH1577" s="40"/>
      <c r="RQI1577" s="40"/>
      <c r="RQJ1577" s="40"/>
      <c r="RQK1577" s="40"/>
      <c r="RQL1577" s="40"/>
      <c r="RQM1577" s="40"/>
      <c r="RQN1577" s="40"/>
      <c r="RQO1577" s="40"/>
      <c r="RQP1577" s="40"/>
      <c r="RQQ1577" s="40"/>
      <c r="RQR1577" s="40"/>
      <c r="RQS1577" s="40"/>
      <c r="RQT1577" s="40"/>
      <c r="RQU1577" s="40"/>
      <c r="RQV1577" s="40"/>
      <c r="RQW1577" s="40"/>
      <c r="RQX1577" s="40"/>
      <c r="RQY1577" s="40"/>
      <c r="RQZ1577" s="40"/>
      <c r="RRA1577" s="40"/>
      <c r="RRB1577" s="40"/>
      <c r="RRC1577" s="40"/>
      <c r="RRD1577" s="40"/>
      <c r="RRE1577" s="40"/>
      <c r="RRF1577" s="40"/>
      <c r="RRG1577" s="40"/>
      <c r="RRH1577" s="40"/>
      <c r="RRI1577" s="40"/>
      <c r="RRJ1577" s="40"/>
      <c r="RRK1577" s="40"/>
      <c r="RRL1577" s="40"/>
      <c r="RRM1577" s="40"/>
      <c r="RRN1577" s="40"/>
      <c r="RRO1577" s="40"/>
      <c r="RRP1577" s="40"/>
      <c r="RRQ1577" s="40"/>
      <c r="RRR1577" s="40"/>
      <c r="RRS1577" s="40"/>
      <c r="RRT1577" s="40"/>
      <c r="RRU1577" s="40"/>
      <c r="RRV1577" s="40"/>
      <c r="RRW1577" s="40"/>
      <c r="RRX1577" s="40"/>
      <c r="RRY1577" s="40"/>
      <c r="RRZ1577" s="40"/>
      <c r="RSA1577" s="40"/>
      <c r="RSB1577" s="40"/>
      <c r="RSC1577" s="40"/>
      <c r="RSD1577" s="40"/>
      <c r="RSE1577" s="40"/>
      <c r="RSF1577" s="40"/>
      <c r="RSG1577" s="40"/>
      <c r="RSH1577" s="40"/>
      <c r="RSI1577" s="40"/>
      <c r="RSJ1577" s="40"/>
      <c r="RSK1577" s="40"/>
      <c r="RSL1577" s="40"/>
      <c r="RSM1577" s="40"/>
      <c r="RSN1577" s="40"/>
      <c r="RSO1577" s="40"/>
      <c r="RSP1577" s="40"/>
      <c r="RSQ1577" s="40"/>
      <c r="RSR1577" s="40"/>
      <c r="RSS1577" s="40"/>
      <c r="RST1577" s="40"/>
      <c r="RSU1577" s="40"/>
      <c r="RSV1577" s="40"/>
      <c r="RSW1577" s="40"/>
      <c r="RSX1577" s="40"/>
      <c r="RSY1577" s="40"/>
      <c r="RSZ1577" s="40"/>
      <c r="RTA1577" s="40"/>
      <c r="RTB1577" s="40"/>
      <c r="RTC1577" s="40"/>
      <c r="RTD1577" s="40"/>
      <c r="RTE1577" s="40"/>
      <c r="RTF1577" s="40"/>
      <c r="RTG1577" s="40"/>
      <c r="RTH1577" s="40"/>
      <c r="RTI1577" s="40"/>
      <c r="RTJ1577" s="40"/>
      <c r="RTK1577" s="40"/>
      <c r="RTL1577" s="40"/>
      <c r="RTM1577" s="40"/>
      <c r="RTN1577" s="40"/>
      <c r="RTO1577" s="40"/>
      <c r="RTP1577" s="40"/>
      <c r="RTQ1577" s="40"/>
      <c r="RTR1577" s="40"/>
      <c r="RTS1577" s="40"/>
      <c r="RTT1577" s="40"/>
      <c r="RTU1577" s="40"/>
      <c r="RTV1577" s="40"/>
      <c r="RTW1577" s="40"/>
      <c r="RTX1577" s="40"/>
      <c r="RTY1577" s="40"/>
      <c r="RTZ1577" s="40"/>
      <c r="RUA1577" s="40"/>
      <c r="RUB1577" s="40"/>
      <c r="RUC1577" s="40"/>
      <c r="RUD1577" s="40"/>
      <c r="RUE1577" s="40"/>
      <c r="RUF1577" s="40"/>
      <c r="RUG1577" s="40"/>
      <c r="RUH1577" s="40"/>
      <c r="RUI1577" s="40"/>
      <c r="RUJ1577" s="40"/>
      <c r="RUK1577" s="40"/>
      <c r="RUL1577" s="40"/>
      <c r="RUM1577" s="40"/>
      <c r="RUN1577" s="40"/>
      <c r="RUO1577" s="40"/>
      <c r="RUP1577" s="40"/>
      <c r="RUQ1577" s="40"/>
      <c r="RUR1577" s="40"/>
      <c r="RUS1577" s="40"/>
      <c r="RUT1577" s="40"/>
      <c r="RUU1577" s="40"/>
      <c r="RUV1577" s="40"/>
      <c r="RUW1577" s="40"/>
      <c r="RUX1577" s="40"/>
      <c r="RUY1577" s="40"/>
      <c r="RUZ1577" s="40"/>
      <c r="RVA1577" s="40"/>
      <c r="RVB1577" s="40"/>
      <c r="RVC1577" s="40"/>
      <c r="RVD1577" s="40"/>
      <c r="RVE1577" s="40"/>
      <c r="RVF1577" s="40"/>
      <c r="RVG1577" s="40"/>
      <c r="RVH1577" s="40"/>
      <c r="RVI1577" s="40"/>
      <c r="RVJ1577" s="40"/>
      <c r="RVK1577" s="40"/>
      <c r="RVL1577" s="40"/>
      <c r="RVM1577" s="40"/>
      <c r="RVN1577" s="40"/>
      <c r="RVO1577" s="40"/>
      <c r="RVP1577" s="40"/>
      <c r="RVQ1577" s="40"/>
      <c r="RVR1577" s="40"/>
      <c r="RVS1577" s="40"/>
      <c r="RVT1577" s="40"/>
      <c r="RVU1577" s="40"/>
      <c r="RVV1577" s="40"/>
      <c r="RVW1577" s="40"/>
      <c r="RVX1577" s="40"/>
      <c r="RVY1577" s="40"/>
      <c r="RVZ1577" s="40"/>
      <c r="RWA1577" s="40"/>
      <c r="RWB1577" s="40"/>
      <c r="RWC1577" s="40"/>
      <c r="RWD1577" s="40"/>
      <c r="RWE1577" s="40"/>
      <c r="RWF1577" s="40"/>
      <c r="RWG1577" s="40"/>
      <c r="RWH1577" s="40"/>
      <c r="RWI1577" s="40"/>
      <c r="RWJ1577" s="40"/>
      <c r="RWK1577" s="40"/>
      <c r="RWL1577" s="40"/>
      <c r="RWM1577" s="40"/>
      <c r="RWN1577" s="40"/>
      <c r="RWO1577" s="40"/>
      <c r="RWP1577" s="40"/>
      <c r="RWQ1577" s="40"/>
      <c r="RWR1577" s="40"/>
      <c r="RWS1577" s="40"/>
      <c r="RWT1577" s="40"/>
      <c r="RWU1577" s="40"/>
      <c r="RWV1577" s="40"/>
      <c r="RWW1577" s="40"/>
      <c r="RWX1577" s="40"/>
      <c r="RWY1577" s="40"/>
      <c r="RWZ1577" s="40"/>
      <c r="RXA1577" s="40"/>
      <c r="RXB1577" s="40"/>
      <c r="RXC1577" s="40"/>
      <c r="RXD1577" s="40"/>
      <c r="RXE1577" s="40"/>
      <c r="RXF1577" s="40"/>
      <c r="RXG1577" s="40"/>
      <c r="RXH1577" s="40"/>
      <c r="RXI1577" s="40"/>
      <c r="RXJ1577" s="40"/>
      <c r="RXK1577" s="40"/>
      <c r="RXL1577" s="40"/>
      <c r="RXM1577" s="40"/>
      <c r="RXN1577" s="40"/>
      <c r="RXO1577" s="40"/>
      <c r="RXP1577" s="40"/>
      <c r="RXQ1577" s="40"/>
      <c r="RXR1577" s="40"/>
      <c r="RXS1577" s="40"/>
      <c r="RXT1577" s="40"/>
      <c r="RXU1577" s="40"/>
      <c r="RXV1577" s="40"/>
      <c r="RXW1577" s="40"/>
      <c r="RXX1577" s="40"/>
      <c r="RXY1577" s="40"/>
      <c r="RXZ1577" s="40"/>
      <c r="RYA1577" s="40"/>
      <c r="RYB1577" s="40"/>
      <c r="RYC1577" s="40"/>
      <c r="RYD1577" s="40"/>
      <c r="RYE1577" s="40"/>
      <c r="RYF1577" s="40"/>
      <c r="RYG1577" s="40"/>
      <c r="RYH1577" s="40"/>
      <c r="RYI1577" s="40"/>
      <c r="RYJ1577" s="40"/>
      <c r="RYK1577" s="40"/>
      <c r="RYL1577" s="40"/>
      <c r="RYM1577" s="40"/>
      <c r="RYN1577" s="40"/>
      <c r="RYO1577" s="40"/>
      <c r="RYP1577" s="40"/>
      <c r="RYQ1577" s="40"/>
      <c r="RYR1577" s="40"/>
      <c r="RYS1577" s="40"/>
      <c r="RYT1577" s="40"/>
      <c r="RYU1577" s="40"/>
      <c r="RYV1577" s="40"/>
      <c r="RYW1577" s="40"/>
      <c r="RYX1577" s="40"/>
      <c r="RYY1577" s="40"/>
      <c r="RYZ1577" s="40"/>
      <c r="RZA1577" s="40"/>
      <c r="RZB1577" s="40"/>
      <c r="RZC1577" s="40"/>
      <c r="RZD1577" s="40"/>
      <c r="RZE1577" s="40"/>
      <c r="RZF1577" s="40"/>
      <c r="RZG1577" s="40"/>
      <c r="RZH1577" s="40"/>
      <c r="RZI1577" s="40"/>
      <c r="RZJ1577" s="40"/>
      <c r="RZK1577" s="40"/>
      <c r="RZL1577" s="40"/>
      <c r="RZM1577" s="40"/>
      <c r="RZN1577" s="40"/>
      <c r="RZO1577" s="40"/>
      <c r="RZP1577" s="40"/>
      <c r="RZQ1577" s="40"/>
      <c r="RZR1577" s="40"/>
      <c r="RZS1577" s="40"/>
      <c r="RZT1577" s="40"/>
      <c r="RZU1577" s="40"/>
      <c r="RZV1577" s="40"/>
      <c r="RZW1577" s="40"/>
      <c r="RZX1577" s="40"/>
      <c r="RZY1577" s="40"/>
      <c r="RZZ1577" s="40"/>
      <c r="SAA1577" s="40"/>
      <c r="SAB1577" s="40"/>
      <c r="SAC1577" s="40"/>
      <c r="SAD1577" s="40"/>
      <c r="SAE1577" s="40"/>
      <c r="SAF1577" s="40"/>
      <c r="SAG1577" s="40"/>
      <c r="SAH1577" s="40"/>
      <c r="SAI1577" s="40"/>
      <c r="SAJ1577" s="40"/>
      <c r="SAK1577" s="40"/>
      <c r="SAL1577" s="40"/>
      <c r="SAM1577" s="40"/>
      <c r="SAN1577" s="40"/>
      <c r="SAO1577" s="40"/>
      <c r="SAP1577" s="40"/>
      <c r="SAQ1577" s="40"/>
      <c r="SAR1577" s="40"/>
      <c r="SAS1577" s="40"/>
      <c r="SAT1577" s="40"/>
      <c r="SAU1577" s="40"/>
      <c r="SAV1577" s="40"/>
      <c r="SAW1577" s="40"/>
      <c r="SAX1577" s="40"/>
      <c r="SAY1577" s="40"/>
      <c r="SAZ1577" s="40"/>
      <c r="SBA1577" s="40"/>
      <c r="SBB1577" s="40"/>
      <c r="SBC1577" s="40"/>
      <c r="SBD1577" s="40"/>
      <c r="SBE1577" s="40"/>
      <c r="SBF1577" s="40"/>
      <c r="SBG1577" s="40"/>
      <c r="SBH1577" s="40"/>
      <c r="SBI1577" s="40"/>
      <c r="SBJ1577" s="40"/>
      <c r="SBK1577" s="40"/>
      <c r="SBL1577" s="40"/>
      <c r="SBM1577" s="40"/>
      <c r="SBN1577" s="40"/>
      <c r="SBO1577" s="40"/>
      <c r="SBP1577" s="40"/>
      <c r="SBQ1577" s="40"/>
      <c r="SBR1577" s="40"/>
      <c r="SBS1577" s="40"/>
      <c r="SBT1577" s="40"/>
      <c r="SBU1577" s="40"/>
      <c r="SBV1577" s="40"/>
      <c r="SBW1577" s="40"/>
      <c r="SBX1577" s="40"/>
      <c r="SBY1577" s="40"/>
      <c r="SBZ1577" s="40"/>
      <c r="SCA1577" s="40"/>
      <c r="SCB1577" s="40"/>
      <c r="SCC1577" s="40"/>
      <c r="SCD1577" s="40"/>
      <c r="SCE1577" s="40"/>
      <c r="SCF1577" s="40"/>
      <c r="SCG1577" s="40"/>
      <c r="SCH1577" s="40"/>
      <c r="SCI1577" s="40"/>
      <c r="SCJ1577" s="40"/>
      <c r="SCK1577" s="40"/>
      <c r="SCL1577" s="40"/>
      <c r="SCM1577" s="40"/>
      <c r="SCN1577" s="40"/>
      <c r="SCO1577" s="40"/>
      <c r="SCP1577" s="40"/>
      <c r="SCQ1577" s="40"/>
      <c r="SCR1577" s="40"/>
      <c r="SCS1577" s="40"/>
      <c r="SCT1577" s="40"/>
      <c r="SCU1577" s="40"/>
      <c r="SCV1577" s="40"/>
      <c r="SCW1577" s="40"/>
      <c r="SCX1577" s="40"/>
      <c r="SCY1577" s="40"/>
      <c r="SCZ1577" s="40"/>
      <c r="SDA1577" s="40"/>
      <c r="SDB1577" s="40"/>
      <c r="SDC1577" s="40"/>
      <c r="SDD1577" s="40"/>
      <c r="SDE1577" s="40"/>
      <c r="SDF1577" s="40"/>
      <c r="SDG1577" s="40"/>
      <c r="SDH1577" s="40"/>
      <c r="SDI1577" s="40"/>
      <c r="SDJ1577" s="40"/>
      <c r="SDK1577" s="40"/>
      <c r="SDL1577" s="40"/>
      <c r="SDM1577" s="40"/>
      <c r="SDN1577" s="40"/>
      <c r="SDO1577" s="40"/>
      <c r="SDP1577" s="40"/>
      <c r="SDQ1577" s="40"/>
      <c r="SDR1577" s="40"/>
      <c r="SDS1577" s="40"/>
      <c r="SDT1577" s="40"/>
      <c r="SDU1577" s="40"/>
      <c r="SDV1577" s="40"/>
      <c r="SDW1577" s="40"/>
      <c r="SDX1577" s="40"/>
      <c r="SDY1577" s="40"/>
      <c r="SDZ1577" s="40"/>
      <c r="SEA1577" s="40"/>
      <c r="SEB1577" s="40"/>
      <c r="SEC1577" s="40"/>
      <c r="SED1577" s="40"/>
      <c r="SEE1577" s="40"/>
      <c r="SEF1577" s="40"/>
      <c r="SEG1577" s="40"/>
      <c r="SEH1577" s="40"/>
      <c r="SEI1577" s="40"/>
      <c r="SEJ1577" s="40"/>
      <c r="SEK1577" s="40"/>
      <c r="SEL1577" s="40"/>
      <c r="SEM1577" s="40"/>
      <c r="SEN1577" s="40"/>
      <c r="SEO1577" s="40"/>
      <c r="SEP1577" s="40"/>
      <c r="SEQ1577" s="40"/>
      <c r="SER1577" s="40"/>
      <c r="SES1577" s="40"/>
      <c r="SET1577" s="40"/>
      <c r="SEU1577" s="40"/>
      <c r="SEV1577" s="40"/>
      <c r="SEW1577" s="40"/>
      <c r="SEX1577" s="40"/>
      <c r="SEY1577" s="40"/>
      <c r="SEZ1577" s="40"/>
      <c r="SFA1577" s="40"/>
      <c r="SFB1577" s="40"/>
      <c r="SFC1577" s="40"/>
      <c r="SFD1577" s="40"/>
      <c r="SFE1577" s="40"/>
      <c r="SFF1577" s="40"/>
      <c r="SFG1577" s="40"/>
      <c r="SFH1577" s="40"/>
      <c r="SFI1577" s="40"/>
      <c r="SFJ1577" s="40"/>
      <c r="SFK1577" s="40"/>
      <c r="SFL1577" s="40"/>
      <c r="SFM1577" s="40"/>
      <c r="SFN1577" s="40"/>
      <c r="SFO1577" s="40"/>
      <c r="SFP1577" s="40"/>
      <c r="SFQ1577" s="40"/>
      <c r="SFR1577" s="40"/>
      <c r="SFS1577" s="40"/>
      <c r="SFT1577" s="40"/>
      <c r="SFU1577" s="40"/>
      <c r="SFV1577" s="40"/>
      <c r="SFW1577" s="40"/>
      <c r="SFX1577" s="40"/>
      <c r="SFY1577" s="40"/>
      <c r="SFZ1577" s="40"/>
      <c r="SGA1577" s="40"/>
      <c r="SGB1577" s="40"/>
      <c r="SGC1577" s="40"/>
      <c r="SGD1577" s="40"/>
      <c r="SGE1577" s="40"/>
      <c r="SGF1577" s="40"/>
      <c r="SGG1577" s="40"/>
      <c r="SGH1577" s="40"/>
      <c r="SGI1577" s="40"/>
      <c r="SGJ1577" s="40"/>
      <c r="SGK1577" s="40"/>
      <c r="SGL1577" s="40"/>
      <c r="SGM1577" s="40"/>
      <c r="SGN1577" s="40"/>
      <c r="SGO1577" s="40"/>
      <c r="SGP1577" s="40"/>
      <c r="SGQ1577" s="40"/>
      <c r="SGR1577" s="40"/>
      <c r="SGS1577" s="40"/>
      <c r="SGT1577" s="40"/>
      <c r="SGU1577" s="40"/>
      <c r="SGV1577" s="40"/>
      <c r="SGW1577" s="40"/>
      <c r="SGX1577" s="40"/>
      <c r="SGY1577" s="40"/>
      <c r="SGZ1577" s="40"/>
      <c r="SHA1577" s="40"/>
      <c r="SHB1577" s="40"/>
      <c r="SHC1577" s="40"/>
      <c r="SHD1577" s="40"/>
      <c r="SHE1577" s="40"/>
      <c r="SHF1577" s="40"/>
      <c r="SHG1577" s="40"/>
      <c r="SHH1577" s="40"/>
      <c r="SHI1577" s="40"/>
      <c r="SHJ1577" s="40"/>
      <c r="SHK1577" s="40"/>
      <c r="SHL1577" s="40"/>
      <c r="SHM1577" s="40"/>
      <c r="SHN1577" s="40"/>
      <c r="SHO1577" s="40"/>
      <c r="SHP1577" s="40"/>
      <c r="SHQ1577" s="40"/>
      <c r="SHR1577" s="40"/>
      <c r="SHS1577" s="40"/>
      <c r="SHT1577" s="40"/>
      <c r="SHU1577" s="40"/>
      <c r="SHV1577" s="40"/>
      <c r="SHW1577" s="40"/>
      <c r="SHX1577" s="40"/>
      <c r="SHY1577" s="40"/>
      <c r="SHZ1577" s="40"/>
      <c r="SIA1577" s="40"/>
      <c r="SIB1577" s="40"/>
      <c r="SIC1577" s="40"/>
      <c r="SID1577" s="40"/>
      <c r="SIE1577" s="40"/>
      <c r="SIF1577" s="40"/>
      <c r="SIG1577" s="40"/>
      <c r="SIH1577" s="40"/>
      <c r="SII1577" s="40"/>
      <c r="SIJ1577" s="40"/>
      <c r="SIK1577" s="40"/>
      <c r="SIL1577" s="40"/>
      <c r="SIM1577" s="40"/>
      <c r="SIN1577" s="40"/>
      <c r="SIO1577" s="40"/>
      <c r="SIP1577" s="40"/>
      <c r="SIQ1577" s="40"/>
      <c r="SIR1577" s="40"/>
      <c r="SIS1577" s="40"/>
      <c r="SIT1577" s="40"/>
      <c r="SIU1577" s="40"/>
      <c r="SIV1577" s="40"/>
      <c r="SIW1577" s="40"/>
      <c r="SIX1577" s="40"/>
      <c r="SIY1577" s="40"/>
      <c r="SIZ1577" s="40"/>
      <c r="SJA1577" s="40"/>
      <c r="SJB1577" s="40"/>
      <c r="SJC1577" s="40"/>
      <c r="SJD1577" s="40"/>
      <c r="SJE1577" s="40"/>
      <c r="SJF1577" s="40"/>
      <c r="SJG1577" s="40"/>
      <c r="SJH1577" s="40"/>
      <c r="SJI1577" s="40"/>
      <c r="SJJ1577" s="40"/>
      <c r="SJK1577" s="40"/>
      <c r="SJL1577" s="40"/>
      <c r="SJM1577" s="40"/>
      <c r="SJN1577" s="40"/>
      <c r="SJO1577" s="40"/>
      <c r="SJP1577" s="40"/>
      <c r="SJQ1577" s="40"/>
      <c r="SJR1577" s="40"/>
      <c r="SJS1577" s="40"/>
      <c r="SJT1577" s="40"/>
      <c r="SJU1577" s="40"/>
      <c r="SJV1577" s="40"/>
      <c r="SJW1577" s="40"/>
      <c r="SJX1577" s="40"/>
      <c r="SJY1577" s="40"/>
      <c r="SJZ1577" s="40"/>
      <c r="SKA1577" s="40"/>
      <c r="SKB1577" s="40"/>
      <c r="SKC1577" s="40"/>
      <c r="SKD1577" s="40"/>
      <c r="SKE1577" s="40"/>
      <c r="SKF1577" s="40"/>
      <c r="SKG1577" s="40"/>
      <c r="SKH1577" s="40"/>
      <c r="SKI1577" s="40"/>
      <c r="SKJ1577" s="40"/>
      <c r="SKK1577" s="40"/>
      <c r="SKL1577" s="40"/>
      <c r="SKM1577" s="40"/>
      <c r="SKN1577" s="40"/>
      <c r="SKO1577" s="40"/>
      <c r="SKP1577" s="40"/>
      <c r="SKQ1577" s="40"/>
      <c r="SKR1577" s="40"/>
      <c r="SKS1577" s="40"/>
      <c r="SKT1577" s="40"/>
      <c r="SKU1577" s="40"/>
      <c r="SKV1577" s="40"/>
      <c r="SKW1577" s="40"/>
      <c r="SKX1577" s="40"/>
      <c r="SKY1577" s="40"/>
      <c r="SKZ1577" s="40"/>
      <c r="SLA1577" s="40"/>
      <c r="SLB1577" s="40"/>
      <c r="SLC1577" s="40"/>
      <c r="SLD1577" s="40"/>
      <c r="SLE1577" s="40"/>
      <c r="SLF1577" s="40"/>
      <c r="SLG1577" s="40"/>
      <c r="SLH1577" s="40"/>
      <c r="SLI1577" s="40"/>
      <c r="SLJ1577" s="40"/>
      <c r="SLK1577" s="40"/>
      <c r="SLL1577" s="40"/>
      <c r="SLM1577" s="40"/>
      <c r="SLN1577" s="40"/>
      <c r="SLO1577" s="40"/>
      <c r="SLP1577" s="40"/>
      <c r="SLQ1577" s="40"/>
      <c r="SLR1577" s="40"/>
      <c r="SLS1577" s="40"/>
      <c r="SLT1577" s="40"/>
      <c r="SLU1577" s="40"/>
      <c r="SLV1577" s="40"/>
      <c r="SLW1577" s="40"/>
      <c r="SLX1577" s="40"/>
      <c r="SLY1577" s="40"/>
      <c r="SLZ1577" s="40"/>
      <c r="SMA1577" s="40"/>
      <c r="SMB1577" s="40"/>
      <c r="SMC1577" s="40"/>
      <c r="SMD1577" s="40"/>
      <c r="SME1577" s="40"/>
      <c r="SMF1577" s="40"/>
      <c r="SMG1577" s="40"/>
      <c r="SMH1577" s="40"/>
      <c r="SMI1577" s="40"/>
      <c r="SMJ1577" s="40"/>
      <c r="SMK1577" s="40"/>
      <c r="SML1577" s="40"/>
      <c r="SMM1577" s="40"/>
      <c r="SMN1577" s="40"/>
      <c r="SMO1577" s="40"/>
      <c r="SMP1577" s="40"/>
      <c r="SMQ1577" s="40"/>
      <c r="SMR1577" s="40"/>
      <c r="SMS1577" s="40"/>
      <c r="SMT1577" s="40"/>
      <c r="SMU1577" s="40"/>
      <c r="SMV1577" s="40"/>
      <c r="SMW1577" s="40"/>
      <c r="SMX1577" s="40"/>
      <c r="SMY1577" s="40"/>
      <c r="SMZ1577" s="40"/>
      <c r="SNA1577" s="40"/>
      <c r="SNB1577" s="40"/>
      <c r="SNC1577" s="40"/>
      <c r="SND1577" s="40"/>
      <c r="SNE1577" s="40"/>
      <c r="SNF1577" s="40"/>
      <c r="SNG1577" s="40"/>
      <c r="SNH1577" s="40"/>
      <c r="SNI1577" s="40"/>
      <c r="SNJ1577" s="40"/>
      <c r="SNK1577" s="40"/>
      <c r="SNL1577" s="40"/>
      <c r="SNM1577" s="40"/>
      <c r="SNN1577" s="40"/>
      <c r="SNO1577" s="40"/>
      <c r="SNP1577" s="40"/>
      <c r="SNQ1577" s="40"/>
      <c r="SNR1577" s="40"/>
      <c r="SNS1577" s="40"/>
      <c r="SNT1577" s="40"/>
      <c r="SNU1577" s="40"/>
      <c r="SNV1577" s="40"/>
      <c r="SNW1577" s="40"/>
      <c r="SNX1577" s="40"/>
      <c r="SNY1577" s="40"/>
      <c r="SNZ1577" s="40"/>
      <c r="SOA1577" s="40"/>
      <c r="SOB1577" s="40"/>
      <c r="SOC1577" s="40"/>
      <c r="SOD1577" s="40"/>
      <c r="SOE1577" s="40"/>
      <c r="SOF1577" s="40"/>
      <c r="SOG1577" s="40"/>
      <c r="SOH1577" s="40"/>
      <c r="SOI1577" s="40"/>
      <c r="SOJ1577" s="40"/>
      <c r="SOK1577" s="40"/>
      <c r="SOL1577" s="40"/>
      <c r="SOM1577" s="40"/>
      <c r="SON1577" s="40"/>
      <c r="SOO1577" s="40"/>
      <c r="SOP1577" s="40"/>
      <c r="SOQ1577" s="40"/>
      <c r="SOR1577" s="40"/>
      <c r="SOS1577" s="40"/>
      <c r="SOT1577" s="40"/>
      <c r="SOU1577" s="40"/>
      <c r="SOV1577" s="40"/>
      <c r="SOW1577" s="40"/>
      <c r="SOX1577" s="40"/>
      <c r="SOY1577" s="40"/>
      <c r="SOZ1577" s="40"/>
      <c r="SPA1577" s="40"/>
      <c r="SPB1577" s="40"/>
      <c r="SPC1577" s="40"/>
      <c r="SPD1577" s="40"/>
      <c r="SPE1577" s="40"/>
      <c r="SPF1577" s="40"/>
      <c r="SPG1577" s="40"/>
      <c r="SPH1577" s="40"/>
      <c r="SPI1577" s="40"/>
      <c r="SPJ1577" s="40"/>
      <c r="SPK1577" s="40"/>
      <c r="SPL1577" s="40"/>
      <c r="SPM1577" s="40"/>
      <c r="SPN1577" s="40"/>
      <c r="SPO1577" s="40"/>
      <c r="SPP1577" s="40"/>
      <c r="SPQ1577" s="40"/>
      <c r="SPR1577" s="40"/>
      <c r="SPS1577" s="40"/>
      <c r="SPT1577" s="40"/>
      <c r="SPU1577" s="40"/>
      <c r="SPV1577" s="40"/>
      <c r="SPW1577" s="40"/>
      <c r="SPX1577" s="40"/>
      <c r="SPY1577" s="40"/>
      <c r="SPZ1577" s="40"/>
      <c r="SQA1577" s="40"/>
      <c r="SQB1577" s="40"/>
      <c r="SQC1577" s="40"/>
      <c r="SQD1577" s="40"/>
      <c r="SQE1577" s="40"/>
      <c r="SQF1577" s="40"/>
      <c r="SQG1577" s="40"/>
      <c r="SQH1577" s="40"/>
      <c r="SQI1577" s="40"/>
      <c r="SQJ1577" s="40"/>
      <c r="SQK1577" s="40"/>
      <c r="SQL1577" s="40"/>
      <c r="SQM1577" s="40"/>
      <c r="SQN1577" s="40"/>
      <c r="SQO1577" s="40"/>
      <c r="SQP1577" s="40"/>
      <c r="SQQ1577" s="40"/>
      <c r="SQR1577" s="40"/>
      <c r="SQS1577" s="40"/>
      <c r="SQT1577" s="40"/>
      <c r="SQU1577" s="40"/>
      <c r="SQV1577" s="40"/>
      <c r="SQW1577" s="40"/>
      <c r="SQX1577" s="40"/>
      <c r="SQY1577" s="40"/>
      <c r="SQZ1577" s="40"/>
      <c r="SRA1577" s="40"/>
      <c r="SRB1577" s="40"/>
      <c r="SRC1577" s="40"/>
      <c r="SRD1577" s="40"/>
      <c r="SRE1577" s="40"/>
      <c r="SRF1577" s="40"/>
      <c r="SRG1577" s="40"/>
      <c r="SRH1577" s="40"/>
      <c r="SRI1577" s="40"/>
      <c r="SRJ1577" s="40"/>
      <c r="SRK1577" s="40"/>
      <c r="SRL1577" s="40"/>
      <c r="SRM1577" s="40"/>
      <c r="SRN1577" s="40"/>
      <c r="SRO1577" s="40"/>
      <c r="SRP1577" s="40"/>
      <c r="SRQ1577" s="40"/>
      <c r="SRR1577" s="40"/>
      <c r="SRS1577" s="40"/>
      <c r="SRT1577" s="40"/>
      <c r="SRU1577" s="40"/>
      <c r="SRV1577" s="40"/>
      <c r="SRW1577" s="40"/>
      <c r="SRX1577" s="40"/>
      <c r="SRY1577" s="40"/>
      <c r="SRZ1577" s="40"/>
      <c r="SSA1577" s="40"/>
      <c r="SSB1577" s="40"/>
      <c r="SSC1577" s="40"/>
      <c r="SSD1577" s="40"/>
      <c r="SSE1577" s="40"/>
      <c r="SSF1577" s="40"/>
      <c r="SSG1577" s="40"/>
      <c r="SSH1577" s="40"/>
      <c r="SSI1577" s="40"/>
      <c r="SSJ1577" s="40"/>
      <c r="SSK1577" s="40"/>
      <c r="SSL1577" s="40"/>
      <c r="SSM1577" s="40"/>
      <c r="SSN1577" s="40"/>
      <c r="SSO1577" s="40"/>
      <c r="SSP1577" s="40"/>
      <c r="SSQ1577" s="40"/>
      <c r="SSR1577" s="40"/>
      <c r="SSS1577" s="40"/>
      <c r="SST1577" s="40"/>
      <c r="SSU1577" s="40"/>
      <c r="SSV1577" s="40"/>
      <c r="SSW1577" s="40"/>
      <c r="SSX1577" s="40"/>
      <c r="SSY1577" s="40"/>
      <c r="SSZ1577" s="40"/>
      <c r="STA1577" s="40"/>
      <c r="STB1577" s="40"/>
      <c r="STC1577" s="40"/>
      <c r="STD1577" s="40"/>
      <c r="STE1577" s="40"/>
      <c r="STF1577" s="40"/>
      <c r="STG1577" s="40"/>
      <c r="STH1577" s="40"/>
      <c r="STI1577" s="40"/>
      <c r="STJ1577" s="40"/>
      <c r="STK1577" s="40"/>
      <c r="STL1577" s="40"/>
      <c r="STM1577" s="40"/>
      <c r="STN1577" s="40"/>
      <c r="STO1577" s="40"/>
      <c r="STP1577" s="40"/>
      <c r="STQ1577" s="40"/>
      <c r="STR1577" s="40"/>
      <c r="STS1577" s="40"/>
      <c r="STT1577" s="40"/>
      <c r="STU1577" s="40"/>
      <c r="STV1577" s="40"/>
      <c r="STW1577" s="40"/>
      <c r="STX1577" s="40"/>
      <c r="STY1577" s="40"/>
      <c r="STZ1577" s="40"/>
      <c r="SUA1577" s="40"/>
      <c r="SUB1577" s="40"/>
      <c r="SUC1577" s="40"/>
      <c r="SUD1577" s="40"/>
      <c r="SUE1577" s="40"/>
      <c r="SUF1577" s="40"/>
      <c r="SUG1577" s="40"/>
      <c r="SUH1577" s="40"/>
      <c r="SUI1577" s="40"/>
      <c r="SUJ1577" s="40"/>
      <c r="SUK1577" s="40"/>
      <c r="SUL1577" s="40"/>
      <c r="SUM1577" s="40"/>
      <c r="SUN1577" s="40"/>
      <c r="SUO1577" s="40"/>
      <c r="SUP1577" s="40"/>
      <c r="SUQ1577" s="40"/>
      <c r="SUR1577" s="40"/>
      <c r="SUS1577" s="40"/>
      <c r="SUT1577" s="40"/>
      <c r="SUU1577" s="40"/>
      <c r="SUV1577" s="40"/>
      <c r="SUW1577" s="40"/>
      <c r="SUX1577" s="40"/>
      <c r="SUY1577" s="40"/>
      <c r="SUZ1577" s="40"/>
      <c r="SVA1577" s="40"/>
      <c r="SVB1577" s="40"/>
      <c r="SVC1577" s="40"/>
      <c r="SVD1577" s="40"/>
      <c r="SVE1577" s="40"/>
      <c r="SVF1577" s="40"/>
      <c r="SVG1577" s="40"/>
      <c r="SVH1577" s="40"/>
      <c r="SVI1577" s="40"/>
      <c r="SVJ1577" s="40"/>
      <c r="SVK1577" s="40"/>
      <c r="SVL1577" s="40"/>
      <c r="SVM1577" s="40"/>
      <c r="SVN1577" s="40"/>
      <c r="SVO1577" s="40"/>
      <c r="SVP1577" s="40"/>
      <c r="SVQ1577" s="40"/>
      <c r="SVR1577" s="40"/>
      <c r="SVS1577" s="40"/>
      <c r="SVT1577" s="40"/>
      <c r="SVU1577" s="40"/>
      <c r="SVV1577" s="40"/>
      <c r="SVW1577" s="40"/>
      <c r="SVX1577" s="40"/>
      <c r="SVY1577" s="40"/>
      <c r="SVZ1577" s="40"/>
      <c r="SWA1577" s="40"/>
      <c r="SWB1577" s="40"/>
      <c r="SWC1577" s="40"/>
      <c r="SWD1577" s="40"/>
      <c r="SWE1577" s="40"/>
      <c r="SWF1577" s="40"/>
      <c r="SWG1577" s="40"/>
      <c r="SWH1577" s="40"/>
      <c r="SWI1577" s="40"/>
      <c r="SWJ1577" s="40"/>
      <c r="SWK1577" s="40"/>
      <c r="SWL1577" s="40"/>
      <c r="SWM1577" s="40"/>
      <c r="SWN1577" s="40"/>
      <c r="SWO1577" s="40"/>
      <c r="SWP1577" s="40"/>
      <c r="SWQ1577" s="40"/>
      <c r="SWR1577" s="40"/>
      <c r="SWS1577" s="40"/>
      <c r="SWT1577" s="40"/>
      <c r="SWU1577" s="40"/>
      <c r="SWV1577" s="40"/>
      <c r="SWW1577" s="40"/>
      <c r="SWX1577" s="40"/>
      <c r="SWY1577" s="40"/>
      <c r="SWZ1577" s="40"/>
      <c r="SXA1577" s="40"/>
      <c r="SXB1577" s="40"/>
      <c r="SXC1577" s="40"/>
      <c r="SXD1577" s="40"/>
      <c r="SXE1577" s="40"/>
      <c r="SXF1577" s="40"/>
      <c r="SXG1577" s="40"/>
      <c r="SXH1577" s="40"/>
      <c r="SXI1577" s="40"/>
      <c r="SXJ1577" s="40"/>
      <c r="SXK1577" s="40"/>
      <c r="SXL1577" s="40"/>
      <c r="SXM1577" s="40"/>
      <c r="SXN1577" s="40"/>
      <c r="SXO1577" s="40"/>
      <c r="SXP1577" s="40"/>
      <c r="SXQ1577" s="40"/>
      <c r="SXR1577" s="40"/>
      <c r="SXS1577" s="40"/>
      <c r="SXT1577" s="40"/>
      <c r="SXU1577" s="40"/>
      <c r="SXV1577" s="40"/>
      <c r="SXW1577" s="40"/>
      <c r="SXX1577" s="40"/>
      <c r="SXY1577" s="40"/>
      <c r="SXZ1577" s="40"/>
      <c r="SYA1577" s="40"/>
      <c r="SYB1577" s="40"/>
      <c r="SYC1577" s="40"/>
      <c r="SYD1577" s="40"/>
      <c r="SYE1577" s="40"/>
      <c r="SYF1577" s="40"/>
      <c r="SYG1577" s="40"/>
      <c r="SYH1577" s="40"/>
      <c r="SYI1577" s="40"/>
      <c r="SYJ1577" s="40"/>
      <c r="SYK1577" s="40"/>
      <c r="SYL1577" s="40"/>
      <c r="SYM1577" s="40"/>
      <c r="SYN1577" s="40"/>
      <c r="SYO1577" s="40"/>
      <c r="SYP1577" s="40"/>
      <c r="SYQ1577" s="40"/>
      <c r="SYR1577" s="40"/>
      <c r="SYS1577" s="40"/>
      <c r="SYT1577" s="40"/>
      <c r="SYU1577" s="40"/>
      <c r="SYV1577" s="40"/>
      <c r="SYW1577" s="40"/>
      <c r="SYX1577" s="40"/>
      <c r="SYY1577" s="40"/>
      <c r="SYZ1577" s="40"/>
      <c r="SZA1577" s="40"/>
      <c r="SZB1577" s="40"/>
      <c r="SZC1577" s="40"/>
      <c r="SZD1577" s="40"/>
      <c r="SZE1577" s="40"/>
      <c r="SZF1577" s="40"/>
      <c r="SZG1577" s="40"/>
      <c r="SZH1577" s="40"/>
      <c r="SZI1577" s="40"/>
      <c r="SZJ1577" s="40"/>
      <c r="SZK1577" s="40"/>
      <c r="SZL1577" s="40"/>
      <c r="SZM1577" s="40"/>
      <c r="SZN1577" s="40"/>
      <c r="SZO1577" s="40"/>
      <c r="SZP1577" s="40"/>
      <c r="SZQ1577" s="40"/>
      <c r="SZR1577" s="40"/>
      <c r="SZS1577" s="40"/>
      <c r="SZT1577" s="40"/>
      <c r="SZU1577" s="40"/>
      <c r="SZV1577" s="40"/>
      <c r="SZW1577" s="40"/>
      <c r="SZX1577" s="40"/>
      <c r="SZY1577" s="40"/>
      <c r="SZZ1577" s="40"/>
      <c r="TAA1577" s="40"/>
      <c r="TAB1577" s="40"/>
      <c r="TAC1577" s="40"/>
      <c r="TAD1577" s="40"/>
      <c r="TAE1577" s="40"/>
      <c r="TAF1577" s="40"/>
      <c r="TAG1577" s="40"/>
      <c r="TAH1577" s="40"/>
      <c r="TAI1577" s="40"/>
      <c r="TAJ1577" s="40"/>
      <c r="TAK1577" s="40"/>
      <c r="TAL1577" s="40"/>
      <c r="TAM1577" s="40"/>
      <c r="TAN1577" s="40"/>
      <c r="TAO1577" s="40"/>
      <c r="TAP1577" s="40"/>
      <c r="TAQ1577" s="40"/>
      <c r="TAR1577" s="40"/>
      <c r="TAS1577" s="40"/>
      <c r="TAT1577" s="40"/>
      <c r="TAU1577" s="40"/>
      <c r="TAV1577" s="40"/>
      <c r="TAW1577" s="40"/>
      <c r="TAX1577" s="40"/>
      <c r="TAY1577" s="40"/>
      <c r="TAZ1577" s="40"/>
      <c r="TBA1577" s="40"/>
      <c r="TBB1577" s="40"/>
      <c r="TBC1577" s="40"/>
      <c r="TBD1577" s="40"/>
      <c r="TBE1577" s="40"/>
      <c r="TBF1577" s="40"/>
      <c r="TBG1577" s="40"/>
      <c r="TBH1577" s="40"/>
      <c r="TBI1577" s="40"/>
      <c r="TBJ1577" s="40"/>
      <c r="TBK1577" s="40"/>
      <c r="TBL1577" s="40"/>
      <c r="TBM1577" s="40"/>
      <c r="TBN1577" s="40"/>
      <c r="TBO1577" s="40"/>
      <c r="TBP1577" s="40"/>
      <c r="TBQ1577" s="40"/>
      <c r="TBR1577" s="40"/>
      <c r="TBS1577" s="40"/>
      <c r="TBT1577" s="40"/>
      <c r="TBU1577" s="40"/>
      <c r="TBV1577" s="40"/>
      <c r="TBW1577" s="40"/>
      <c r="TBX1577" s="40"/>
      <c r="TBY1577" s="40"/>
      <c r="TBZ1577" s="40"/>
      <c r="TCA1577" s="40"/>
      <c r="TCB1577" s="40"/>
      <c r="TCC1577" s="40"/>
      <c r="TCD1577" s="40"/>
      <c r="TCE1577" s="40"/>
      <c r="TCF1577" s="40"/>
      <c r="TCG1577" s="40"/>
      <c r="TCH1577" s="40"/>
      <c r="TCI1577" s="40"/>
      <c r="TCJ1577" s="40"/>
      <c r="TCK1577" s="40"/>
      <c r="TCL1577" s="40"/>
      <c r="TCM1577" s="40"/>
      <c r="TCN1577" s="40"/>
      <c r="TCO1577" s="40"/>
      <c r="TCP1577" s="40"/>
      <c r="TCQ1577" s="40"/>
      <c r="TCR1577" s="40"/>
      <c r="TCS1577" s="40"/>
      <c r="TCT1577" s="40"/>
      <c r="TCU1577" s="40"/>
      <c r="TCV1577" s="40"/>
      <c r="TCW1577" s="40"/>
      <c r="TCX1577" s="40"/>
      <c r="TCY1577" s="40"/>
      <c r="TCZ1577" s="40"/>
      <c r="TDA1577" s="40"/>
      <c r="TDB1577" s="40"/>
      <c r="TDC1577" s="40"/>
      <c r="TDD1577" s="40"/>
      <c r="TDE1577" s="40"/>
      <c r="TDF1577" s="40"/>
      <c r="TDG1577" s="40"/>
      <c r="TDH1577" s="40"/>
      <c r="TDI1577" s="40"/>
      <c r="TDJ1577" s="40"/>
      <c r="TDK1577" s="40"/>
      <c r="TDL1577" s="40"/>
      <c r="TDM1577" s="40"/>
      <c r="TDN1577" s="40"/>
      <c r="TDO1577" s="40"/>
      <c r="TDP1577" s="40"/>
      <c r="TDQ1577" s="40"/>
      <c r="TDR1577" s="40"/>
      <c r="TDS1577" s="40"/>
      <c r="TDT1577" s="40"/>
      <c r="TDU1577" s="40"/>
      <c r="TDV1577" s="40"/>
      <c r="TDW1577" s="40"/>
      <c r="TDX1577" s="40"/>
      <c r="TDY1577" s="40"/>
      <c r="TDZ1577" s="40"/>
      <c r="TEA1577" s="40"/>
      <c r="TEB1577" s="40"/>
      <c r="TEC1577" s="40"/>
      <c r="TED1577" s="40"/>
      <c r="TEE1577" s="40"/>
      <c r="TEF1577" s="40"/>
      <c r="TEG1577" s="40"/>
      <c r="TEH1577" s="40"/>
      <c r="TEI1577" s="40"/>
      <c r="TEJ1577" s="40"/>
      <c r="TEK1577" s="40"/>
      <c r="TEL1577" s="40"/>
      <c r="TEM1577" s="40"/>
      <c r="TEN1577" s="40"/>
      <c r="TEO1577" s="40"/>
      <c r="TEP1577" s="40"/>
      <c r="TEQ1577" s="40"/>
      <c r="TER1577" s="40"/>
      <c r="TES1577" s="40"/>
      <c r="TET1577" s="40"/>
      <c r="TEU1577" s="40"/>
      <c r="TEV1577" s="40"/>
      <c r="TEW1577" s="40"/>
      <c r="TEX1577" s="40"/>
      <c r="TEY1577" s="40"/>
      <c r="TEZ1577" s="40"/>
      <c r="TFA1577" s="40"/>
      <c r="TFB1577" s="40"/>
      <c r="TFC1577" s="40"/>
      <c r="TFD1577" s="40"/>
      <c r="TFE1577" s="40"/>
      <c r="TFF1577" s="40"/>
      <c r="TFG1577" s="40"/>
      <c r="TFH1577" s="40"/>
      <c r="TFI1577" s="40"/>
      <c r="TFJ1577" s="40"/>
      <c r="TFK1577" s="40"/>
      <c r="TFL1577" s="40"/>
      <c r="TFM1577" s="40"/>
      <c r="TFN1577" s="40"/>
      <c r="TFO1577" s="40"/>
      <c r="TFP1577" s="40"/>
      <c r="TFQ1577" s="40"/>
      <c r="TFR1577" s="40"/>
      <c r="TFS1577" s="40"/>
      <c r="TFT1577" s="40"/>
      <c r="TFU1577" s="40"/>
      <c r="TFV1577" s="40"/>
      <c r="TFW1577" s="40"/>
      <c r="TFX1577" s="40"/>
      <c r="TFY1577" s="40"/>
      <c r="TFZ1577" s="40"/>
      <c r="TGA1577" s="40"/>
      <c r="TGB1577" s="40"/>
      <c r="TGC1577" s="40"/>
      <c r="TGD1577" s="40"/>
      <c r="TGE1577" s="40"/>
      <c r="TGF1577" s="40"/>
      <c r="TGG1577" s="40"/>
      <c r="TGH1577" s="40"/>
      <c r="TGI1577" s="40"/>
      <c r="TGJ1577" s="40"/>
      <c r="TGK1577" s="40"/>
      <c r="TGL1577" s="40"/>
      <c r="TGM1577" s="40"/>
      <c r="TGN1577" s="40"/>
      <c r="TGO1577" s="40"/>
      <c r="TGP1577" s="40"/>
      <c r="TGQ1577" s="40"/>
      <c r="TGR1577" s="40"/>
      <c r="TGS1577" s="40"/>
      <c r="TGT1577" s="40"/>
      <c r="TGU1577" s="40"/>
      <c r="TGV1577" s="40"/>
      <c r="TGW1577" s="40"/>
      <c r="TGX1577" s="40"/>
      <c r="TGY1577" s="40"/>
      <c r="TGZ1577" s="40"/>
      <c r="THA1577" s="40"/>
      <c r="THB1577" s="40"/>
      <c r="THC1577" s="40"/>
      <c r="THD1577" s="40"/>
      <c r="THE1577" s="40"/>
      <c r="THF1577" s="40"/>
      <c r="THG1577" s="40"/>
      <c r="THH1577" s="40"/>
      <c r="THI1577" s="40"/>
      <c r="THJ1577" s="40"/>
      <c r="THK1577" s="40"/>
      <c r="THL1577" s="40"/>
      <c r="THM1577" s="40"/>
      <c r="THN1577" s="40"/>
      <c r="THO1577" s="40"/>
      <c r="THP1577" s="40"/>
      <c r="THQ1577" s="40"/>
      <c r="THR1577" s="40"/>
      <c r="THS1577" s="40"/>
      <c r="THT1577" s="40"/>
      <c r="THU1577" s="40"/>
      <c r="THV1577" s="40"/>
      <c r="THW1577" s="40"/>
      <c r="THX1577" s="40"/>
      <c r="THY1577" s="40"/>
      <c r="THZ1577" s="40"/>
      <c r="TIA1577" s="40"/>
      <c r="TIB1577" s="40"/>
      <c r="TIC1577" s="40"/>
      <c r="TID1577" s="40"/>
      <c r="TIE1577" s="40"/>
      <c r="TIF1577" s="40"/>
      <c r="TIG1577" s="40"/>
      <c r="TIH1577" s="40"/>
      <c r="TII1577" s="40"/>
      <c r="TIJ1577" s="40"/>
      <c r="TIK1577" s="40"/>
      <c r="TIL1577" s="40"/>
      <c r="TIM1577" s="40"/>
      <c r="TIN1577" s="40"/>
      <c r="TIO1577" s="40"/>
      <c r="TIP1577" s="40"/>
      <c r="TIQ1577" s="40"/>
      <c r="TIR1577" s="40"/>
      <c r="TIS1577" s="40"/>
      <c r="TIT1577" s="40"/>
      <c r="TIU1577" s="40"/>
      <c r="TIV1577" s="40"/>
      <c r="TIW1577" s="40"/>
      <c r="TIX1577" s="40"/>
      <c r="TIY1577" s="40"/>
      <c r="TIZ1577" s="40"/>
      <c r="TJA1577" s="40"/>
      <c r="TJB1577" s="40"/>
      <c r="TJC1577" s="40"/>
      <c r="TJD1577" s="40"/>
      <c r="TJE1577" s="40"/>
      <c r="TJF1577" s="40"/>
      <c r="TJG1577" s="40"/>
      <c r="TJH1577" s="40"/>
      <c r="TJI1577" s="40"/>
      <c r="TJJ1577" s="40"/>
      <c r="TJK1577" s="40"/>
      <c r="TJL1577" s="40"/>
      <c r="TJM1577" s="40"/>
      <c r="TJN1577" s="40"/>
      <c r="TJO1577" s="40"/>
      <c r="TJP1577" s="40"/>
      <c r="TJQ1577" s="40"/>
      <c r="TJR1577" s="40"/>
      <c r="TJS1577" s="40"/>
      <c r="TJT1577" s="40"/>
      <c r="TJU1577" s="40"/>
      <c r="TJV1577" s="40"/>
      <c r="TJW1577" s="40"/>
      <c r="TJX1577" s="40"/>
      <c r="TJY1577" s="40"/>
      <c r="TJZ1577" s="40"/>
      <c r="TKA1577" s="40"/>
      <c r="TKB1577" s="40"/>
      <c r="TKC1577" s="40"/>
      <c r="TKD1577" s="40"/>
      <c r="TKE1577" s="40"/>
      <c r="TKF1577" s="40"/>
      <c r="TKG1577" s="40"/>
      <c r="TKH1577" s="40"/>
      <c r="TKI1577" s="40"/>
      <c r="TKJ1577" s="40"/>
      <c r="TKK1577" s="40"/>
      <c r="TKL1577" s="40"/>
      <c r="TKM1577" s="40"/>
      <c r="TKN1577" s="40"/>
      <c r="TKO1577" s="40"/>
      <c r="TKP1577" s="40"/>
      <c r="TKQ1577" s="40"/>
      <c r="TKR1577" s="40"/>
      <c r="TKS1577" s="40"/>
      <c r="TKT1577" s="40"/>
      <c r="TKU1577" s="40"/>
      <c r="TKV1577" s="40"/>
      <c r="TKW1577" s="40"/>
      <c r="TKX1577" s="40"/>
      <c r="TKY1577" s="40"/>
      <c r="TKZ1577" s="40"/>
      <c r="TLA1577" s="40"/>
      <c r="TLB1577" s="40"/>
      <c r="TLC1577" s="40"/>
      <c r="TLD1577" s="40"/>
      <c r="TLE1577" s="40"/>
      <c r="TLF1577" s="40"/>
      <c r="TLG1577" s="40"/>
      <c r="TLH1577" s="40"/>
      <c r="TLI1577" s="40"/>
      <c r="TLJ1577" s="40"/>
      <c r="TLK1577" s="40"/>
      <c r="TLL1577" s="40"/>
      <c r="TLM1577" s="40"/>
      <c r="TLN1577" s="40"/>
      <c r="TLO1577" s="40"/>
      <c r="TLP1577" s="40"/>
      <c r="TLQ1577" s="40"/>
      <c r="TLR1577" s="40"/>
      <c r="TLS1577" s="40"/>
      <c r="TLT1577" s="40"/>
      <c r="TLU1577" s="40"/>
      <c r="TLV1577" s="40"/>
      <c r="TLW1577" s="40"/>
      <c r="TLX1577" s="40"/>
      <c r="TLY1577" s="40"/>
      <c r="TLZ1577" s="40"/>
      <c r="TMA1577" s="40"/>
      <c r="TMB1577" s="40"/>
      <c r="TMC1577" s="40"/>
      <c r="TMD1577" s="40"/>
      <c r="TME1577" s="40"/>
      <c r="TMF1577" s="40"/>
      <c r="TMG1577" s="40"/>
      <c r="TMH1577" s="40"/>
      <c r="TMI1577" s="40"/>
      <c r="TMJ1577" s="40"/>
      <c r="TMK1577" s="40"/>
      <c r="TML1577" s="40"/>
      <c r="TMM1577" s="40"/>
      <c r="TMN1577" s="40"/>
      <c r="TMO1577" s="40"/>
      <c r="TMP1577" s="40"/>
      <c r="TMQ1577" s="40"/>
      <c r="TMR1577" s="40"/>
      <c r="TMS1577" s="40"/>
      <c r="TMT1577" s="40"/>
      <c r="TMU1577" s="40"/>
      <c r="TMV1577" s="40"/>
      <c r="TMW1577" s="40"/>
      <c r="TMX1577" s="40"/>
      <c r="TMY1577" s="40"/>
      <c r="TMZ1577" s="40"/>
      <c r="TNA1577" s="40"/>
      <c r="TNB1577" s="40"/>
      <c r="TNC1577" s="40"/>
      <c r="TND1577" s="40"/>
      <c r="TNE1577" s="40"/>
      <c r="TNF1577" s="40"/>
      <c r="TNG1577" s="40"/>
      <c r="TNH1577" s="40"/>
      <c r="TNI1577" s="40"/>
      <c r="TNJ1577" s="40"/>
      <c r="TNK1577" s="40"/>
      <c r="TNL1577" s="40"/>
      <c r="TNM1577" s="40"/>
      <c r="TNN1577" s="40"/>
      <c r="TNO1577" s="40"/>
      <c r="TNP1577" s="40"/>
      <c r="TNQ1577" s="40"/>
      <c r="TNR1577" s="40"/>
      <c r="TNS1577" s="40"/>
      <c r="TNT1577" s="40"/>
      <c r="TNU1577" s="40"/>
      <c r="TNV1577" s="40"/>
      <c r="TNW1577" s="40"/>
      <c r="TNX1577" s="40"/>
      <c r="TNY1577" s="40"/>
      <c r="TNZ1577" s="40"/>
      <c r="TOA1577" s="40"/>
      <c r="TOB1577" s="40"/>
      <c r="TOC1577" s="40"/>
      <c r="TOD1577" s="40"/>
      <c r="TOE1577" s="40"/>
      <c r="TOF1577" s="40"/>
      <c r="TOG1577" s="40"/>
      <c r="TOH1577" s="40"/>
      <c r="TOI1577" s="40"/>
      <c r="TOJ1577" s="40"/>
      <c r="TOK1577" s="40"/>
      <c r="TOL1577" s="40"/>
      <c r="TOM1577" s="40"/>
      <c r="TON1577" s="40"/>
      <c r="TOO1577" s="40"/>
      <c r="TOP1577" s="40"/>
      <c r="TOQ1577" s="40"/>
      <c r="TOR1577" s="40"/>
      <c r="TOS1577" s="40"/>
      <c r="TOT1577" s="40"/>
      <c r="TOU1577" s="40"/>
      <c r="TOV1577" s="40"/>
      <c r="TOW1577" s="40"/>
      <c r="TOX1577" s="40"/>
      <c r="TOY1577" s="40"/>
      <c r="TOZ1577" s="40"/>
      <c r="TPA1577" s="40"/>
      <c r="TPB1577" s="40"/>
      <c r="TPC1577" s="40"/>
      <c r="TPD1577" s="40"/>
      <c r="TPE1577" s="40"/>
      <c r="TPF1577" s="40"/>
      <c r="TPG1577" s="40"/>
      <c r="TPH1577" s="40"/>
      <c r="TPI1577" s="40"/>
      <c r="TPJ1577" s="40"/>
      <c r="TPK1577" s="40"/>
      <c r="TPL1577" s="40"/>
      <c r="TPM1577" s="40"/>
      <c r="TPN1577" s="40"/>
      <c r="TPO1577" s="40"/>
      <c r="TPP1577" s="40"/>
      <c r="TPQ1577" s="40"/>
      <c r="TPR1577" s="40"/>
      <c r="TPS1577" s="40"/>
      <c r="TPT1577" s="40"/>
      <c r="TPU1577" s="40"/>
      <c r="TPV1577" s="40"/>
      <c r="TPW1577" s="40"/>
      <c r="TPX1577" s="40"/>
      <c r="TPY1577" s="40"/>
      <c r="TPZ1577" s="40"/>
      <c r="TQA1577" s="40"/>
      <c r="TQB1577" s="40"/>
      <c r="TQC1577" s="40"/>
      <c r="TQD1577" s="40"/>
      <c r="TQE1577" s="40"/>
      <c r="TQF1577" s="40"/>
      <c r="TQG1577" s="40"/>
      <c r="TQH1577" s="40"/>
      <c r="TQI1577" s="40"/>
      <c r="TQJ1577" s="40"/>
      <c r="TQK1577" s="40"/>
      <c r="TQL1577" s="40"/>
      <c r="TQM1577" s="40"/>
      <c r="TQN1577" s="40"/>
      <c r="TQO1577" s="40"/>
      <c r="TQP1577" s="40"/>
      <c r="TQQ1577" s="40"/>
      <c r="TQR1577" s="40"/>
      <c r="TQS1577" s="40"/>
      <c r="TQT1577" s="40"/>
      <c r="TQU1577" s="40"/>
      <c r="TQV1577" s="40"/>
      <c r="TQW1577" s="40"/>
      <c r="TQX1577" s="40"/>
      <c r="TQY1577" s="40"/>
      <c r="TQZ1577" s="40"/>
      <c r="TRA1577" s="40"/>
      <c r="TRB1577" s="40"/>
      <c r="TRC1577" s="40"/>
      <c r="TRD1577" s="40"/>
      <c r="TRE1577" s="40"/>
      <c r="TRF1577" s="40"/>
      <c r="TRG1577" s="40"/>
      <c r="TRH1577" s="40"/>
      <c r="TRI1577" s="40"/>
      <c r="TRJ1577" s="40"/>
      <c r="TRK1577" s="40"/>
      <c r="TRL1577" s="40"/>
      <c r="TRM1577" s="40"/>
      <c r="TRN1577" s="40"/>
      <c r="TRO1577" s="40"/>
      <c r="TRP1577" s="40"/>
      <c r="TRQ1577" s="40"/>
      <c r="TRR1577" s="40"/>
      <c r="TRS1577" s="40"/>
      <c r="TRT1577" s="40"/>
      <c r="TRU1577" s="40"/>
      <c r="TRV1577" s="40"/>
      <c r="TRW1577" s="40"/>
      <c r="TRX1577" s="40"/>
      <c r="TRY1577" s="40"/>
      <c r="TRZ1577" s="40"/>
      <c r="TSA1577" s="40"/>
      <c r="TSB1577" s="40"/>
      <c r="TSC1577" s="40"/>
      <c r="TSD1577" s="40"/>
      <c r="TSE1577" s="40"/>
      <c r="TSF1577" s="40"/>
      <c r="TSG1577" s="40"/>
      <c r="TSH1577" s="40"/>
      <c r="TSI1577" s="40"/>
      <c r="TSJ1577" s="40"/>
      <c r="TSK1577" s="40"/>
      <c r="TSL1577" s="40"/>
      <c r="TSM1577" s="40"/>
      <c r="TSN1577" s="40"/>
      <c r="TSO1577" s="40"/>
      <c r="TSP1577" s="40"/>
      <c r="TSQ1577" s="40"/>
      <c r="TSR1577" s="40"/>
      <c r="TSS1577" s="40"/>
      <c r="TST1577" s="40"/>
      <c r="TSU1577" s="40"/>
      <c r="TSV1577" s="40"/>
      <c r="TSW1577" s="40"/>
      <c r="TSX1577" s="40"/>
      <c r="TSY1577" s="40"/>
      <c r="TSZ1577" s="40"/>
      <c r="TTA1577" s="40"/>
      <c r="TTB1577" s="40"/>
      <c r="TTC1577" s="40"/>
      <c r="TTD1577" s="40"/>
      <c r="TTE1577" s="40"/>
      <c r="TTF1577" s="40"/>
      <c r="TTG1577" s="40"/>
      <c r="TTH1577" s="40"/>
      <c r="TTI1577" s="40"/>
      <c r="TTJ1577" s="40"/>
      <c r="TTK1577" s="40"/>
      <c r="TTL1577" s="40"/>
      <c r="TTM1577" s="40"/>
      <c r="TTN1577" s="40"/>
      <c r="TTO1577" s="40"/>
      <c r="TTP1577" s="40"/>
      <c r="TTQ1577" s="40"/>
      <c r="TTR1577" s="40"/>
      <c r="TTS1577" s="40"/>
      <c r="TTT1577" s="40"/>
      <c r="TTU1577" s="40"/>
      <c r="TTV1577" s="40"/>
      <c r="TTW1577" s="40"/>
      <c r="TTX1577" s="40"/>
      <c r="TTY1577" s="40"/>
      <c r="TTZ1577" s="40"/>
      <c r="TUA1577" s="40"/>
      <c r="TUB1577" s="40"/>
      <c r="TUC1577" s="40"/>
      <c r="TUD1577" s="40"/>
      <c r="TUE1577" s="40"/>
      <c r="TUF1577" s="40"/>
      <c r="TUG1577" s="40"/>
      <c r="TUH1577" s="40"/>
      <c r="TUI1577" s="40"/>
      <c r="TUJ1577" s="40"/>
      <c r="TUK1577" s="40"/>
      <c r="TUL1577" s="40"/>
      <c r="TUM1577" s="40"/>
      <c r="TUN1577" s="40"/>
      <c r="TUO1577" s="40"/>
      <c r="TUP1577" s="40"/>
      <c r="TUQ1577" s="40"/>
      <c r="TUR1577" s="40"/>
      <c r="TUS1577" s="40"/>
      <c r="TUT1577" s="40"/>
      <c r="TUU1577" s="40"/>
      <c r="TUV1577" s="40"/>
      <c r="TUW1577" s="40"/>
      <c r="TUX1577" s="40"/>
      <c r="TUY1577" s="40"/>
      <c r="TUZ1577" s="40"/>
      <c r="TVA1577" s="40"/>
      <c r="TVB1577" s="40"/>
      <c r="TVC1577" s="40"/>
      <c r="TVD1577" s="40"/>
      <c r="TVE1577" s="40"/>
      <c r="TVF1577" s="40"/>
      <c r="TVG1577" s="40"/>
      <c r="TVH1577" s="40"/>
      <c r="TVI1577" s="40"/>
      <c r="TVJ1577" s="40"/>
      <c r="TVK1577" s="40"/>
      <c r="TVL1577" s="40"/>
      <c r="TVM1577" s="40"/>
      <c r="TVN1577" s="40"/>
      <c r="TVO1577" s="40"/>
      <c r="TVP1577" s="40"/>
      <c r="TVQ1577" s="40"/>
      <c r="TVR1577" s="40"/>
      <c r="TVS1577" s="40"/>
      <c r="TVT1577" s="40"/>
      <c r="TVU1577" s="40"/>
      <c r="TVV1577" s="40"/>
      <c r="TVW1577" s="40"/>
      <c r="TVX1577" s="40"/>
      <c r="TVY1577" s="40"/>
      <c r="TVZ1577" s="40"/>
      <c r="TWA1577" s="40"/>
      <c r="TWB1577" s="40"/>
      <c r="TWC1577" s="40"/>
      <c r="TWD1577" s="40"/>
      <c r="TWE1577" s="40"/>
      <c r="TWF1577" s="40"/>
      <c r="TWG1577" s="40"/>
      <c r="TWH1577" s="40"/>
      <c r="TWI1577" s="40"/>
      <c r="TWJ1577" s="40"/>
      <c r="TWK1577" s="40"/>
      <c r="TWL1577" s="40"/>
      <c r="TWM1577" s="40"/>
      <c r="TWN1577" s="40"/>
      <c r="TWO1577" s="40"/>
      <c r="TWP1577" s="40"/>
      <c r="TWQ1577" s="40"/>
      <c r="TWR1577" s="40"/>
      <c r="TWS1577" s="40"/>
      <c r="TWT1577" s="40"/>
      <c r="TWU1577" s="40"/>
      <c r="TWV1577" s="40"/>
      <c r="TWW1577" s="40"/>
      <c r="TWX1577" s="40"/>
      <c r="TWY1577" s="40"/>
      <c r="TWZ1577" s="40"/>
      <c r="TXA1577" s="40"/>
      <c r="TXB1577" s="40"/>
      <c r="TXC1577" s="40"/>
      <c r="TXD1577" s="40"/>
      <c r="TXE1577" s="40"/>
      <c r="TXF1577" s="40"/>
      <c r="TXG1577" s="40"/>
      <c r="TXH1577" s="40"/>
      <c r="TXI1577" s="40"/>
      <c r="TXJ1577" s="40"/>
      <c r="TXK1577" s="40"/>
      <c r="TXL1577" s="40"/>
      <c r="TXM1577" s="40"/>
      <c r="TXN1577" s="40"/>
      <c r="TXO1577" s="40"/>
      <c r="TXP1577" s="40"/>
      <c r="TXQ1577" s="40"/>
      <c r="TXR1577" s="40"/>
      <c r="TXS1577" s="40"/>
      <c r="TXT1577" s="40"/>
      <c r="TXU1577" s="40"/>
      <c r="TXV1577" s="40"/>
      <c r="TXW1577" s="40"/>
      <c r="TXX1577" s="40"/>
      <c r="TXY1577" s="40"/>
      <c r="TXZ1577" s="40"/>
      <c r="TYA1577" s="40"/>
      <c r="TYB1577" s="40"/>
      <c r="TYC1577" s="40"/>
      <c r="TYD1577" s="40"/>
      <c r="TYE1577" s="40"/>
      <c r="TYF1577" s="40"/>
      <c r="TYG1577" s="40"/>
      <c r="TYH1577" s="40"/>
      <c r="TYI1577" s="40"/>
      <c r="TYJ1577" s="40"/>
      <c r="TYK1577" s="40"/>
      <c r="TYL1577" s="40"/>
      <c r="TYM1577" s="40"/>
      <c r="TYN1577" s="40"/>
      <c r="TYO1577" s="40"/>
      <c r="TYP1577" s="40"/>
      <c r="TYQ1577" s="40"/>
      <c r="TYR1577" s="40"/>
      <c r="TYS1577" s="40"/>
      <c r="TYT1577" s="40"/>
      <c r="TYU1577" s="40"/>
      <c r="TYV1577" s="40"/>
      <c r="TYW1577" s="40"/>
      <c r="TYX1577" s="40"/>
      <c r="TYY1577" s="40"/>
      <c r="TYZ1577" s="40"/>
      <c r="TZA1577" s="40"/>
      <c r="TZB1577" s="40"/>
      <c r="TZC1577" s="40"/>
      <c r="TZD1577" s="40"/>
      <c r="TZE1577" s="40"/>
      <c r="TZF1577" s="40"/>
      <c r="TZG1577" s="40"/>
      <c r="TZH1577" s="40"/>
      <c r="TZI1577" s="40"/>
      <c r="TZJ1577" s="40"/>
      <c r="TZK1577" s="40"/>
      <c r="TZL1577" s="40"/>
      <c r="TZM1577" s="40"/>
      <c r="TZN1577" s="40"/>
      <c r="TZO1577" s="40"/>
      <c r="TZP1577" s="40"/>
      <c r="TZQ1577" s="40"/>
      <c r="TZR1577" s="40"/>
      <c r="TZS1577" s="40"/>
      <c r="TZT1577" s="40"/>
      <c r="TZU1577" s="40"/>
      <c r="TZV1577" s="40"/>
      <c r="TZW1577" s="40"/>
      <c r="TZX1577" s="40"/>
      <c r="TZY1577" s="40"/>
      <c r="TZZ1577" s="40"/>
      <c r="UAA1577" s="40"/>
      <c r="UAB1577" s="40"/>
      <c r="UAC1577" s="40"/>
      <c r="UAD1577" s="40"/>
      <c r="UAE1577" s="40"/>
      <c r="UAF1577" s="40"/>
      <c r="UAG1577" s="40"/>
      <c r="UAH1577" s="40"/>
      <c r="UAI1577" s="40"/>
      <c r="UAJ1577" s="40"/>
      <c r="UAK1577" s="40"/>
      <c r="UAL1577" s="40"/>
      <c r="UAM1577" s="40"/>
      <c r="UAN1577" s="40"/>
      <c r="UAO1577" s="40"/>
      <c r="UAP1577" s="40"/>
      <c r="UAQ1577" s="40"/>
      <c r="UAR1577" s="40"/>
      <c r="UAS1577" s="40"/>
      <c r="UAT1577" s="40"/>
      <c r="UAU1577" s="40"/>
      <c r="UAV1577" s="40"/>
      <c r="UAW1577" s="40"/>
      <c r="UAX1577" s="40"/>
      <c r="UAY1577" s="40"/>
      <c r="UAZ1577" s="40"/>
      <c r="UBA1577" s="40"/>
      <c r="UBB1577" s="40"/>
      <c r="UBC1577" s="40"/>
      <c r="UBD1577" s="40"/>
      <c r="UBE1577" s="40"/>
      <c r="UBF1577" s="40"/>
      <c r="UBG1577" s="40"/>
      <c r="UBH1577" s="40"/>
      <c r="UBI1577" s="40"/>
      <c r="UBJ1577" s="40"/>
      <c r="UBK1577" s="40"/>
      <c r="UBL1577" s="40"/>
      <c r="UBM1577" s="40"/>
      <c r="UBN1577" s="40"/>
      <c r="UBO1577" s="40"/>
      <c r="UBP1577" s="40"/>
      <c r="UBQ1577" s="40"/>
      <c r="UBR1577" s="40"/>
      <c r="UBS1577" s="40"/>
      <c r="UBT1577" s="40"/>
      <c r="UBU1577" s="40"/>
      <c r="UBV1577" s="40"/>
      <c r="UBW1577" s="40"/>
      <c r="UBX1577" s="40"/>
      <c r="UBY1577" s="40"/>
      <c r="UBZ1577" s="40"/>
      <c r="UCA1577" s="40"/>
      <c r="UCB1577" s="40"/>
      <c r="UCC1577" s="40"/>
      <c r="UCD1577" s="40"/>
      <c r="UCE1577" s="40"/>
      <c r="UCF1577" s="40"/>
      <c r="UCG1577" s="40"/>
      <c r="UCH1577" s="40"/>
      <c r="UCI1577" s="40"/>
      <c r="UCJ1577" s="40"/>
      <c r="UCK1577" s="40"/>
      <c r="UCL1577" s="40"/>
      <c r="UCM1577" s="40"/>
      <c r="UCN1577" s="40"/>
      <c r="UCO1577" s="40"/>
      <c r="UCP1577" s="40"/>
      <c r="UCQ1577" s="40"/>
      <c r="UCR1577" s="40"/>
      <c r="UCS1577" s="40"/>
      <c r="UCT1577" s="40"/>
      <c r="UCU1577" s="40"/>
      <c r="UCV1577" s="40"/>
      <c r="UCW1577" s="40"/>
      <c r="UCX1577" s="40"/>
      <c r="UCY1577" s="40"/>
      <c r="UCZ1577" s="40"/>
      <c r="UDA1577" s="40"/>
      <c r="UDB1577" s="40"/>
      <c r="UDC1577" s="40"/>
      <c r="UDD1577" s="40"/>
      <c r="UDE1577" s="40"/>
      <c r="UDF1577" s="40"/>
      <c r="UDG1577" s="40"/>
      <c r="UDH1577" s="40"/>
      <c r="UDI1577" s="40"/>
      <c r="UDJ1577" s="40"/>
      <c r="UDK1577" s="40"/>
      <c r="UDL1577" s="40"/>
      <c r="UDM1577" s="40"/>
      <c r="UDN1577" s="40"/>
      <c r="UDO1577" s="40"/>
      <c r="UDP1577" s="40"/>
      <c r="UDQ1577" s="40"/>
      <c r="UDR1577" s="40"/>
      <c r="UDS1577" s="40"/>
      <c r="UDT1577" s="40"/>
      <c r="UDU1577" s="40"/>
      <c r="UDV1577" s="40"/>
      <c r="UDW1577" s="40"/>
      <c r="UDX1577" s="40"/>
      <c r="UDY1577" s="40"/>
      <c r="UDZ1577" s="40"/>
      <c r="UEA1577" s="40"/>
      <c r="UEB1577" s="40"/>
      <c r="UEC1577" s="40"/>
      <c r="UED1577" s="40"/>
      <c r="UEE1577" s="40"/>
      <c r="UEF1577" s="40"/>
      <c r="UEG1577" s="40"/>
      <c r="UEH1577" s="40"/>
      <c r="UEI1577" s="40"/>
      <c r="UEJ1577" s="40"/>
      <c r="UEK1577" s="40"/>
      <c r="UEL1577" s="40"/>
      <c r="UEM1577" s="40"/>
      <c r="UEN1577" s="40"/>
      <c r="UEO1577" s="40"/>
      <c r="UEP1577" s="40"/>
      <c r="UEQ1577" s="40"/>
      <c r="UER1577" s="40"/>
      <c r="UES1577" s="40"/>
      <c r="UET1577" s="40"/>
      <c r="UEU1577" s="40"/>
      <c r="UEV1577" s="40"/>
      <c r="UEW1577" s="40"/>
      <c r="UEX1577" s="40"/>
      <c r="UEY1577" s="40"/>
      <c r="UEZ1577" s="40"/>
      <c r="UFA1577" s="40"/>
      <c r="UFB1577" s="40"/>
      <c r="UFC1577" s="40"/>
      <c r="UFD1577" s="40"/>
      <c r="UFE1577" s="40"/>
      <c r="UFF1577" s="40"/>
      <c r="UFG1577" s="40"/>
      <c r="UFH1577" s="40"/>
      <c r="UFI1577" s="40"/>
      <c r="UFJ1577" s="40"/>
      <c r="UFK1577" s="40"/>
      <c r="UFL1577" s="40"/>
      <c r="UFM1577" s="40"/>
      <c r="UFN1577" s="40"/>
      <c r="UFO1577" s="40"/>
      <c r="UFP1577" s="40"/>
      <c r="UFQ1577" s="40"/>
      <c r="UFR1577" s="40"/>
      <c r="UFS1577" s="40"/>
      <c r="UFT1577" s="40"/>
      <c r="UFU1577" s="40"/>
      <c r="UFV1577" s="40"/>
      <c r="UFW1577" s="40"/>
      <c r="UFX1577" s="40"/>
      <c r="UFY1577" s="40"/>
      <c r="UFZ1577" s="40"/>
      <c r="UGA1577" s="40"/>
      <c r="UGB1577" s="40"/>
      <c r="UGC1577" s="40"/>
      <c r="UGD1577" s="40"/>
      <c r="UGE1577" s="40"/>
      <c r="UGF1577" s="40"/>
      <c r="UGG1577" s="40"/>
      <c r="UGH1577" s="40"/>
      <c r="UGI1577" s="40"/>
      <c r="UGJ1577" s="40"/>
      <c r="UGK1577" s="40"/>
      <c r="UGL1577" s="40"/>
      <c r="UGM1577" s="40"/>
      <c r="UGN1577" s="40"/>
      <c r="UGO1577" s="40"/>
      <c r="UGP1577" s="40"/>
      <c r="UGQ1577" s="40"/>
      <c r="UGR1577" s="40"/>
      <c r="UGS1577" s="40"/>
      <c r="UGT1577" s="40"/>
      <c r="UGU1577" s="40"/>
      <c r="UGV1577" s="40"/>
      <c r="UGW1577" s="40"/>
      <c r="UGX1577" s="40"/>
      <c r="UGY1577" s="40"/>
      <c r="UGZ1577" s="40"/>
      <c r="UHA1577" s="40"/>
      <c r="UHB1577" s="40"/>
      <c r="UHC1577" s="40"/>
      <c r="UHD1577" s="40"/>
      <c r="UHE1577" s="40"/>
      <c r="UHF1577" s="40"/>
      <c r="UHG1577" s="40"/>
      <c r="UHH1577" s="40"/>
      <c r="UHI1577" s="40"/>
      <c r="UHJ1577" s="40"/>
      <c r="UHK1577" s="40"/>
      <c r="UHL1577" s="40"/>
      <c r="UHM1577" s="40"/>
      <c r="UHN1577" s="40"/>
      <c r="UHO1577" s="40"/>
      <c r="UHP1577" s="40"/>
      <c r="UHQ1577" s="40"/>
      <c r="UHR1577" s="40"/>
      <c r="UHS1577" s="40"/>
      <c r="UHT1577" s="40"/>
      <c r="UHU1577" s="40"/>
      <c r="UHV1577" s="40"/>
      <c r="UHW1577" s="40"/>
      <c r="UHX1577" s="40"/>
      <c r="UHY1577" s="40"/>
      <c r="UHZ1577" s="40"/>
      <c r="UIA1577" s="40"/>
      <c r="UIB1577" s="40"/>
      <c r="UIC1577" s="40"/>
      <c r="UID1577" s="40"/>
      <c r="UIE1577" s="40"/>
      <c r="UIF1577" s="40"/>
      <c r="UIG1577" s="40"/>
      <c r="UIH1577" s="40"/>
      <c r="UII1577" s="40"/>
      <c r="UIJ1577" s="40"/>
      <c r="UIK1577" s="40"/>
      <c r="UIL1577" s="40"/>
      <c r="UIM1577" s="40"/>
      <c r="UIN1577" s="40"/>
      <c r="UIO1577" s="40"/>
      <c r="UIP1577" s="40"/>
      <c r="UIQ1577" s="40"/>
      <c r="UIR1577" s="40"/>
      <c r="UIS1577" s="40"/>
      <c r="UIT1577" s="40"/>
      <c r="UIU1577" s="40"/>
      <c r="UIV1577" s="40"/>
      <c r="UIW1577" s="40"/>
      <c r="UIX1577" s="40"/>
      <c r="UIY1577" s="40"/>
      <c r="UIZ1577" s="40"/>
      <c r="UJA1577" s="40"/>
      <c r="UJB1577" s="40"/>
      <c r="UJC1577" s="40"/>
      <c r="UJD1577" s="40"/>
      <c r="UJE1577" s="40"/>
      <c r="UJF1577" s="40"/>
      <c r="UJG1577" s="40"/>
      <c r="UJH1577" s="40"/>
      <c r="UJI1577" s="40"/>
      <c r="UJJ1577" s="40"/>
      <c r="UJK1577" s="40"/>
      <c r="UJL1577" s="40"/>
      <c r="UJM1577" s="40"/>
      <c r="UJN1577" s="40"/>
      <c r="UJO1577" s="40"/>
      <c r="UJP1577" s="40"/>
      <c r="UJQ1577" s="40"/>
      <c r="UJR1577" s="40"/>
      <c r="UJS1577" s="40"/>
      <c r="UJT1577" s="40"/>
      <c r="UJU1577" s="40"/>
      <c r="UJV1577" s="40"/>
      <c r="UJW1577" s="40"/>
      <c r="UJX1577" s="40"/>
      <c r="UJY1577" s="40"/>
      <c r="UJZ1577" s="40"/>
      <c r="UKA1577" s="40"/>
      <c r="UKB1577" s="40"/>
      <c r="UKC1577" s="40"/>
      <c r="UKD1577" s="40"/>
      <c r="UKE1577" s="40"/>
      <c r="UKF1577" s="40"/>
      <c r="UKG1577" s="40"/>
      <c r="UKH1577" s="40"/>
      <c r="UKI1577" s="40"/>
      <c r="UKJ1577" s="40"/>
      <c r="UKK1577" s="40"/>
      <c r="UKL1577" s="40"/>
      <c r="UKM1577" s="40"/>
      <c r="UKN1577" s="40"/>
      <c r="UKO1577" s="40"/>
      <c r="UKP1577" s="40"/>
      <c r="UKQ1577" s="40"/>
      <c r="UKR1577" s="40"/>
      <c r="UKS1577" s="40"/>
      <c r="UKT1577" s="40"/>
      <c r="UKU1577" s="40"/>
      <c r="UKV1577" s="40"/>
      <c r="UKW1577" s="40"/>
      <c r="UKX1577" s="40"/>
      <c r="UKY1577" s="40"/>
      <c r="UKZ1577" s="40"/>
      <c r="ULA1577" s="40"/>
      <c r="ULB1577" s="40"/>
      <c r="ULC1577" s="40"/>
      <c r="ULD1577" s="40"/>
      <c r="ULE1577" s="40"/>
      <c r="ULF1577" s="40"/>
      <c r="ULG1577" s="40"/>
      <c r="ULH1577" s="40"/>
      <c r="ULI1577" s="40"/>
      <c r="ULJ1577" s="40"/>
      <c r="ULK1577" s="40"/>
      <c r="ULL1577" s="40"/>
      <c r="ULM1577" s="40"/>
      <c r="ULN1577" s="40"/>
      <c r="ULO1577" s="40"/>
      <c r="ULP1577" s="40"/>
      <c r="ULQ1577" s="40"/>
      <c r="ULR1577" s="40"/>
      <c r="ULS1577" s="40"/>
      <c r="ULT1577" s="40"/>
      <c r="ULU1577" s="40"/>
      <c r="ULV1577" s="40"/>
      <c r="ULW1577" s="40"/>
      <c r="ULX1577" s="40"/>
      <c r="ULY1577" s="40"/>
      <c r="ULZ1577" s="40"/>
      <c r="UMA1577" s="40"/>
      <c r="UMB1577" s="40"/>
      <c r="UMC1577" s="40"/>
      <c r="UMD1577" s="40"/>
      <c r="UME1577" s="40"/>
      <c r="UMF1577" s="40"/>
      <c r="UMG1577" s="40"/>
      <c r="UMH1577" s="40"/>
      <c r="UMI1577" s="40"/>
      <c r="UMJ1577" s="40"/>
      <c r="UMK1577" s="40"/>
      <c r="UML1577" s="40"/>
      <c r="UMM1577" s="40"/>
      <c r="UMN1577" s="40"/>
      <c r="UMO1577" s="40"/>
      <c r="UMP1577" s="40"/>
      <c r="UMQ1577" s="40"/>
      <c r="UMR1577" s="40"/>
      <c r="UMS1577" s="40"/>
      <c r="UMT1577" s="40"/>
      <c r="UMU1577" s="40"/>
      <c r="UMV1577" s="40"/>
      <c r="UMW1577" s="40"/>
      <c r="UMX1577" s="40"/>
      <c r="UMY1577" s="40"/>
      <c r="UMZ1577" s="40"/>
      <c r="UNA1577" s="40"/>
      <c r="UNB1577" s="40"/>
      <c r="UNC1577" s="40"/>
      <c r="UND1577" s="40"/>
      <c r="UNE1577" s="40"/>
      <c r="UNF1577" s="40"/>
      <c r="UNG1577" s="40"/>
      <c r="UNH1577" s="40"/>
      <c r="UNI1577" s="40"/>
      <c r="UNJ1577" s="40"/>
      <c r="UNK1577" s="40"/>
      <c r="UNL1577" s="40"/>
      <c r="UNM1577" s="40"/>
      <c r="UNN1577" s="40"/>
      <c r="UNO1577" s="40"/>
      <c r="UNP1577" s="40"/>
      <c r="UNQ1577" s="40"/>
      <c r="UNR1577" s="40"/>
      <c r="UNS1577" s="40"/>
      <c r="UNT1577" s="40"/>
      <c r="UNU1577" s="40"/>
      <c r="UNV1577" s="40"/>
      <c r="UNW1577" s="40"/>
      <c r="UNX1577" s="40"/>
      <c r="UNY1577" s="40"/>
      <c r="UNZ1577" s="40"/>
      <c r="UOA1577" s="40"/>
      <c r="UOB1577" s="40"/>
      <c r="UOC1577" s="40"/>
      <c r="UOD1577" s="40"/>
      <c r="UOE1577" s="40"/>
      <c r="UOF1577" s="40"/>
      <c r="UOG1577" s="40"/>
      <c r="UOH1577" s="40"/>
      <c r="UOI1577" s="40"/>
      <c r="UOJ1577" s="40"/>
      <c r="UOK1577" s="40"/>
      <c r="UOL1577" s="40"/>
      <c r="UOM1577" s="40"/>
      <c r="UON1577" s="40"/>
      <c r="UOO1577" s="40"/>
      <c r="UOP1577" s="40"/>
      <c r="UOQ1577" s="40"/>
      <c r="UOR1577" s="40"/>
      <c r="UOS1577" s="40"/>
      <c r="UOT1577" s="40"/>
      <c r="UOU1577" s="40"/>
      <c r="UOV1577" s="40"/>
      <c r="UOW1577" s="40"/>
      <c r="UOX1577" s="40"/>
      <c r="UOY1577" s="40"/>
      <c r="UOZ1577" s="40"/>
      <c r="UPA1577" s="40"/>
      <c r="UPB1577" s="40"/>
      <c r="UPC1577" s="40"/>
      <c r="UPD1577" s="40"/>
      <c r="UPE1577" s="40"/>
      <c r="UPF1577" s="40"/>
      <c r="UPG1577" s="40"/>
      <c r="UPH1577" s="40"/>
      <c r="UPI1577" s="40"/>
      <c r="UPJ1577" s="40"/>
      <c r="UPK1577" s="40"/>
      <c r="UPL1577" s="40"/>
      <c r="UPM1577" s="40"/>
      <c r="UPN1577" s="40"/>
      <c r="UPO1577" s="40"/>
      <c r="UPP1577" s="40"/>
      <c r="UPQ1577" s="40"/>
      <c r="UPR1577" s="40"/>
      <c r="UPS1577" s="40"/>
      <c r="UPT1577" s="40"/>
      <c r="UPU1577" s="40"/>
      <c r="UPV1577" s="40"/>
      <c r="UPW1577" s="40"/>
      <c r="UPX1577" s="40"/>
      <c r="UPY1577" s="40"/>
      <c r="UPZ1577" s="40"/>
      <c r="UQA1577" s="40"/>
      <c r="UQB1577" s="40"/>
      <c r="UQC1577" s="40"/>
      <c r="UQD1577" s="40"/>
      <c r="UQE1577" s="40"/>
      <c r="UQF1577" s="40"/>
      <c r="UQG1577" s="40"/>
      <c r="UQH1577" s="40"/>
      <c r="UQI1577" s="40"/>
      <c r="UQJ1577" s="40"/>
      <c r="UQK1577" s="40"/>
      <c r="UQL1577" s="40"/>
      <c r="UQM1577" s="40"/>
      <c r="UQN1577" s="40"/>
      <c r="UQO1577" s="40"/>
      <c r="UQP1577" s="40"/>
      <c r="UQQ1577" s="40"/>
      <c r="UQR1577" s="40"/>
      <c r="UQS1577" s="40"/>
      <c r="UQT1577" s="40"/>
      <c r="UQU1577" s="40"/>
      <c r="UQV1577" s="40"/>
      <c r="UQW1577" s="40"/>
      <c r="UQX1577" s="40"/>
      <c r="UQY1577" s="40"/>
      <c r="UQZ1577" s="40"/>
      <c r="URA1577" s="40"/>
      <c r="URB1577" s="40"/>
      <c r="URC1577" s="40"/>
      <c r="URD1577" s="40"/>
      <c r="URE1577" s="40"/>
      <c r="URF1577" s="40"/>
      <c r="URG1577" s="40"/>
      <c r="URH1577" s="40"/>
      <c r="URI1577" s="40"/>
      <c r="URJ1577" s="40"/>
      <c r="URK1577" s="40"/>
      <c r="URL1577" s="40"/>
      <c r="URM1577" s="40"/>
      <c r="URN1577" s="40"/>
      <c r="URO1577" s="40"/>
      <c r="URP1577" s="40"/>
      <c r="URQ1577" s="40"/>
      <c r="URR1577" s="40"/>
      <c r="URS1577" s="40"/>
      <c r="URT1577" s="40"/>
      <c r="URU1577" s="40"/>
      <c r="URV1577" s="40"/>
      <c r="URW1577" s="40"/>
      <c r="URX1577" s="40"/>
      <c r="URY1577" s="40"/>
      <c r="URZ1577" s="40"/>
      <c r="USA1577" s="40"/>
      <c r="USB1577" s="40"/>
      <c r="USC1577" s="40"/>
      <c r="USD1577" s="40"/>
      <c r="USE1577" s="40"/>
      <c r="USF1577" s="40"/>
      <c r="USG1577" s="40"/>
      <c r="USH1577" s="40"/>
      <c r="USI1577" s="40"/>
      <c r="USJ1577" s="40"/>
      <c r="USK1577" s="40"/>
      <c r="USL1577" s="40"/>
      <c r="USM1577" s="40"/>
      <c r="USN1577" s="40"/>
      <c r="USO1577" s="40"/>
      <c r="USP1577" s="40"/>
      <c r="USQ1577" s="40"/>
      <c r="USR1577" s="40"/>
      <c r="USS1577" s="40"/>
      <c r="UST1577" s="40"/>
      <c r="USU1577" s="40"/>
      <c r="USV1577" s="40"/>
      <c r="USW1577" s="40"/>
      <c r="USX1577" s="40"/>
      <c r="USY1577" s="40"/>
      <c r="USZ1577" s="40"/>
      <c r="UTA1577" s="40"/>
      <c r="UTB1577" s="40"/>
      <c r="UTC1577" s="40"/>
      <c r="UTD1577" s="40"/>
      <c r="UTE1577" s="40"/>
      <c r="UTF1577" s="40"/>
      <c r="UTG1577" s="40"/>
      <c r="UTH1577" s="40"/>
      <c r="UTI1577" s="40"/>
      <c r="UTJ1577" s="40"/>
      <c r="UTK1577" s="40"/>
      <c r="UTL1577" s="40"/>
      <c r="UTM1577" s="40"/>
      <c r="UTN1577" s="40"/>
      <c r="UTO1577" s="40"/>
      <c r="UTP1577" s="40"/>
      <c r="UTQ1577" s="40"/>
      <c r="UTR1577" s="40"/>
      <c r="UTS1577" s="40"/>
      <c r="UTT1577" s="40"/>
      <c r="UTU1577" s="40"/>
      <c r="UTV1577" s="40"/>
      <c r="UTW1577" s="40"/>
      <c r="UTX1577" s="40"/>
      <c r="UTY1577" s="40"/>
      <c r="UTZ1577" s="40"/>
      <c r="UUA1577" s="40"/>
      <c r="UUB1577" s="40"/>
      <c r="UUC1577" s="40"/>
      <c r="UUD1577" s="40"/>
      <c r="UUE1577" s="40"/>
      <c r="UUF1577" s="40"/>
      <c r="UUG1577" s="40"/>
      <c r="UUH1577" s="40"/>
      <c r="UUI1577" s="40"/>
      <c r="UUJ1577" s="40"/>
      <c r="UUK1577" s="40"/>
      <c r="UUL1577" s="40"/>
      <c r="UUM1577" s="40"/>
      <c r="UUN1577" s="40"/>
      <c r="UUO1577" s="40"/>
      <c r="UUP1577" s="40"/>
      <c r="UUQ1577" s="40"/>
      <c r="UUR1577" s="40"/>
      <c r="UUS1577" s="40"/>
      <c r="UUT1577" s="40"/>
      <c r="UUU1577" s="40"/>
      <c r="UUV1577" s="40"/>
      <c r="UUW1577" s="40"/>
      <c r="UUX1577" s="40"/>
      <c r="UUY1577" s="40"/>
      <c r="UUZ1577" s="40"/>
      <c r="UVA1577" s="40"/>
      <c r="UVB1577" s="40"/>
      <c r="UVC1577" s="40"/>
      <c r="UVD1577" s="40"/>
      <c r="UVE1577" s="40"/>
      <c r="UVF1577" s="40"/>
      <c r="UVG1577" s="40"/>
      <c r="UVH1577" s="40"/>
      <c r="UVI1577" s="40"/>
      <c r="UVJ1577" s="40"/>
      <c r="UVK1577" s="40"/>
      <c r="UVL1577" s="40"/>
      <c r="UVM1577" s="40"/>
      <c r="UVN1577" s="40"/>
      <c r="UVO1577" s="40"/>
      <c r="UVP1577" s="40"/>
      <c r="UVQ1577" s="40"/>
      <c r="UVR1577" s="40"/>
      <c r="UVS1577" s="40"/>
      <c r="UVT1577" s="40"/>
      <c r="UVU1577" s="40"/>
      <c r="UVV1577" s="40"/>
      <c r="UVW1577" s="40"/>
      <c r="UVX1577" s="40"/>
      <c r="UVY1577" s="40"/>
      <c r="UVZ1577" s="40"/>
      <c r="UWA1577" s="40"/>
      <c r="UWB1577" s="40"/>
      <c r="UWC1577" s="40"/>
      <c r="UWD1577" s="40"/>
      <c r="UWE1577" s="40"/>
      <c r="UWF1577" s="40"/>
      <c r="UWG1577" s="40"/>
      <c r="UWH1577" s="40"/>
      <c r="UWI1577" s="40"/>
      <c r="UWJ1577" s="40"/>
      <c r="UWK1577" s="40"/>
      <c r="UWL1577" s="40"/>
      <c r="UWM1577" s="40"/>
      <c r="UWN1577" s="40"/>
      <c r="UWO1577" s="40"/>
      <c r="UWP1577" s="40"/>
      <c r="UWQ1577" s="40"/>
      <c r="UWR1577" s="40"/>
      <c r="UWS1577" s="40"/>
      <c r="UWT1577" s="40"/>
      <c r="UWU1577" s="40"/>
      <c r="UWV1577" s="40"/>
      <c r="UWW1577" s="40"/>
      <c r="UWX1577" s="40"/>
      <c r="UWY1577" s="40"/>
      <c r="UWZ1577" s="40"/>
      <c r="UXA1577" s="40"/>
      <c r="UXB1577" s="40"/>
      <c r="UXC1577" s="40"/>
      <c r="UXD1577" s="40"/>
      <c r="UXE1577" s="40"/>
      <c r="UXF1577" s="40"/>
      <c r="UXG1577" s="40"/>
      <c r="UXH1577" s="40"/>
      <c r="UXI1577" s="40"/>
      <c r="UXJ1577" s="40"/>
      <c r="UXK1577" s="40"/>
      <c r="UXL1577" s="40"/>
      <c r="UXM1577" s="40"/>
      <c r="UXN1577" s="40"/>
      <c r="UXO1577" s="40"/>
      <c r="UXP1577" s="40"/>
      <c r="UXQ1577" s="40"/>
      <c r="UXR1577" s="40"/>
      <c r="UXS1577" s="40"/>
      <c r="UXT1577" s="40"/>
      <c r="UXU1577" s="40"/>
      <c r="UXV1577" s="40"/>
      <c r="UXW1577" s="40"/>
      <c r="UXX1577" s="40"/>
      <c r="UXY1577" s="40"/>
      <c r="UXZ1577" s="40"/>
      <c r="UYA1577" s="40"/>
      <c r="UYB1577" s="40"/>
      <c r="UYC1577" s="40"/>
      <c r="UYD1577" s="40"/>
      <c r="UYE1577" s="40"/>
      <c r="UYF1577" s="40"/>
      <c r="UYG1577" s="40"/>
      <c r="UYH1577" s="40"/>
      <c r="UYI1577" s="40"/>
      <c r="UYJ1577" s="40"/>
      <c r="UYK1577" s="40"/>
      <c r="UYL1577" s="40"/>
      <c r="UYM1577" s="40"/>
      <c r="UYN1577" s="40"/>
      <c r="UYO1577" s="40"/>
      <c r="UYP1577" s="40"/>
      <c r="UYQ1577" s="40"/>
      <c r="UYR1577" s="40"/>
      <c r="UYS1577" s="40"/>
      <c r="UYT1577" s="40"/>
      <c r="UYU1577" s="40"/>
      <c r="UYV1577" s="40"/>
      <c r="UYW1577" s="40"/>
      <c r="UYX1577" s="40"/>
      <c r="UYY1577" s="40"/>
      <c r="UYZ1577" s="40"/>
      <c r="UZA1577" s="40"/>
      <c r="UZB1577" s="40"/>
      <c r="UZC1577" s="40"/>
      <c r="UZD1577" s="40"/>
      <c r="UZE1577" s="40"/>
      <c r="UZF1577" s="40"/>
      <c r="UZG1577" s="40"/>
      <c r="UZH1577" s="40"/>
      <c r="UZI1577" s="40"/>
      <c r="UZJ1577" s="40"/>
      <c r="UZK1577" s="40"/>
      <c r="UZL1577" s="40"/>
      <c r="UZM1577" s="40"/>
      <c r="UZN1577" s="40"/>
      <c r="UZO1577" s="40"/>
      <c r="UZP1577" s="40"/>
      <c r="UZQ1577" s="40"/>
      <c r="UZR1577" s="40"/>
      <c r="UZS1577" s="40"/>
      <c r="UZT1577" s="40"/>
      <c r="UZU1577" s="40"/>
      <c r="UZV1577" s="40"/>
      <c r="UZW1577" s="40"/>
      <c r="UZX1577" s="40"/>
      <c r="UZY1577" s="40"/>
      <c r="UZZ1577" s="40"/>
      <c r="VAA1577" s="40"/>
      <c r="VAB1577" s="40"/>
      <c r="VAC1577" s="40"/>
      <c r="VAD1577" s="40"/>
      <c r="VAE1577" s="40"/>
      <c r="VAF1577" s="40"/>
      <c r="VAG1577" s="40"/>
      <c r="VAH1577" s="40"/>
      <c r="VAI1577" s="40"/>
      <c r="VAJ1577" s="40"/>
      <c r="VAK1577" s="40"/>
      <c r="VAL1577" s="40"/>
      <c r="VAM1577" s="40"/>
      <c r="VAN1577" s="40"/>
      <c r="VAO1577" s="40"/>
      <c r="VAP1577" s="40"/>
      <c r="VAQ1577" s="40"/>
      <c r="VAR1577" s="40"/>
      <c r="VAS1577" s="40"/>
      <c r="VAT1577" s="40"/>
      <c r="VAU1577" s="40"/>
      <c r="VAV1577" s="40"/>
      <c r="VAW1577" s="40"/>
      <c r="VAX1577" s="40"/>
      <c r="VAY1577" s="40"/>
      <c r="VAZ1577" s="40"/>
      <c r="VBA1577" s="40"/>
      <c r="VBB1577" s="40"/>
      <c r="VBC1577" s="40"/>
      <c r="VBD1577" s="40"/>
      <c r="VBE1577" s="40"/>
      <c r="VBF1577" s="40"/>
      <c r="VBG1577" s="40"/>
      <c r="VBH1577" s="40"/>
      <c r="VBI1577" s="40"/>
      <c r="VBJ1577" s="40"/>
      <c r="VBK1577" s="40"/>
      <c r="VBL1577" s="40"/>
      <c r="VBM1577" s="40"/>
      <c r="VBN1577" s="40"/>
      <c r="VBO1577" s="40"/>
      <c r="VBP1577" s="40"/>
      <c r="VBQ1577" s="40"/>
      <c r="VBR1577" s="40"/>
      <c r="VBS1577" s="40"/>
      <c r="VBT1577" s="40"/>
      <c r="VBU1577" s="40"/>
      <c r="VBV1577" s="40"/>
      <c r="VBW1577" s="40"/>
      <c r="VBX1577" s="40"/>
      <c r="VBY1577" s="40"/>
      <c r="VBZ1577" s="40"/>
      <c r="VCA1577" s="40"/>
      <c r="VCB1577" s="40"/>
      <c r="VCC1577" s="40"/>
      <c r="VCD1577" s="40"/>
      <c r="VCE1577" s="40"/>
      <c r="VCF1577" s="40"/>
      <c r="VCG1577" s="40"/>
      <c r="VCH1577" s="40"/>
      <c r="VCI1577" s="40"/>
      <c r="VCJ1577" s="40"/>
      <c r="VCK1577" s="40"/>
      <c r="VCL1577" s="40"/>
      <c r="VCM1577" s="40"/>
      <c r="VCN1577" s="40"/>
      <c r="VCO1577" s="40"/>
      <c r="VCP1577" s="40"/>
      <c r="VCQ1577" s="40"/>
      <c r="VCR1577" s="40"/>
      <c r="VCS1577" s="40"/>
      <c r="VCT1577" s="40"/>
      <c r="VCU1577" s="40"/>
      <c r="VCV1577" s="40"/>
      <c r="VCW1577" s="40"/>
      <c r="VCX1577" s="40"/>
      <c r="VCY1577" s="40"/>
      <c r="VCZ1577" s="40"/>
      <c r="VDA1577" s="40"/>
      <c r="VDB1577" s="40"/>
      <c r="VDC1577" s="40"/>
      <c r="VDD1577" s="40"/>
      <c r="VDE1577" s="40"/>
      <c r="VDF1577" s="40"/>
      <c r="VDG1577" s="40"/>
      <c r="VDH1577" s="40"/>
      <c r="VDI1577" s="40"/>
      <c r="VDJ1577" s="40"/>
      <c r="VDK1577" s="40"/>
      <c r="VDL1577" s="40"/>
      <c r="VDM1577" s="40"/>
      <c r="VDN1577" s="40"/>
      <c r="VDO1577" s="40"/>
      <c r="VDP1577" s="40"/>
      <c r="VDQ1577" s="40"/>
      <c r="VDR1577" s="40"/>
      <c r="VDS1577" s="40"/>
      <c r="VDT1577" s="40"/>
      <c r="VDU1577" s="40"/>
      <c r="VDV1577" s="40"/>
      <c r="VDW1577" s="40"/>
      <c r="VDX1577" s="40"/>
      <c r="VDY1577" s="40"/>
      <c r="VDZ1577" s="40"/>
      <c r="VEA1577" s="40"/>
      <c r="VEB1577" s="40"/>
      <c r="VEC1577" s="40"/>
      <c r="VED1577" s="40"/>
      <c r="VEE1577" s="40"/>
      <c r="VEF1577" s="40"/>
      <c r="VEG1577" s="40"/>
      <c r="VEH1577" s="40"/>
      <c r="VEI1577" s="40"/>
      <c r="VEJ1577" s="40"/>
      <c r="VEK1577" s="40"/>
      <c r="VEL1577" s="40"/>
      <c r="VEM1577" s="40"/>
      <c r="VEN1577" s="40"/>
      <c r="VEO1577" s="40"/>
      <c r="VEP1577" s="40"/>
      <c r="VEQ1577" s="40"/>
      <c r="VER1577" s="40"/>
      <c r="VES1577" s="40"/>
      <c r="VET1577" s="40"/>
      <c r="VEU1577" s="40"/>
      <c r="VEV1577" s="40"/>
      <c r="VEW1577" s="40"/>
      <c r="VEX1577" s="40"/>
      <c r="VEY1577" s="40"/>
      <c r="VEZ1577" s="40"/>
      <c r="VFA1577" s="40"/>
      <c r="VFB1577" s="40"/>
      <c r="VFC1577" s="40"/>
      <c r="VFD1577" s="40"/>
      <c r="VFE1577" s="40"/>
      <c r="VFF1577" s="40"/>
      <c r="VFG1577" s="40"/>
      <c r="VFH1577" s="40"/>
      <c r="VFI1577" s="40"/>
      <c r="VFJ1577" s="40"/>
      <c r="VFK1577" s="40"/>
      <c r="VFL1577" s="40"/>
      <c r="VFM1577" s="40"/>
      <c r="VFN1577" s="40"/>
      <c r="VFO1577" s="40"/>
      <c r="VFP1577" s="40"/>
      <c r="VFQ1577" s="40"/>
      <c r="VFR1577" s="40"/>
      <c r="VFS1577" s="40"/>
      <c r="VFT1577" s="40"/>
      <c r="VFU1577" s="40"/>
      <c r="VFV1577" s="40"/>
      <c r="VFW1577" s="40"/>
      <c r="VFX1577" s="40"/>
      <c r="VFY1577" s="40"/>
      <c r="VFZ1577" s="40"/>
      <c r="VGA1577" s="40"/>
      <c r="VGB1577" s="40"/>
      <c r="VGC1577" s="40"/>
      <c r="VGD1577" s="40"/>
      <c r="VGE1577" s="40"/>
      <c r="VGF1577" s="40"/>
      <c r="VGG1577" s="40"/>
      <c r="VGH1577" s="40"/>
      <c r="VGI1577" s="40"/>
      <c r="VGJ1577" s="40"/>
      <c r="VGK1577" s="40"/>
      <c r="VGL1577" s="40"/>
      <c r="VGM1577" s="40"/>
      <c r="VGN1577" s="40"/>
      <c r="VGO1577" s="40"/>
      <c r="VGP1577" s="40"/>
      <c r="VGQ1577" s="40"/>
      <c r="VGR1577" s="40"/>
      <c r="VGS1577" s="40"/>
      <c r="VGT1577" s="40"/>
      <c r="VGU1577" s="40"/>
      <c r="VGV1577" s="40"/>
      <c r="VGW1577" s="40"/>
      <c r="VGX1577" s="40"/>
      <c r="VGY1577" s="40"/>
      <c r="VGZ1577" s="40"/>
      <c r="VHA1577" s="40"/>
      <c r="VHB1577" s="40"/>
      <c r="VHC1577" s="40"/>
      <c r="VHD1577" s="40"/>
      <c r="VHE1577" s="40"/>
      <c r="VHF1577" s="40"/>
      <c r="VHG1577" s="40"/>
      <c r="VHH1577" s="40"/>
      <c r="VHI1577" s="40"/>
      <c r="VHJ1577" s="40"/>
      <c r="VHK1577" s="40"/>
      <c r="VHL1577" s="40"/>
      <c r="VHM1577" s="40"/>
      <c r="VHN1577" s="40"/>
      <c r="VHO1577" s="40"/>
      <c r="VHP1577" s="40"/>
      <c r="VHQ1577" s="40"/>
      <c r="VHR1577" s="40"/>
      <c r="VHS1577" s="40"/>
      <c r="VHT1577" s="40"/>
      <c r="VHU1577" s="40"/>
      <c r="VHV1577" s="40"/>
      <c r="VHW1577" s="40"/>
      <c r="VHX1577" s="40"/>
      <c r="VHY1577" s="40"/>
      <c r="VHZ1577" s="40"/>
      <c r="VIA1577" s="40"/>
      <c r="VIB1577" s="40"/>
      <c r="VIC1577" s="40"/>
      <c r="VID1577" s="40"/>
      <c r="VIE1577" s="40"/>
      <c r="VIF1577" s="40"/>
      <c r="VIG1577" s="40"/>
      <c r="VIH1577" s="40"/>
      <c r="VII1577" s="40"/>
      <c r="VIJ1577" s="40"/>
      <c r="VIK1577" s="40"/>
      <c r="VIL1577" s="40"/>
      <c r="VIM1577" s="40"/>
      <c r="VIN1577" s="40"/>
      <c r="VIO1577" s="40"/>
      <c r="VIP1577" s="40"/>
      <c r="VIQ1577" s="40"/>
      <c r="VIR1577" s="40"/>
      <c r="VIS1577" s="40"/>
      <c r="VIT1577" s="40"/>
      <c r="VIU1577" s="40"/>
      <c r="VIV1577" s="40"/>
      <c r="VIW1577" s="40"/>
      <c r="VIX1577" s="40"/>
      <c r="VIY1577" s="40"/>
      <c r="VIZ1577" s="40"/>
      <c r="VJA1577" s="40"/>
      <c r="VJB1577" s="40"/>
      <c r="VJC1577" s="40"/>
      <c r="VJD1577" s="40"/>
      <c r="VJE1577" s="40"/>
      <c r="VJF1577" s="40"/>
      <c r="VJG1577" s="40"/>
      <c r="VJH1577" s="40"/>
      <c r="VJI1577" s="40"/>
      <c r="VJJ1577" s="40"/>
      <c r="VJK1577" s="40"/>
      <c r="VJL1577" s="40"/>
      <c r="VJM1577" s="40"/>
      <c r="VJN1577" s="40"/>
      <c r="VJO1577" s="40"/>
      <c r="VJP1577" s="40"/>
      <c r="VJQ1577" s="40"/>
      <c r="VJR1577" s="40"/>
      <c r="VJS1577" s="40"/>
      <c r="VJT1577" s="40"/>
      <c r="VJU1577" s="40"/>
      <c r="VJV1577" s="40"/>
      <c r="VJW1577" s="40"/>
      <c r="VJX1577" s="40"/>
      <c r="VJY1577" s="40"/>
      <c r="VJZ1577" s="40"/>
      <c r="VKA1577" s="40"/>
      <c r="VKB1577" s="40"/>
      <c r="VKC1577" s="40"/>
      <c r="VKD1577" s="40"/>
      <c r="VKE1577" s="40"/>
      <c r="VKF1577" s="40"/>
      <c r="VKG1577" s="40"/>
      <c r="VKH1577" s="40"/>
      <c r="VKI1577" s="40"/>
      <c r="VKJ1577" s="40"/>
      <c r="VKK1577" s="40"/>
      <c r="VKL1577" s="40"/>
      <c r="VKM1577" s="40"/>
      <c r="VKN1577" s="40"/>
      <c r="VKO1577" s="40"/>
      <c r="VKP1577" s="40"/>
      <c r="VKQ1577" s="40"/>
      <c r="VKR1577" s="40"/>
      <c r="VKS1577" s="40"/>
      <c r="VKT1577" s="40"/>
      <c r="VKU1577" s="40"/>
      <c r="VKV1577" s="40"/>
      <c r="VKW1577" s="40"/>
      <c r="VKX1577" s="40"/>
      <c r="VKY1577" s="40"/>
      <c r="VKZ1577" s="40"/>
      <c r="VLA1577" s="40"/>
      <c r="VLB1577" s="40"/>
      <c r="VLC1577" s="40"/>
      <c r="VLD1577" s="40"/>
      <c r="VLE1577" s="40"/>
      <c r="VLF1577" s="40"/>
      <c r="VLG1577" s="40"/>
      <c r="VLH1577" s="40"/>
      <c r="VLI1577" s="40"/>
      <c r="VLJ1577" s="40"/>
      <c r="VLK1577" s="40"/>
      <c r="VLL1577" s="40"/>
      <c r="VLM1577" s="40"/>
      <c r="VLN1577" s="40"/>
      <c r="VLO1577" s="40"/>
      <c r="VLP1577" s="40"/>
      <c r="VLQ1577" s="40"/>
      <c r="VLR1577" s="40"/>
      <c r="VLS1577" s="40"/>
      <c r="VLT1577" s="40"/>
      <c r="VLU1577" s="40"/>
      <c r="VLV1577" s="40"/>
      <c r="VLW1577" s="40"/>
      <c r="VLX1577" s="40"/>
      <c r="VLY1577" s="40"/>
      <c r="VLZ1577" s="40"/>
      <c r="VMA1577" s="40"/>
      <c r="VMB1577" s="40"/>
      <c r="VMC1577" s="40"/>
      <c r="VMD1577" s="40"/>
      <c r="VME1577" s="40"/>
      <c r="VMF1577" s="40"/>
      <c r="VMG1577" s="40"/>
      <c r="VMH1577" s="40"/>
      <c r="VMI1577" s="40"/>
      <c r="VMJ1577" s="40"/>
      <c r="VMK1577" s="40"/>
      <c r="VML1577" s="40"/>
      <c r="VMM1577" s="40"/>
      <c r="VMN1577" s="40"/>
      <c r="VMO1577" s="40"/>
      <c r="VMP1577" s="40"/>
      <c r="VMQ1577" s="40"/>
      <c r="VMR1577" s="40"/>
      <c r="VMS1577" s="40"/>
      <c r="VMT1577" s="40"/>
      <c r="VMU1577" s="40"/>
      <c r="VMV1577" s="40"/>
      <c r="VMW1577" s="40"/>
      <c r="VMX1577" s="40"/>
      <c r="VMY1577" s="40"/>
      <c r="VMZ1577" s="40"/>
      <c r="VNA1577" s="40"/>
      <c r="VNB1577" s="40"/>
      <c r="VNC1577" s="40"/>
      <c r="VND1577" s="40"/>
      <c r="VNE1577" s="40"/>
      <c r="VNF1577" s="40"/>
      <c r="VNG1577" s="40"/>
      <c r="VNH1577" s="40"/>
      <c r="VNI1577" s="40"/>
      <c r="VNJ1577" s="40"/>
      <c r="VNK1577" s="40"/>
      <c r="VNL1577" s="40"/>
      <c r="VNM1577" s="40"/>
      <c r="VNN1577" s="40"/>
      <c r="VNO1577" s="40"/>
      <c r="VNP1577" s="40"/>
      <c r="VNQ1577" s="40"/>
      <c r="VNR1577" s="40"/>
      <c r="VNS1577" s="40"/>
      <c r="VNT1577" s="40"/>
      <c r="VNU1577" s="40"/>
      <c r="VNV1577" s="40"/>
      <c r="VNW1577" s="40"/>
      <c r="VNX1577" s="40"/>
      <c r="VNY1577" s="40"/>
      <c r="VNZ1577" s="40"/>
      <c r="VOA1577" s="40"/>
      <c r="VOB1577" s="40"/>
      <c r="VOC1577" s="40"/>
      <c r="VOD1577" s="40"/>
      <c r="VOE1577" s="40"/>
      <c r="VOF1577" s="40"/>
      <c r="VOG1577" s="40"/>
      <c r="VOH1577" s="40"/>
      <c r="VOI1577" s="40"/>
      <c r="VOJ1577" s="40"/>
      <c r="VOK1577" s="40"/>
      <c r="VOL1577" s="40"/>
      <c r="VOM1577" s="40"/>
      <c r="VON1577" s="40"/>
      <c r="VOO1577" s="40"/>
      <c r="VOP1577" s="40"/>
      <c r="VOQ1577" s="40"/>
      <c r="VOR1577" s="40"/>
      <c r="VOS1577" s="40"/>
      <c r="VOT1577" s="40"/>
      <c r="VOU1577" s="40"/>
      <c r="VOV1577" s="40"/>
      <c r="VOW1577" s="40"/>
      <c r="VOX1577" s="40"/>
      <c r="VOY1577" s="40"/>
      <c r="VOZ1577" s="40"/>
      <c r="VPA1577" s="40"/>
      <c r="VPB1577" s="40"/>
      <c r="VPC1577" s="40"/>
      <c r="VPD1577" s="40"/>
      <c r="VPE1577" s="40"/>
      <c r="VPF1577" s="40"/>
      <c r="VPG1577" s="40"/>
      <c r="VPH1577" s="40"/>
      <c r="VPI1577" s="40"/>
      <c r="VPJ1577" s="40"/>
      <c r="VPK1577" s="40"/>
      <c r="VPL1577" s="40"/>
      <c r="VPM1577" s="40"/>
      <c r="VPN1577" s="40"/>
      <c r="VPO1577" s="40"/>
      <c r="VPP1577" s="40"/>
      <c r="VPQ1577" s="40"/>
      <c r="VPR1577" s="40"/>
      <c r="VPS1577" s="40"/>
      <c r="VPT1577" s="40"/>
      <c r="VPU1577" s="40"/>
      <c r="VPV1577" s="40"/>
      <c r="VPW1577" s="40"/>
      <c r="VPX1577" s="40"/>
      <c r="VPY1577" s="40"/>
      <c r="VPZ1577" s="40"/>
      <c r="VQA1577" s="40"/>
      <c r="VQB1577" s="40"/>
      <c r="VQC1577" s="40"/>
      <c r="VQD1577" s="40"/>
      <c r="VQE1577" s="40"/>
      <c r="VQF1577" s="40"/>
      <c r="VQG1577" s="40"/>
      <c r="VQH1577" s="40"/>
      <c r="VQI1577" s="40"/>
      <c r="VQJ1577" s="40"/>
      <c r="VQK1577" s="40"/>
      <c r="VQL1577" s="40"/>
      <c r="VQM1577" s="40"/>
      <c r="VQN1577" s="40"/>
      <c r="VQO1577" s="40"/>
      <c r="VQP1577" s="40"/>
      <c r="VQQ1577" s="40"/>
      <c r="VQR1577" s="40"/>
      <c r="VQS1577" s="40"/>
      <c r="VQT1577" s="40"/>
      <c r="VQU1577" s="40"/>
      <c r="VQV1577" s="40"/>
      <c r="VQW1577" s="40"/>
      <c r="VQX1577" s="40"/>
      <c r="VQY1577" s="40"/>
      <c r="VQZ1577" s="40"/>
      <c r="VRA1577" s="40"/>
      <c r="VRB1577" s="40"/>
      <c r="VRC1577" s="40"/>
      <c r="VRD1577" s="40"/>
      <c r="VRE1577" s="40"/>
      <c r="VRF1577" s="40"/>
      <c r="VRG1577" s="40"/>
      <c r="VRH1577" s="40"/>
      <c r="VRI1577" s="40"/>
      <c r="VRJ1577" s="40"/>
      <c r="VRK1577" s="40"/>
      <c r="VRL1577" s="40"/>
      <c r="VRM1577" s="40"/>
      <c r="VRN1577" s="40"/>
      <c r="VRO1577" s="40"/>
      <c r="VRP1577" s="40"/>
      <c r="VRQ1577" s="40"/>
      <c r="VRR1577" s="40"/>
      <c r="VRS1577" s="40"/>
      <c r="VRT1577" s="40"/>
      <c r="VRU1577" s="40"/>
      <c r="VRV1577" s="40"/>
      <c r="VRW1577" s="40"/>
      <c r="VRX1577" s="40"/>
      <c r="VRY1577" s="40"/>
      <c r="VRZ1577" s="40"/>
      <c r="VSA1577" s="40"/>
      <c r="VSB1577" s="40"/>
      <c r="VSC1577" s="40"/>
      <c r="VSD1577" s="40"/>
      <c r="VSE1577" s="40"/>
      <c r="VSF1577" s="40"/>
      <c r="VSG1577" s="40"/>
      <c r="VSH1577" s="40"/>
      <c r="VSI1577" s="40"/>
      <c r="VSJ1577" s="40"/>
      <c r="VSK1577" s="40"/>
      <c r="VSL1577" s="40"/>
      <c r="VSM1577" s="40"/>
      <c r="VSN1577" s="40"/>
      <c r="VSO1577" s="40"/>
      <c r="VSP1577" s="40"/>
      <c r="VSQ1577" s="40"/>
      <c r="VSR1577" s="40"/>
      <c r="VSS1577" s="40"/>
      <c r="VST1577" s="40"/>
      <c r="VSU1577" s="40"/>
      <c r="VSV1577" s="40"/>
      <c r="VSW1577" s="40"/>
      <c r="VSX1577" s="40"/>
      <c r="VSY1577" s="40"/>
      <c r="VSZ1577" s="40"/>
      <c r="VTA1577" s="40"/>
      <c r="VTB1577" s="40"/>
      <c r="VTC1577" s="40"/>
      <c r="VTD1577" s="40"/>
      <c r="VTE1577" s="40"/>
      <c r="VTF1577" s="40"/>
      <c r="VTG1577" s="40"/>
      <c r="VTH1577" s="40"/>
      <c r="VTI1577" s="40"/>
      <c r="VTJ1577" s="40"/>
      <c r="VTK1577" s="40"/>
      <c r="VTL1577" s="40"/>
      <c r="VTM1577" s="40"/>
      <c r="VTN1577" s="40"/>
      <c r="VTO1577" s="40"/>
      <c r="VTP1577" s="40"/>
      <c r="VTQ1577" s="40"/>
      <c r="VTR1577" s="40"/>
      <c r="VTS1577" s="40"/>
      <c r="VTT1577" s="40"/>
      <c r="VTU1577" s="40"/>
      <c r="VTV1577" s="40"/>
      <c r="VTW1577" s="40"/>
      <c r="VTX1577" s="40"/>
      <c r="VTY1577" s="40"/>
      <c r="VTZ1577" s="40"/>
      <c r="VUA1577" s="40"/>
      <c r="VUB1577" s="40"/>
      <c r="VUC1577" s="40"/>
      <c r="VUD1577" s="40"/>
      <c r="VUE1577" s="40"/>
      <c r="VUF1577" s="40"/>
      <c r="VUG1577" s="40"/>
      <c r="VUH1577" s="40"/>
      <c r="VUI1577" s="40"/>
      <c r="VUJ1577" s="40"/>
      <c r="VUK1577" s="40"/>
      <c r="VUL1577" s="40"/>
      <c r="VUM1577" s="40"/>
      <c r="VUN1577" s="40"/>
      <c r="VUO1577" s="40"/>
      <c r="VUP1577" s="40"/>
      <c r="VUQ1577" s="40"/>
      <c r="VUR1577" s="40"/>
      <c r="VUS1577" s="40"/>
      <c r="VUT1577" s="40"/>
      <c r="VUU1577" s="40"/>
      <c r="VUV1577" s="40"/>
      <c r="VUW1577" s="40"/>
      <c r="VUX1577" s="40"/>
      <c r="VUY1577" s="40"/>
      <c r="VUZ1577" s="40"/>
      <c r="VVA1577" s="40"/>
      <c r="VVB1577" s="40"/>
      <c r="VVC1577" s="40"/>
      <c r="VVD1577" s="40"/>
      <c r="VVE1577" s="40"/>
      <c r="VVF1577" s="40"/>
      <c r="VVG1577" s="40"/>
      <c r="VVH1577" s="40"/>
      <c r="VVI1577" s="40"/>
      <c r="VVJ1577" s="40"/>
      <c r="VVK1577" s="40"/>
      <c r="VVL1577" s="40"/>
      <c r="VVM1577" s="40"/>
      <c r="VVN1577" s="40"/>
      <c r="VVO1577" s="40"/>
      <c r="VVP1577" s="40"/>
      <c r="VVQ1577" s="40"/>
      <c r="VVR1577" s="40"/>
      <c r="VVS1577" s="40"/>
      <c r="VVT1577" s="40"/>
      <c r="VVU1577" s="40"/>
      <c r="VVV1577" s="40"/>
      <c r="VVW1577" s="40"/>
      <c r="VVX1577" s="40"/>
      <c r="VVY1577" s="40"/>
      <c r="VVZ1577" s="40"/>
      <c r="VWA1577" s="40"/>
      <c r="VWB1577" s="40"/>
      <c r="VWC1577" s="40"/>
      <c r="VWD1577" s="40"/>
      <c r="VWE1577" s="40"/>
      <c r="VWF1577" s="40"/>
      <c r="VWG1577" s="40"/>
      <c r="VWH1577" s="40"/>
      <c r="VWI1577" s="40"/>
      <c r="VWJ1577" s="40"/>
      <c r="VWK1577" s="40"/>
      <c r="VWL1577" s="40"/>
      <c r="VWM1577" s="40"/>
      <c r="VWN1577" s="40"/>
      <c r="VWO1577" s="40"/>
      <c r="VWP1577" s="40"/>
      <c r="VWQ1577" s="40"/>
      <c r="VWR1577" s="40"/>
      <c r="VWS1577" s="40"/>
      <c r="VWT1577" s="40"/>
      <c r="VWU1577" s="40"/>
      <c r="VWV1577" s="40"/>
      <c r="VWW1577" s="40"/>
      <c r="VWX1577" s="40"/>
      <c r="VWY1577" s="40"/>
      <c r="VWZ1577" s="40"/>
      <c r="VXA1577" s="40"/>
      <c r="VXB1577" s="40"/>
      <c r="VXC1577" s="40"/>
      <c r="VXD1577" s="40"/>
      <c r="VXE1577" s="40"/>
      <c r="VXF1577" s="40"/>
      <c r="VXG1577" s="40"/>
      <c r="VXH1577" s="40"/>
      <c r="VXI1577" s="40"/>
      <c r="VXJ1577" s="40"/>
      <c r="VXK1577" s="40"/>
      <c r="VXL1577" s="40"/>
      <c r="VXM1577" s="40"/>
      <c r="VXN1577" s="40"/>
      <c r="VXO1577" s="40"/>
      <c r="VXP1577" s="40"/>
      <c r="VXQ1577" s="40"/>
      <c r="VXR1577" s="40"/>
      <c r="VXS1577" s="40"/>
      <c r="VXT1577" s="40"/>
      <c r="VXU1577" s="40"/>
      <c r="VXV1577" s="40"/>
      <c r="VXW1577" s="40"/>
      <c r="VXX1577" s="40"/>
      <c r="VXY1577" s="40"/>
      <c r="VXZ1577" s="40"/>
      <c r="VYA1577" s="40"/>
      <c r="VYB1577" s="40"/>
      <c r="VYC1577" s="40"/>
      <c r="VYD1577" s="40"/>
      <c r="VYE1577" s="40"/>
      <c r="VYF1577" s="40"/>
      <c r="VYG1577" s="40"/>
      <c r="VYH1577" s="40"/>
      <c r="VYI1577" s="40"/>
      <c r="VYJ1577" s="40"/>
      <c r="VYK1577" s="40"/>
      <c r="VYL1577" s="40"/>
      <c r="VYM1577" s="40"/>
      <c r="VYN1577" s="40"/>
      <c r="VYO1577" s="40"/>
      <c r="VYP1577" s="40"/>
      <c r="VYQ1577" s="40"/>
      <c r="VYR1577" s="40"/>
      <c r="VYS1577" s="40"/>
      <c r="VYT1577" s="40"/>
      <c r="VYU1577" s="40"/>
      <c r="VYV1577" s="40"/>
      <c r="VYW1577" s="40"/>
      <c r="VYX1577" s="40"/>
      <c r="VYY1577" s="40"/>
      <c r="VYZ1577" s="40"/>
      <c r="VZA1577" s="40"/>
      <c r="VZB1577" s="40"/>
      <c r="VZC1577" s="40"/>
      <c r="VZD1577" s="40"/>
      <c r="VZE1577" s="40"/>
      <c r="VZF1577" s="40"/>
      <c r="VZG1577" s="40"/>
      <c r="VZH1577" s="40"/>
      <c r="VZI1577" s="40"/>
      <c r="VZJ1577" s="40"/>
      <c r="VZK1577" s="40"/>
      <c r="VZL1577" s="40"/>
      <c r="VZM1577" s="40"/>
      <c r="VZN1577" s="40"/>
      <c r="VZO1577" s="40"/>
      <c r="VZP1577" s="40"/>
      <c r="VZQ1577" s="40"/>
      <c r="VZR1577" s="40"/>
      <c r="VZS1577" s="40"/>
      <c r="VZT1577" s="40"/>
      <c r="VZU1577" s="40"/>
      <c r="VZV1577" s="40"/>
      <c r="VZW1577" s="40"/>
      <c r="VZX1577" s="40"/>
      <c r="VZY1577" s="40"/>
      <c r="VZZ1577" s="40"/>
      <c r="WAA1577" s="40"/>
      <c r="WAB1577" s="40"/>
      <c r="WAC1577" s="40"/>
      <c r="WAD1577" s="40"/>
      <c r="WAE1577" s="40"/>
      <c r="WAF1577" s="40"/>
      <c r="WAG1577" s="40"/>
      <c r="WAH1577" s="40"/>
      <c r="WAI1577" s="40"/>
      <c r="WAJ1577" s="40"/>
      <c r="WAK1577" s="40"/>
      <c r="WAL1577" s="40"/>
      <c r="WAM1577" s="40"/>
      <c r="WAN1577" s="40"/>
      <c r="WAO1577" s="40"/>
      <c r="WAP1577" s="40"/>
      <c r="WAQ1577" s="40"/>
      <c r="WAR1577" s="40"/>
      <c r="WAS1577" s="40"/>
      <c r="WAT1577" s="40"/>
      <c r="WAU1577" s="40"/>
      <c r="WAV1577" s="40"/>
      <c r="WAW1577" s="40"/>
      <c r="WAX1577" s="40"/>
      <c r="WAY1577" s="40"/>
      <c r="WAZ1577" s="40"/>
      <c r="WBA1577" s="40"/>
      <c r="WBB1577" s="40"/>
      <c r="WBC1577" s="40"/>
      <c r="WBD1577" s="40"/>
      <c r="WBE1577" s="40"/>
      <c r="WBF1577" s="40"/>
      <c r="WBG1577" s="40"/>
      <c r="WBH1577" s="40"/>
      <c r="WBI1577" s="40"/>
      <c r="WBJ1577" s="40"/>
      <c r="WBK1577" s="40"/>
      <c r="WBL1577" s="40"/>
      <c r="WBM1577" s="40"/>
      <c r="WBN1577" s="40"/>
      <c r="WBO1577" s="40"/>
      <c r="WBP1577" s="40"/>
      <c r="WBQ1577" s="40"/>
      <c r="WBR1577" s="40"/>
      <c r="WBS1577" s="40"/>
      <c r="WBT1577" s="40"/>
      <c r="WBU1577" s="40"/>
      <c r="WBV1577" s="40"/>
      <c r="WBW1577" s="40"/>
      <c r="WBX1577" s="40"/>
      <c r="WBY1577" s="40"/>
      <c r="WBZ1577" s="40"/>
      <c r="WCA1577" s="40"/>
      <c r="WCB1577" s="40"/>
      <c r="WCC1577" s="40"/>
      <c r="WCD1577" s="40"/>
      <c r="WCE1577" s="40"/>
      <c r="WCF1577" s="40"/>
      <c r="WCG1577" s="40"/>
      <c r="WCH1577" s="40"/>
      <c r="WCI1577" s="40"/>
      <c r="WCJ1577" s="40"/>
      <c r="WCK1577" s="40"/>
      <c r="WCL1577" s="40"/>
      <c r="WCM1577" s="40"/>
      <c r="WCN1577" s="40"/>
      <c r="WCO1577" s="40"/>
      <c r="WCP1577" s="40"/>
      <c r="WCQ1577" s="40"/>
      <c r="WCR1577" s="40"/>
      <c r="WCS1577" s="40"/>
      <c r="WCT1577" s="40"/>
      <c r="WCU1577" s="40"/>
      <c r="WCV1577" s="40"/>
      <c r="WCW1577" s="40"/>
      <c r="WCX1577" s="40"/>
      <c r="WCY1577" s="40"/>
      <c r="WCZ1577" s="40"/>
      <c r="WDA1577" s="40"/>
      <c r="WDB1577" s="40"/>
      <c r="WDC1577" s="40"/>
      <c r="WDD1577" s="40"/>
      <c r="WDE1577" s="40"/>
      <c r="WDF1577" s="40"/>
      <c r="WDG1577" s="40"/>
      <c r="WDH1577" s="40"/>
      <c r="WDI1577" s="40"/>
      <c r="WDJ1577" s="40"/>
      <c r="WDK1577" s="40"/>
      <c r="WDL1577" s="40"/>
      <c r="WDM1577" s="40"/>
      <c r="WDN1577" s="40"/>
      <c r="WDO1577" s="40"/>
      <c r="WDP1577" s="40"/>
      <c r="WDQ1577" s="40"/>
      <c r="WDR1577" s="40"/>
      <c r="WDS1577" s="40"/>
      <c r="WDT1577" s="40"/>
      <c r="WDU1577" s="40"/>
      <c r="WDV1577" s="40"/>
      <c r="WDW1577" s="40"/>
      <c r="WDX1577" s="40"/>
      <c r="WDY1577" s="40"/>
      <c r="WDZ1577" s="40"/>
      <c r="WEA1577" s="40"/>
      <c r="WEB1577" s="40"/>
      <c r="WEC1577" s="40"/>
      <c r="WED1577" s="40"/>
      <c r="WEE1577" s="40"/>
      <c r="WEF1577" s="40"/>
      <c r="WEG1577" s="40"/>
      <c r="WEH1577" s="40"/>
      <c r="WEI1577" s="40"/>
      <c r="WEJ1577" s="40"/>
      <c r="WEK1577" s="40"/>
      <c r="WEL1577" s="40"/>
      <c r="WEM1577" s="40"/>
      <c r="WEN1577" s="40"/>
      <c r="WEO1577" s="40"/>
      <c r="WEP1577" s="40"/>
      <c r="WEQ1577" s="40"/>
      <c r="WER1577" s="40"/>
      <c r="WES1577" s="40"/>
      <c r="WET1577" s="40"/>
      <c r="WEU1577" s="40"/>
      <c r="WEV1577" s="40"/>
      <c r="WEW1577" s="40"/>
      <c r="WEX1577" s="40"/>
      <c r="WEY1577" s="40"/>
      <c r="WEZ1577" s="40"/>
      <c r="WFA1577" s="40"/>
      <c r="WFB1577" s="40"/>
      <c r="WFC1577" s="40"/>
      <c r="WFD1577" s="40"/>
      <c r="WFE1577" s="40"/>
      <c r="WFF1577" s="40"/>
      <c r="WFG1577" s="40"/>
      <c r="WFH1577" s="40"/>
      <c r="WFI1577" s="40"/>
      <c r="WFJ1577" s="40"/>
      <c r="WFK1577" s="40"/>
      <c r="WFL1577" s="40"/>
      <c r="WFM1577" s="40"/>
      <c r="WFN1577" s="40"/>
      <c r="WFO1577" s="40"/>
      <c r="WFP1577" s="40"/>
      <c r="WFQ1577" s="40"/>
      <c r="WFR1577" s="40"/>
      <c r="WFS1577" s="40"/>
      <c r="WFT1577" s="40"/>
      <c r="WFU1577" s="40"/>
      <c r="WFV1577" s="40"/>
      <c r="WFW1577" s="40"/>
      <c r="WFX1577" s="40"/>
      <c r="WFY1577" s="40"/>
      <c r="WFZ1577" s="40"/>
      <c r="WGA1577" s="40"/>
      <c r="WGB1577" s="40"/>
      <c r="WGC1577" s="40"/>
      <c r="WGD1577" s="40"/>
      <c r="WGE1577" s="40"/>
      <c r="WGF1577" s="40"/>
      <c r="WGG1577" s="40"/>
      <c r="WGH1577" s="40"/>
      <c r="WGI1577" s="40"/>
      <c r="WGJ1577" s="40"/>
      <c r="WGK1577" s="40"/>
      <c r="WGL1577" s="40"/>
      <c r="WGM1577" s="40"/>
      <c r="WGN1577" s="40"/>
      <c r="WGO1577" s="40"/>
      <c r="WGP1577" s="40"/>
      <c r="WGQ1577" s="40"/>
      <c r="WGR1577" s="40"/>
      <c r="WGS1577" s="40"/>
      <c r="WGT1577" s="40"/>
      <c r="WGU1577" s="40"/>
      <c r="WGV1577" s="40"/>
      <c r="WGW1577" s="40"/>
      <c r="WGX1577" s="40"/>
      <c r="WGY1577" s="40"/>
      <c r="WGZ1577" s="40"/>
      <c r="WHA1577" s="40"/>
      <c r="WHB1577" s="40"/>
      <c r="WHC1577" s="40"/>
      <c r="WHD1577" s="40"/>
      <c r="WHE1577" s="40"/>
      <c r="WHF1577" s="40"/>
      <c r="WHG1577" s="40"/>
      <c r="WHH1577" s="40"/>
      <c r="WHI1577" s="40"/>
      <c r="WHJ1577" s="40"/>
      <c r="WHK1577" s="40"/>
      <c r="WHL1577" s="40"/>
      <c r="WHM1577" s="40"/>
      <c r="WHN1577" s="40"/>
      <c r="WHO1577" s="40"/>
      <c r="WHP1577" s="40"/>
      <c r="WHQ1577" s="40"/>
      <c r="WHR1577" s="40"/>
      <c r="WHS1577" s="40"/>
      <c r="WHT1577" s="40"/>
      <c r="WHU1577" s="40"/>
      <c r="WHV1577" s="40"/>
      <c r="WHW1577" s="40"/>
      <c r="WHX1577" s="40"/>
      <c r="WHY1577" s="40"/>
      <c r="WHZ1577" s="40"/>
      <c r="WIA1577" s="40"/>
      <c r="WIB1577" s="40"/>
      <c r="WIC1577" s="40"/>
      <c r="WID1577" s="40"/>
      <c r="WIE1577" s="40"/>
      <c r="WIF1577" s="40"/>
      <c r="WIG1577" s="40"/>
      <c r="WIH1577" s="40"/>
      <c r="WII1577" s="40"/>
      <c r="WIJ1577" s="40"/>
      <c r="WIK1577" s="40"/>
      <c r="WIL1577" s="40"/>
      <c r="WIM1577" s="40"/>
      <c r="WIN1577" s="40"/>
      <c r="WIO1577" s="40"/>
      <c r="WIP1577" s="40"/>
      <c r="WIQ1577" s="40"/>
      <c r="WIR1577" s="40"/>
      <c r="WIS1577" s="40"/>
      <c r="WIT1577" s="40"/>
      <c r="WIU1577" s="40"/>
      <c r="WIV1577" s="40"/>
      <c r="WIW1577" s="40"/>
      <c r="WIX1577" s="40"/>
      <c r="WIY1577" s="40"/>
      <c r="WIZ1577" s="40"/>
      <c r="WJA1577" s="40"/>
      <c r="WJB1577" s="40"/>
      <c r="WJC1577" s="40"/>
      <c r="WJD1577" s="40"/>
      <c r="WJE1577" s="40"/>
      <c r="WJF1577" s="40"/>
      <c r="WJG1577" s="40"/>
      <c r="WJH1577" s="40"/>
      <c r="WJI1577" s="40"/>
      <c r="WJJ1577" s="40"/>
      <c r="WJK1577" s="40"/>
      <c r="WJL1577" s="40"/>
      <c r="WJM1577" s="40"/>
      <c r="WJN1577" s="40"/>
      <c r="WJO1577" s="40"/>
      <c r="WJP1577" s="40"/>
      <c r="WJQ1577" s="40"/>
      <c r="WJR1577" s="40"/>
      <c r="WJS1577" s="40"/>
      <c r="WJT1577" s="40"/>
      <c r="WJU1577" s="40"/>
      <c r="WJV1577" s="40"/>
      <c r="WJW1577" s="40"/>
      <c r="WJX1577" s="40"/>
      <c r="WJY1577" s="40"/>
      <c r="WJZ1577" s="40"/>
      <c r="WKA1577" s="40"/>
      <c r="WKB1577" s="40"/>
      <c r="WKC1577" s="40"/>
      <c r="WKD1577" s="40"/>
      <c r="WKE1577" s="40"/>
      <c r="WKF1577" s="40"/>
      <c r="WKG1577" s="40"/>
      <c r="WKH1577" s="40"/>
      <c r="WKI1577" s="40"/>
      <c r="WKJ1577" s="40"/>
      <c r="WKK1577" s="40"/>
      <c r="WKL1577" s="40"/>
      <c r="WKM1577" s="40"/>
      <c r="WKN1577" s="40"/>
      <c r="WKO1577" s="40"/>
      <c r="WKP1577" s="40"/>
      <c r="WKQ1577" s="40"/>
      <c r="WKR1577" s="40"/>
      <c r="WKS1577" s="40"/>
      <c r="WKT1577" s="40"/>
      <c r="WKU1577" s="40"/>
      <c r="WKV1577" s="40"/>
      <c r="WKW1577" s="40"/>
      <c r="WKX1577" s="40"/>
      <c r="WKY1577" s="40"/>
      <c r="WKZ1577" s="40"/>
      <c r="WLA1577" s="40"/>
      <c r="WLB1577" s="40"/>
      <c r="WLC1577" s="40"/>
      <c r="WLD1577" s="40"/>
      <c r="WLE1577" s="40"/>
      <c r="WLF1577" s="40"/>
      <c r="WLG1577" s="40"/>
      <c r="WLH1577" s="40"/>
      <c r="WLI1577" s="40"/>
      <c r="WLJ1577" s="40"/>
      <c r="WLK1577" s="40"/>
      <c r="WLL1577" s="40"/>
      <c r="WLM1577" s="40"/>
      <c r="WLN1577" s="40"/>
      <c r="WLO1577" s="40"/>
      <c r="WLP1577" s="40"/>
      <c r="WLQ1577" s="40"/>
      <c r="WLR1577" s="40"/>
      <c r="WLS1577" s="40"/>
      <c r="WLT1577" s="40"/>
      <c r="WLU1577" s="40"/>
      <c r="WLV1577" s="40"/>
      <c r="WLW1577" s="40"/>
      <c r="WLX1577" s="40"/>
      <c r="WLY1577" s="40"/>
      <c r="WLZ1577" s="40"/>
      <c r="WMA1577" s="40"/>
      <c r="WMB1577" s="40"/>
      <c r="WMC1577" s="40"/>
      <c r="WMD1577" s="40"/>
      <c r="WME1577" s="40"/>
      <c r="WMF1577" s="40"/>
      <c r="WMG1577" s="40"/>
      <c r="WMH1577" s="40"/>
      <c r="WMI1577" s="40"/>
      <c r="WMJ1577" s="40"/>
      <c r="WMK1577" s="40"/>
      <c r="WML1577" s="40"/>
      <c r="WMM1577" s="40"/>
      <c r="WMN1577" s="40"/>
      <c r="WMO1577" s="40"/>
      <c r="WMP1577" s="40"/>
      <c r="WMQ1577" s="40"/>
      <c r="WMR1577" s="40"/>
      <c r="WMS1577" s="40"/>
      <c r="WMT1577" s="40"/>
      <c r="WMU1577" s="40"/>
      <c r="WMV1577" s="40"/>
      <c r="WMW1577" s="40"/>
      <c r="WMX1577" s="40"/>
      <c r="WMY1577" s="40"/>
      <c r="WMZ1577" s="40"/>
      <c r="WNA1577" s="40"/>
      <c r="WNB1577" s="40"/>
      <c r="WNC1577" s="40"/>
      <c r="WND1577" s="40"/>
      <c r="WNE1577" s="40"/>
      <c r="WNF1577" s="40"/>
      <c r="WNG1577" s="40"/>
      <c r="WNH1577" s="40"/>
      <c r="WNI1577" s="40"/>
      <c r="WNJ1577" s="40"/>
      <c r="WNK1577" s="40"/>
      <c r="WNL1577" s="40"/>
      <c r="WNM1577" s="40"/>
      <c r="WNN1577" s="40"/>
      <c r="WNO1577" s="40"/>
      <c r="WNP1577" s="40"/>
      <c r="WNQ1577" s="40"/>
      <c r="WNR1577" s="40"/>
      <c r="WNS1577" s="40"/>
      <c r="WNT1577" s="40"/>
      <c r="WNU1577" s="40"/>
      <c r="WNV1577" s="40"/>
      <c r="WNW1577" s="40"/>
      <c r="WNX1577" s="40"/>
      <c r="WNY1577" s="40"/>
      <c r="WNZ1577" s="40"/>
      <c r="WOA1577" s="40"/>
      <c r="WOB1577" s="40"/>
      <c r="WOC1577" s="40"/>
      <c r="WOD1577" s="40"/>
      <c r="WOE1577" s="40"/>
      <c r="WOF1577" s="40"/>
      <c r="WOG1577" s="40"/>
      <c r="WOH1577" s="40"/>
      <c r="WOI1577" s="40"/>
      <c r="WOJ1577" s="40"/>
      <c r="WOK1577" s="40"/>
      <c r="WOL1577" s="40"/>
      <c r="WOM1577" s="40"/>
      <c r="WON1577" s="40"/>
      <c r="WOO1577" s="40"/>
      <c r="WOP1577" s="40"/>
      <c r="WOQ1577" s="40"/>
      <c r="WOR1577" s="40"/>
      <c r="WOS1577" s="40"/>
      <c r="WOT1577" s="40"/>
      <c r="WOU1577" s="40"/>
      <c r="WOV1577" s="40"/>
      <c r="WOW1577" s="40"/>
      <c r="WOX1577" s="40"/>
      <c r="WOY1577" s="40"/>
      <c r="WOZ1577" s="40"/>
      <c r="WPA1577" s="40"/>
      <c r="WPB1577" s="40"/>
      <c r="WPC1577" s="40"/>
      <c r="WPD1577" s="40"/>
      <c r="WPE1577" s="40"/>
      <c r="WPF1577" s="40"/>
      <c r="WPG1577" s="40"/>
      <c r="WPH1577" s="40"/>
      <c r="WPI1577" s="40"/>
      <c r="WPJ1577" s="40"/>
      <c r="WPK1577" s="40"/>
      <c r="WPL1577" s="40"/>
      <c r="WPM1577" s="40"/>
      <c r="WPN1577" s="40"/>
      <c r="WPO1577" s="40"/>
      <c r="WPP1577" s="40"/>
      <c r="WPQ1577" s="40"/>
      <c r="WPR1577" s="40"/>
      <c r="WPS1577" s="40"/>
      <c r="WPT1577" s="40"/>
      <c r="WPU1577" s="40"/>
      <c r="WPV1577" s="40"/>
      <c r="WPW1577" s="40"/>
      <c r="WPX1577" s="40"/>
      <c r="WPY1577" s="40"/>
      <c r="WPZ1577" s="40"/>
      <c r="WQA1577" s="40"/>
      <c r="WQB1577" s="40"/>
      <c r="WQC1577" s="40"/>
      <c r="WQD1577" s="40"/>
      <c r="WQE1577" s="40"/>
      <c r="WQF1577" s="40"/>
      <c r="WQG1577" s="40"/>
      <c r="WQH1577" s="40"/>
      <c r="WQI1577" s="40"/>
      <c r="WQJ1577" s="40"/>
      <c r="WQK1577" s="40"/>
      <c r="WQL1577" s="40"/>
      <c r="WQM1577" s="40"/>
      <c r="WQN1577" s="40"/>
      <c r="WQO1577" s="40"/>
      <c r="WQP1577" s="40"/>
      <c r="WQQ1577" s="40"/>
      <c r="WQR1577" s="40"/>
      <c r="WQS1577" s="40"/>
      <c r="WQT1577" s="40"/>
      <c r="WQU1577" s="40"/>
      <c r="WQV1577" s="40"/>
      <c r="WQW1577" s="40"/>
      <c r="WQX1577" s="40"/>
      <c r="WQY1577" s="40"/>
      <c r="WQZ1577" s="40"/>
      <c r="WRA1577" s="40"/>
      <c r="WRB1577" s="40"/>
      <c r="WRC1577" s="40"/>
      <c r="WRD1577" s="40"/>
      <c r="WRE1577" s="40"/>
      <c r="WRF1577" s="40"/>
      <c r="WRG1577" s="40"/>
      <c r="WRH1577" s="40"/>
      <c r="WRI1577" s="40"/>
      <c r="WRJ1577" s="40"/>
      <c r="WRK1577" s="40"/>
      <c r="WRL1577" s="40"/>
      <c r="WRM1577" s="40"/>
      <c r="WRN1577" s="40"/>
      <c r="WRO1577" s="40"/>
      <c r="WRP1577" s="40"/>
      <c r="WRQ1577" s="40"/>
      <c r="WRR1577" s="40"/>
      <c r="WRS1577" s="40"/>
      <c r="WRT1577" s="40"/>
      <c r="WRU1577" s="40"/>
      <c r="WRV1577" s="40"/>
      <c r="WRW1577" s="40"/>
      <c r="WRX1577" s="40"/>
      <c r="WRY1577" s="40"/>
      <c r="WRZ1577" s="40"/>
      <c r="WSA1577" s="40"/>
      <c r="WSB1577" s="40"/>
      <c r="WSC1577" s="40"/>
      <c r="WSD1577" s="40"/>
      <c r="WSE1577" s="40"/>
      <c r="WSF1577" s="40"/>
      <c r="WSG1577" s="40"/>
      <c r="WSH1577" s="40"/>
      <c r="WSI1577" s="40"/>
      <c r="WSJ1577" s="40"/>
      <c r="WSK1577" s="40"/>
      <c r="WSL1577" s="40"/>
      <c r="WSM1577" s="40"/>
      <c r="WSN1577" s="40"/>
      <c r="WSO1577" s="40"/>
      <c r="WSP1577" s="40"/>
      <c r="WSQ1577" s="40"/>
      <c r="WSR1577" s="40"/>
      <c r="WSS1577" s="40"/>
      <c r="WST1577" s="40"/>
      <c r="WSU1577" s="40"/>
      <c r="WSV1577" s="40"/>
      <c r="WSW1577" s="40"/>
      <c r="WSX1577" s="40"/>
      <c r="WSY1577" s="40"/>
      <c r="WSZ1577" s="40"/>
      <c r="WTA1577" s="40"/>
      <c r="WTB1577" s="40"/>
      <c r="WTC1577" s="40"/>
      <c r="WTD1577" s="40"/>
      <c r="WTE1577" s="40"/>
      <c r="WTF1577" s="40"/>
      <c r="WTG1577" s="40"/>
      <c r="WTH1577" s="40"/>
      <c r="WTI1577" s="40"/>
      <c r="WTJ1577" s="40"/>
      <c r="WTK1577" s="40"/>
      <c r="WTL1577" s="40"/>
      <c r="WTM1577" s="40"/>
      <c r="WTN1577" s="40"/>
      <c r="WTO1577" s="40"/>
      <c r="WTP1577" s="40"/>
      <c r="WTQ1577" s="40"/>
      <c r="WTR1577" s="40"/>
      <c r="WTS1577" s="40"/>
      <c r="WTT1577" s="40"/>
      <c r="WTU1577" s="40"/>
      <c r="WTV1577" s="40"/>
      <c r="WTW1577" s="40"/>
      <c r="WTX1577" s="40"/>
      <c r="WTY1577" s="40"/>
      <c r="WTZ1577" s="40"/>
      <c r="WUA1577" s="40"/>
      <c r="WUB1577" s="40"/>
      <c r="WUC1577" s="40"/>
      <c r="WUD1577" s="40"/>
      <c r="WUE1577" s="40"/>
      <c r="WUF1577" s="40"/>
      <c r="WUG1577" s="40"/>
      <c r="WUH1577" s="40"/>
      <c r="WUI1577" s="40"/>
      <c r="WUJ1577" s="40"/>
      <c r="WUK1577" s="40"/>
      <c r="WUL1577" s="40"/>
      <c r="WUM1577" s="40"/>
      <c r="WUN1577" s="40"/>
      <c r="WUO1577" s="40"/>
      <c r="WUP1577" s="40"/>
      <c r="WUQ1577" s="40"/>
      <c r="WUR1577" s="40"/>
      <c r="WUS1577" s="40"/>
      <c r="WUT1577" s="40"/>
      <c r="WUU1577" s="40"/>
      <c r="WUV1577" s="40"/>
      <c r="WUW1577" s="40"/>
      <c r="WUX1577" s="40"/>
      <c r="WUY1577" s="40"/>
      <c r="WUZ1577" s="40"/>
      <c r="WVA1577" s="40"/>
      <c r="WVB1577" s="40"/>
      <c r="WVC1577" s="40"/>
      <c r="WVD1577" s="40"/>
      <c r="WVE1577" s="40"/>
      <c r="WVF1577" s="40"/>
      <c r="WVG1577" s="40"/>
      <c r="WVH1577" s="40"/>
      <c r="WVI1577" s="40"/>
      <c r="WVJ1577" s="40"/>
      <c r="WVK1577" s="40"/>
      <c r="WVL1577" s="40"/>
      <c r="WVM1577" s="40"/>
      <c r="WVN1577" s="40"/>
      <c r="WVO1577" s="40"/>
      <c r="WVP1577" s="40"/>
      <c r="WVQ1577" s="40"/>
      <c r="WVR1577" s="40"/>
      <c r="WVS1577" s="40"/>
      <c r="WVT1577" s="40"/>
      <c r="WVU1577" s="40"/>
      <c r="WVV1577" s="40"/>
      <c r="WVW1577" s="40"/>
      <c r="WVX1577" s="40"/>
      <c r="WVY1577" s="40"/>
      <c r="WVZ1577" s="40"/>
      <c r="WWA1577" s="40"/>
      <c r="WWB1577" s="40"/>
      <c r="WWC1577" s="40"/>
      <c r="WWD1577" s="40"/>
      <c r="WWE1577" s="40"/>
      <c r="WWF1577" s="40"/>
      <c r="WWG1577" s="40"/>
      <c r="WWH1577" s="40"/>
      <c r="WWI1577" s="40"/>
      <c r="WWJ1577" s="40"/>
      <c r="WWK1577" s="40"/>
      <c r="WWL1577" s="40"/>
      <c r="WWM1577" s="40"/>
      <c r="WWN1577" s="40"/>
      <c r="WWO1577" s="40"/>
      <c r="WWP1577" s="40"/>
      <c r="WWQ1577" s="40"/>
      <c r="WWR1577" s="40"/>
      <c r="WWS1577" s="40"/>
      <c r="WWT1577" s="40"/>
      <c r="WWU1577" s="40"/>
      <c r="WWV1577" s="40"/>
      <c r="WWW1577" s="40"/>
      <c r="WWX1577" s="40"/>
      <c r="WWY1577" s="40"/>
      <c r="WWZ1577" s="40"/>
      <c r="WXA1577" s="40"/>
      <c r="WXB1577" s="40"/>
      <c r="WXC1577" s="40"/>
      <c r="WXD1577" s="40"/>
      <c r="WXE1577" s="40"/>
      <c r="WXF1577" s="40"/>
      <c r="WXG1577" s="40"/>
      <c r="WXH1577" s="40"/>
      <c r="WXI1577" s="40"/>
      <c r="WXJ1577" s="40"/>
      <c r="WXK1577" s="40"/>
      <c r="WXL1577" s="40"/>
      <c r="WXM1577" s="40"/>
      <c r="WXN1577" s="40"/>
      <c r="WXO1577" s="40"/>
      <c r="WXP1577" s="40"/>
      <c r="WXQ1577" s="40"/>
      <c r="WXR1577" s="40"/>
      <c r="WXS1577" s="40"/>
      <c r="WXT1577" s="40"/>
      <c r="WXU1577" s="40"/>
      <c r="WXV1577" s="40"/>
      <c r="WXW1577" s="40"/>
      <c r="WXX1577" s="40"/>
      <c r="WXY1577" s="40"/>
      <c r="WXZ1577" s="40"/>
      <c r="WYA1577" s="40"/>
      <c r="WYB1577" s="40"/>
      <c r="WYC1577" s="40"/>
      <c r="WYD1577" s="40"/>
      <c r="WYE1577" s="40"/>
      <c r="WYF1577" s="40"/>
      <c r="WYG1577" s="40"/>
      <c r="WYH1577" s="40"/>
      <c r="WYI1577" s="40"/>
      <c r="WYJ1577" s="40"/>
      <c r="WYK1577" s="40"/>
      <c r="WYL1577" s="40"/>
      <c r="WYM1577" s="40"/>
      <c r="WYN1577" s="40"/>
      <c r="WYO1577" s="40"/>
      <c r="WYP1577" s="40"/>
      <c r="WYQ1577" s="40"/>
      <c r="WYR1577" s="40"/>
      <c r="WYS1577" s="40"/>
      <c r="WYT1577" s="40"/>
      <c r="WYU1577" s="40"/>
      <c r="WYV1577" s="40"/>
      <c r="WYW1577" s="40"/>
      <c r="WYX1577" s="40"/>
      <c r="WYY1577" s="40"/>
      <c r="WYZ1577" s="40"/>
      <c r="WZA1577" s="40"/>
      <c r="WZB1577" s="40"/>
      <c r="WZC1577" s="40"/>
      <c r="WZD1577" s="40"/>
      <c r="WZE1577" s="40"/>
      <c r="WZF1577" s="40"/>
      <c r="WZG1577" s="40"/>
      <c r="WZH1577" s="40"/>
      <c r="WZI1577" s="40"/>
      <c r="WZJ1577" s="40"/>
      <c r="WZK1577" s="40"/>
      <c r="WZL1577" s="40"/>
      <c r="WZM1577" s="40"/>
      <c r="WZN1577" s="40"/>
      <c r="WZO1577" s="40"/>
      <c r="WZP1577" s="40"/>
      <c r="WZQ1577" s="40"/>
      <c r="WZR1577" s="40"/>
      <c r="WZS1577" s="40"/>
      <c r="WZT1577" s="40"/>
      <c r="WZU1577" s="40"/>
      <c r="WZV1577" s="40"/>
      <c r="WZW1577" s="40"/>
      <c r="WZX1577" s="40"/>
      <c r="WZY1577" s="40"/>
      <c r="WZZ1577" s="40"/>
      <c r="XAA1577" s="40"/>
      <c r="XAB1577" s="40"/>
      <c r="XAC1577" s="40"/>
      <c r="XAD1577" s="40"/>
      <c r="XAE1577" s="40"/>
      <c r="XAF1577" s="40"/>
      <c r="XAG1577" s="40"/>
      <c r="XAH1577" s="40"/>
      <c r="XAI1577" s="40"/>
      <c r="XAJ1577" s="40"/>
      <c r="XAK1577" s="40"/>
      <c r="XAL1577" s="40"/>
      <c r="XAM1577" s="40"/>
      <c r="XAN1577" s="40"/>
      <c r="XAO1577" s="40"/>
      <c r="XAP1577" s="40"/>
      <c r="XAQ1577" s="40"/>
      <c r="XAR1577" s="40"/>
      <c r="XAS1577" s="40"/>
      <c r="XAT1577" s="40"/>
      <c r="XAU1577" s="40"/>
      <c r="XAV1577" s="40"/>
      <c r="XAW1577" s="40"/>
      <c r="XAX1577" s="40"/>
      <c r="XAY1577" s="40"/>
      <c r="XAZ1577" s="40"/>
      <c r="XBA1577" s="40"/>
      <c r="XBB1577" s="40"/>
      <c r="XBC1577" s="40"/>
      <c r="XBD1577" s="40"/>
      <c r="XBE1577" s="40"/>
      <c r="XBF1577" s="40"/>
      <c r="XBG1577" s="40"/>
      <c r="XBH1577" s="40"/>
      <c r="XBI1577" s="40"/>
      <c r="XBJ1577" s="40"/>
      <c r="XBK1577" s="40"/>
      <c r="XBL1577" s="40"/>
      <c r="XBM1577" s="40"/>
      <c r="XBN1577" s="40"/>
      <c r="XBO1577" s="40"/>
      <c r="XBP1577" s="40"/>
      <c r="XBQ1577" s="40"/>
      <c r="XBR1577" s="40"/>
      <c r="XBS1577" s="40"/>
      <c r="XBT1577" s="40"/>
      <c r="XBU1577" s="40"/>
      <c r="XBV1577" s="40"/>
      <c r="XBW1577" s="40"/>
      <c r="XBX1577" s="40"/>
      <c r="XBY1577" s="40"/>
      <c r="XBZ1577" s="40"/>
      <c r="XCA1577" s="40"/>
      <c r="XCB1577" s="40"/>
      <c r="XCC1577" s="40"/>
      <c r="XCD1577" s="40"/>
      <c r="XCE1577" s="40"/>
      <c r="XCF1577" s="40"/>
      <c r="XCG1577" s="40"/>
      <c r="XCH1577" s="40"/>
      <c r="XCI1577" s="40"/>
      <c r="XCJ1577" s="40"/>
      <c r="XCK1577" s="40"/>
      <c r="XCL1577" s="40"/>
      <c r="XCM1577" s="40"/>
      <c r="XCN1577" s="40"/>
      <c r="XCO1577" s="40"/>
      <c r="XCP1577" s="40"/>
      <c r="XCQ1577" s="40"/>
      <c r="XCR1577" s="40"/>
      <c r="XCS1577" s="40"/>
      <c r="XCT1577" s="40"/>
      <c r="XCU1577" s="40"/>
      <c r="XCV1577" s="40"/>
      <c r="XCW1577" s="40"/>
      <c r="XCX1577" s="40"/>
      <c r="XCY1577" s="40"/>
      <c r="XCZ1577" s="40"/>
      <c r="XDA1577" s="40"/>
      <c r="XDB1577" s="40"/>
      <c r="XDC1577" s="40"/>
      <c r="XDD1577" s="40"/>
      <c r="XDE1577" s="40"/>
      <c r="XDF1577" s="40"/>
      <c r="XDG1577" s="40"/>
      <c r="XDH1577" s="40"/>
      <c r="XDI1577" s="40"/>
      <c r="XDJ1577" s="40"/>
      <c r="XDK1577" s="40"/>
      <c r="XDL1577" s="40"/>
      <c r="XDM1577" s="40"/>
      <c r="XDN1577" s="40"/>
      <c r="XDO1577" s="40"/>
      <c r="XDP1577" s="40"/>
      <c r="XDQ1577" s="40"/>
      <c r="XDR1577" s="40"/>
      <c r="XDS1577" s="40"/>
      <c r="XDT1577" s="40"/>
      <c r="XDU1577" s="40"/>
      <c r="XDV1577" s="40"/>
      <c r="XDW1577" s="40"/>
      <c r="XDX1577" s="40"/>
      <c r="XDY1577" s="40"/>
      <c r="XDZ1577" s="40"/>
      <c r="XEA1577" s="40"/>
      <c r="XEB1577" s="40"/>
      <c r="XEC1577" s="40"/>
      <c r="XED1577" s="40"/>
      <c r="XEE1577" s="40"/>
      <c r="XEF1577" s="40"/>
      <c r="XEG1577" s="40"/>
      <c r="XEH1577" s="40"/>
      <c r="XEI1577" s="40"/>
      <c r="XEJ1577" s="40"/>
      <c r="XEK1577" s="40"/>
      <c r="XEL1577" s="40"/>
      <c r="XEM1577" s="40"/>
      <c r="XEN1577" s="40"/>
      <c r="XEO1577" s="40"/>
      <c r="XEP1577" s="40"/>
      <c r="XEQ1577" s="40"/>
      <c r="XER1577" s="40"/>
      <c r="XES1577" s="40"/>
      <c r="XET1577" s="40"/>
      <c r="XEU1577" s="40"/>
      <c r="XEV1577" s="40"/>
      <c r="XEW1577" s="40"/>
      <c r="XEX1577" s="40"/>
      <c r="XEY1577" s="40"/>
      <c r="XEZ1577" s="40"/>
    </row>
    <row r="1578" spans="1:1024 1025:16380">
      <c r="A1578" t="s">
        <v>34</v>
      </c>
      <c r="B1578" s="6">
        <v>2011</v>
      </c>
      <c r="C1578" s="6">
        <f>$C$1576*C399</f>
        <v>0.000651745985691639</v>
      </c>
      <c r="D1578" s="6">
        <f>$D$1576*D399</f>
        <v>0.0008441823305026</v>
      </c>
      <c r="E1578" s="6">
        <f>$E$1576*E399</f>
        <v>0.000884267432291507</v>
      </c>
      <c r="F1578" s="6">
        <f>$F$1576*F399</f>
        <v>0.000775188827270051</v>
      </c>
      <c r="G1578" s="6">
        <f>$G$1576*G399</f>
        <v>0.000754091221462717</v>
      </c>
      <c r="H1578" s="6">
        <f>$H$1576*H399</f>
        <v>0.00776737383703035</v>
      </c>
      <c r="I1578" s="6">
        <f>$I$1576*I399</f>
        <v>0.0118057053406216</v>
      </c>
      <c r="J1578" s="6">
        <f>$J$1576*J399</f>
        <v>0.00863120552824575</v>
      </c>
      <c r="K1578" s="6">
        <f>$K$1576*K399</f>
        <v>0.00449585962851825</v>
      </c>
      <c r="L1578" s="6">
        <f>$L$1576*L399</f>
        <v>0.000534650218705163</v>
      </c>
      <c r="M1578" s="6">
        <f>$M$1576*M399</f>
        <v>0.000718303715587821</v>
      </c>
      <c r="N1578" s="6">
        <f>$N$1576*N399</f>
        <v>0.00826034924089138</v>
      </c>
      <c r="O1578" s="6">
        <f>$O$1576*O399</f>
        <v>0.0028654797595836</v>
      </c>
      <c r="P1578" s="6">
        <f>$P$1576*P399</f>
        <v>0.00277685236484017</v>
      </c>
      <c r="Q1578" s="6">
        <f>$Q$1576*Q399</f>
        <v>0.0012105713265679</v>
      </c>
      <c r="R1578" s="6">
        <f>$R$1576*R399</f>
        <v>0.00478521704739036</v>
      </c>
      <c r="S1578" s="6">
        <f>$S$1576*S399</f>
        <v>0.00815376912605497</v>
      </c>
      <c r="T1578" s="6">
        <f>$T$1576*T399</f>
        <v>0.00047160398636422</v>
      </c>
      <c r="U1578" s="6">
        <f>$U$1576*U399</f>
        <v>0.00229455328976068</v>
      </c>
      <c r="V1578" s="6">
        <f>$V$1576*V399</f>
        <v>0.00738862403617664</v>
      </c>
      <c r="W1578" s="12">
        <f>$W$1576*W399</f>
        <v>0.0815934029241106</v>
      </c>
      <c r="X1578" s="12">
        <f>$X$1576*X399</f>
        <v>0.0440478105946578</v>
      </c>
      <c r="Y1578" s="12">
        <f>$Y$1576*Y399</f>
        <v>0.0140855891796073</v>
      </c>
    </row>
    <row r="1579" spans="1:1024 1025:16380">
      <c r="A1579" t="s">
        <v>34</v>
      </c>
      <c r="B1579" s="6">
        <v>2012</v>
      </c>
      <c r="C1579" s="6">
        <f t="shared" ref="C1579:C1596" si="427">$C$1576*C400</f>
        <v>0.000591254774152301</v>
      </c>
      <c r="D1579" s="6">
        <f t="shared" ref="D1579:D1603" si="428">$D$1576*D400</f>
        <v>0.000805800321783297</v>
      </c>
      <c r="E1579" s="6">
        <f t="shared" ref="E1579:E1642" si="429">$E$1576*E400</f>
        <v>0.00086845280398012</v>
      </c>
      <c r="F1579" s="6">
        <f t="shared" ref="F1579:F1642" si="430">$F$1576*F400</f>
        <v>0.000666094710164288</v>
      </c>
      <c r="G1579" s="6">
        <f t="shared" ref="G1579:G1642" si="431">$G$1576*G400</f>
        <v>0.000689223159401408</v>
      </c>
      <c r="H1579" s="6">
        <f t="shared" ref="H1579:H1642" si="432">$H$1576*H400</f>
        <v>0.00776925415536754</v>
      </c>
      <c r="I1579" s="6">
        <f t="shared" ref="I1579:I1642" si="433">$I$1576*I400</f>
        <v>0.0118098882218743</v>
      </c>
      <c r="J1579" s="6">
        <f t="shared" ref="J1579:J1642" si="434">$J$1576*J400</f>
        <v>0.00865152195950103</v>
      </c>
      <c r="K1579" s="6">
        <f t="shared" ref="K1579:K1642" si="435">$K$1576*K400</f>
        <v>0.00447957028203811</v>
      </c>
      <c r="L1579" s="6">
        <f t="shared" ref="L1579:L1642" si="436">$L$1576*L400</f>
        <v>0.000666274683780313</v>
      </c>
      <c r="M1579" s="6">
        <f t="shared" ref="M1579:M1642" si="437">$M$1576*M400</f>
        <v>0.000720100033734277</v>
      </c>
      <c r="N1579" s="6">
        <f t="shared" ref="N1579:N1642" si="438">$N$1576*N400</f>
        <v>0.00967693280153875</v>
      </c>
      <c r="O1579" s="6">
        <f t="shared" ref="O1579:O1642" si="439">$O$1576*O400</f>
        <v>0.00248974592631501</v>
      </c>
      <c r="P1579" s="6">
        <f t="shared" ref="P1579:P1642" si="440">$P$1576*P400</f>
        <v>0.00333146356077673</v>
      </c>
      <c r="Q1579" s="6">
        <f t="shared" ref="Q1579:Q1642" si="441">$Q$1576*Q400</f>
        <v>0.00143755345029939</v>
      </c>
      <c r="R1579" s="6">
        <f t="shared" ref="R1579:R1642" si="442">$R$1576*R400</f>
        <v>0.00568830341443012</v>
      </c>
      <c r="S1579" s="6">
        <f t="shared" ref="S1579:S1642" si="443">$S$1576*S400</f>
        <v>0.00910172765046624</v>
      </c>
      <c r="T1579" s="6">
        <f t="shared" ref="T1579:T1642" si="444">$T$1576*T400</f>
        <v>0.00379093523598392</v>
      </c>
      <c r="U1579" s="6">
        <f t="shared" ref="U1579:U1642" si="445">$U$1576*U400</f>
        <v>0.00240065903007983</v>
      </c>
      <c r="V1579" s="6">
        <f t="shared" ref="V1579:V1642" si="446">$V$1576*V400</f>
        <v>0.00774531623102654</v>
      </c>
      <c r="W1579" s="12">
        <f t="shared" ref="W1579:W1642" si="447">$W$1576*W400</f>
        <v>0.13113682838907</v>
      </c>
      <c r="X1579" s="12">
        <f t="shared" ref="X1579:X1642" si="448">$X$1576*X400</f>
        <v>0.102708702694065</v>
      </c>
      <c r="Y1579" s="12">
        <f t="shared" ref="Y1579:Y1642" si="449">$Y$1576*Y400</f>
        <v>0.0624530581418096</v>
      </c>
    </row>
    <row r="1580" spans="1:1024 1025:16380">
      <c r="A1580" t="s">
        <v>34</v>
      </c>
      <c r="B1580" s="6">
        <v>2013</v>
      </c>
      <c r="C1580" s="6">
        <f t="shared" si="427"/>
        <v>0.000468658440068548</v>
      </c>
      <c r="D1580" s="6">
        <f t="shared" si="428"/>
        <v>0.000785389080152222</v>
      </c>
      <c r="E1580" s="6">
        <f t="shared" si="429"/>
        <v>0.000386769264574074</v>
      </c>
      <c r="F1580" s="6">
        <f t="shared" si="430"/>
        <v>0.00051497501040704</v>
      </c>
      <c r="G1580" s="6">
        <f t="shared" si="431"/>
        <v>0.000545702572090762</v>
      </c>
      <c r="H1580" s="6">
        <f t="shared" si="432"/>
        <v>0.00777908822027107</v>
      </c>
      <c r="I1580" s="6">
        <f t="shared" si="433"/>
        <v>0.0118109889800987</v>
      </c>
      <c r="J1580" s="6">
        <f t="shared" si="434"/>
        <v>0.00865697546608277</v>
      </c>
      <c r="K1580" s="6">
        <f t="shared" si="435"/>
        <v>0.00452735955681097</v>
      </c>
      <c r="L1580" s="6">
        <f t="shared" si="436"/>
        <v>0.000771613288246362</v>
      </c>
      <c r="M1580" s="6">
        <f t="shared" si="437"/>
        <v>0.000694326585725846</v>
      </c>
      <c r="N1580" s="6">
        <f t="shared" si="438"/>
        <v>0.0111921447924715</v>
      </c>
      <c r="O1580" s="6">
        <f t="shared" si="439"/>
        <v>0.00349282195811585</v>
      </c>
      <c r="P1580" s="6">
        <f t="shared" si="440"/>
        <v>0.0036395808918526</v>
      </c>
      <c r="Q1580" s="6">
        <f t="shared" si="441"/>
        <v>0.000359388362574846</v>
      </c>
      <c r="R1580" s="6">
        <f t="shared" si="442"/>
        <v>0.00760226194797688</v>
      </c>
      <c r="S1580" s="6">
        <f t="shared" si="443"/>
        <v>0.0115942619524148</v>
      </c>
      <c r="T1580" s="6">
        <f t="shared" si="444"/>
        <v>0.0269767666905823</v>
      </c>
      <c r="U1580" s="6">
        <f t="shared" si="445"/>
        <v>0.00246827423578028</v>
      </c>
      <c r="V1580" s="6">
        <f t="shared" si="446"/>
        <v>0.00774531623102654</v>
      </c>
      <c r="W1580" s="12">
        <f t="shared" si="447"/>
        <v>0.163835659947021</v>
      </c>
      <c r="X1580" s="12">
        <f t="shared" si="448"/>
        <v>0.161968381282388</v>
      </c>
      <c r="Y1580" s="12">
        <f t="shared" si="449"/>
        <v>0.125024387924072</v>
      </c>
    </row>
    <row r="1581" spans="1:1024 1025:16380">
      <c r="A1581" t="s">
        <v>34</v>
      </c>
      <c r="B1581" s="6">
        <v>2014</v>
      </c>
      <c r="C1581" s="6">
        <f t="shared" si="427"/>
        <v>0.00032751430988683</v>
      </c>
      <c r="D1581" s="6">
        <f t="shared" si="428"/>
        <v>0.000718830683529152</v>
      </c>
      <c r="E1581" s="6">
        <f t="shared" si="429"/>
        <v>0.00029921453464902</v>
      </c>
      <c r="F1581" s="6">
        <f t="shared" si="430"/>
        <v>0.000460829066455671</v>
      </c>
      <c r="G1581" s="6">
        <f t="shared" si="431"/>
        <v>0.000284608622293993</v>
      </c>
      <c r="H1581" s="6">
        <f t="shared" si="432"/>
        <v>0.00779170958059209</v>
      </c>
      <c r="I1581" s="6">
        <f t="shared" si="433"/>
        <v>0.0118301421732034</v>
      </c>
      <c r="J1581" s="6">
        <f t="shared" si="434"/>
        <v>0.00869803217625514</v>
      </c>
      <c r="K1581" s="6">
        <f t="shared" si="435"/>
        <v>0.00449888016958741</v>
      </c>
      <c r="L1581" s="6">
        <f t="shared" si="436"/>
        <v>0.000764681197604589</v>
      </c>
      <c r="M1581" s="6">
        <f t="shared" si="437"/>
        <v>0.000612948099768287</v>
      </c>
      <c r="N1581" s="6">
        <f t="shared" si="438"/>
        <v>0.0127338026210545</v>
      </c>
      <c r="O1581" s="6">
        <f t="shared" si="439"/>
        <v>0.00252622833818337</v>
      </c>
      <c r="P1581" s="6">
        <f t="shared" si="440"/>
        <v>0.00291792874899174</v>
      </c>
      <c r="Q1581" s="6">
        <f t="shared" si="441"/>
        <v>0.000605285663283952</v>
      </c>
      <c r="R1581" s="6">
        <f t="shared" si="442"/>
        <v>0.00877856660518408</v>
      </c>
      <c r="S1581" s="6">
        <f t="shared" si="443"/>
        <v>0.012081499375801</v>
      </c>
      <c r="T1581" s="6">
        <f t="shared" si="444"/>
        <v>0.0153444853823571</v>
      </c>
      <c r="U1581" s="6">
        <f t="shared" si="445"/>
        <v>0.00258097549825824</v>
      </c>
      <c r="V1581" s="6">
        <f t="shared" si="446"/>
        <v>0.00794914034236935</v>
      </c>
      <c r="W1581" s="12">
        <f t="shared" si="447"/>
        <v>0.206574654928511</v>
      </c>
      <c r="X1581" s="12">
        <f t="shared" si="448"/>
        <v>0.143392544249877</v>
      </c>
      <c r="Y1581" s="12">
        <f t="shared" si="449"/>
        <v>0.128206458250532</v>
      </c>
    </row>
    <row r="1582" spans="1:1024 1025:16380">
      <c r="A1582" t="s">
        <v>34</v>
      </c>
      <c r="B1582" s="6">
        <v>2015</v>
      </c>
      <c r="C1582" s="6">
        <f t="shared" si="427"/>
        <v>0.000259382904551762</v>
      </c>
      <c r="D1582" s="6">
        <f t="shared" si="428"/>
        <v>0.000672239805893004</v>
      </c>
      <c r="E1582" s="6">
        <f t="shared" si="429"/>
        <v>0.000248325004440311</v>
      </c>
      <c r="F1582" s="6">
        <f t="shared" si="430"/>
        <v>0.000416869441391475</v>
      </c>
      <c r="G1582" s="6">
        <f t="shared" si="431"/>
        <v>0.00027406756220903</v>
      </c>
      <c r="H1582" s="6">
        <f t="shared" si="432"/>
        <v>0.0078040024382389</v>
      </c>
      <c r="I1582" s="6">
        <f t="shared" si="433"/>
        <v>0.0118616238584214</v>
      </c>
      <c r="J1582" s="6">
        <f t="shared" si="434"/>
        <v>0.00871218868815903</v>
      </c>
      <c r="K1582" s="6">
        <f t="shared" si="435"/>
        <v>0.00454968998542944</v>
      </c>
      <c r="L1582" s="6">
        <f t="shared" si="436"/>
        <v>0.000555255773284771</v>
      </c>
      <c r="M1582" s="6">
        <f t="shared" si="437"/>
        <v>0.000458949918768426</v>
      </c>
      <c r="N1582" s="6">
        <f t="shared" si="438"/>
        <v>0.0142188338093733</v>
      </c>
      <c r="O1582" s="6">
        <f t="shared" si="439"/>
        <v>0.00205037837807081</v>
      </c>
      <c r="P1582" s="6">
        <f t="shared" si="440"/>
        <v>0.00374798124661394</v>
      </c>
      <c r="Q1582" s="6">
        <f t="shared" si="441"/>
        <v>0.000302642831641976</v>
      </c>
      <c r="R1582" s="6">
        <f t="shared" si="442"/>
        <v>0.0108505471162363</v>
      </c>
      <c r="S1582" s="6">
        <f t="shared" si="443"/>
        <v>0.0140536508514118</v>
      </c>
      <c r="T1582" s="6">
        <f t="shared" si="444"/>
        <v>0.0344661426217295</v>
      </c>
      <c r="U1582" s="6">
        <f t="shared" si="445"/>
        <v>0.00264260032650974</v>
      </c>
      <c r="V1582" s="6">
        <f t="shared" si="446"/>
        <v>0.00810200842587645</v>
      </c>
      <c r="W1582" s="12">
        <f t="shared" si="447"/>
        <v>0.227466049399088</v>
      </c>
      <c r="X1582" s="12">
        <f t="shared" si="448"/>
        <v>0.153000039824823</v>
      </c>
      <c r="Y1582" s="12">
        <f t="shared" si="449"/>
        <v>0.209453443258535</v>
      </c>
    </row>
    <row r="1583" spans="1:1024 1025:16380">
      <c r="A1583" t="s">
        <v>34</v>
      </c>
      <c r="B1583" s="6">
        <v>2016</v>
      </c>
      <c r="C1583" s="6">
        <f t="shared" si="427"/>
        <v>0.000191272815022421</v>
      </c>
      <c r="D1583" s="6">
        <f t="shared" si="428"/>
        <v>0.000656709513347621</v>
      </c>
      <c r="E1583" s="6">
        <f t="shared" si="429"/>
        <v>0.000169870312035217</v>
      </c>
      <c r="F1583" s="6">
        <f t="shared" si="430"/>
        <v>0.000228535723299753</v>
      </c>
      <c r="G1583" s="6">
        <f t="shared" si="431"/>
        <v>0.000194604186183927</v>
      </c>
      <c r="H1583" s="6">
        <f t="shared" si="432"/>
        <v>0.00781368497160585</v>
      </c>
      <c r="I1583" s="6">
        <f t="shared" si="433"/>
        <v>0.011872117753494</v>
      </c>
      <c r="J1583" s="6">
        <f t="shared" si="434"/>
        <v>0.00872730592142965</v>
      </c>
      <c r="K1583" s="6">
        <f t="shared" si="435"/>
        <v>0.00451894519240401</v>
      </c>
      <c r="L1583" s="6">
        <f t="shared" si="436"/>
        <v>0.000433335265358883</v>
      </c>
      <c r="M1583" s="6">
        <f t="shared" si="437"/>
        <v>0.000341757459309344</v>
      </c>
      <c r="N1583" s="6">
        <f t="shared" si="438"/>
        <v>0.0157382374227573</v>
      </c>
      <c r="O1583" s="6">
        <f t="shared" si="439"/>
        <v>0.001659190954693</v>
      </c>
      <c r="P1583" s="6">
        <f t="shared" si="440"/>
        <v>0.00392471653420796</v>
      </c>
      <c r="Q1583" s="6">
        <f t="shared" si="441"/>
        <v>0.000302642831641976</v>
      </c>
      <c r="R1583" s="6">
        <f t="shared" si="442"/>
        <v>0.0113300208586227</v>
      </c>
      <c r="S1583" s="6">
        <f t="shared" si="443"/>
        <v>0.0154623304768481</v>
      </c>
      <c r="T1583" s="6">
        <f t="shared" si="444"/>
        <v>0.029182951891945</v>
      </c>
      <c r="U1583" s="6">
        <f t="shared" si="445"/>
        <v>0.00281137463091023</v>
      </c>
      <c r="V1583" s="6">
        <f t="shared" si="446"/>
        <v>0.00815296445371215</v>
      </c>
      <c r="W1583" s="12">
        <f t="shared" si="447"/>
        <v>0.242200819825498</v>
      </c>
      <c r="X1583" s="12">
        <f t="shared" si="448"/>
        <v>0.172893485979272</v>
      </c>
      <c r="Y1583" s="12">
        <f t="shared" si="449"/>
        <v>0.181528454063592</v>
      </c>
    </row>
    <row r="1584" spans="1:1024 1025:16380">
      <c r="A1584" t="s">
        <v>34</v>
      </c>
      <c r="B1584" s="6">
        <v>2017</v>
      </c>
      <c r="C1584" s="6">
        <f t="shared" si="427"/>
        <v>9.86282331008102e-5</v>
      </c>
      <c r="D1584" s="6">
        <f t="shared" si="428"/>
        <v>0.000630086154698393</v>
      </c>
      <c r="E1584" s="6">
        <f t="shared" si="429"/>
        <v>5.50949844412345e-5</v>
      </c>
      <c r="F1584" s="6">
        <f t="shared" si="430"/>
        <v>0.000179007577243906</v>
      </c>
      <c r="G1584" s="6">
        <f t="shared" si="431"/>
        <v>9.97346454192626e-5</v>
      </c>
      <c r="H1584" s="6">
        <f t="shared" si="432"/>
        <v>0.00782589155582307</v>
      </c>
      <c r="I1584" s="6">
        <f t="shared" si="433"/>
        <v>0.0118944998373902</v>
      </c>
      <c r="J1584" s="6">
        <f t="shared" si="434"/>
        <v>0.00875256724207253</v>
      </c>
      <c r="K1584" s="6">
        <f t="shared" si="435"/>
        <v>0.00454915060309566</v>
      </c>
      <c r="L1584" s="6">
        <f t="shared" si="436"/>
        <v>0.000313142931347365</v>
      </c>
      <c r="M1584" s="6">
        <f t="shared" si="437"/>
        <v>0.000256025907283785</v>
      </c>
      <c r="N1584" s="6">
        <f t="shared" si="438"/>
        <v>0.017423624130607</v>
      </c>
      <c r="O1584" s="6">
        <f t="shared" si="439"/>
        <v>0.00106832237652524</v>
      </c>
      <c r="P1584" s="6">
        <f t="shared" si="440"/>
        <v>0.00418653152488232</v>
      </c>
      <c r="Q1584" s="6">
        <f t="shared" si="441"/>
        <v>0.000453964247462964</v>
      </c>
      <c r="R1584" s="6">
        <f t="shared" si="442"/>
        <v>0.0132406713554279</v>
      </c>
      <c r="S1584" s="6">
        <f t="shared" si="443"/>
        <v>0.0174245383315736</v>
      </c>
      <c r="T1584" s="6">
        <f t="shared" si="444"/>
        <v>0.043029241668147</v>
      </c>
      <c r="U1584" s="6">
        <f t="shared" si="445"/>
        <v>0.00318877396198053</v>
      </c>
      <c r="V1584" s="6">
        <f t="shared" si="446"/>
        <v>0.00815296445371215</v>
      </c>
      <c r="W1584" s="12">
        <f t="shared" si="447"/>
        <v>0.26821441778073</v>
      </c>
      <c r="X1584" s="12">
        <f t="shared" si="448"/>
        <v>0.235798959957596</v>
      </c>
      <c r="Y1584" s="12">
        <f t="shared" si="449"/>
        <v>0.179344111184172</v>
      </c>
    </row>
    <row r="1585" spans="1:25">
      <c r="A1585" t="s">
        <v>34</v>
      </c>
      <c r="B1585" s="6">
        <v>2018</v>
      </c>
      <c r="C1585" s="6">
        <f t="shared" si="427"/>
        <v>4.64045090686111e-5</v>
      </c>
      <c r="D1585" s="6">
        <f t="shared" si="428"/>
        <v>0.000563527758075323</v>
      </c>
      <c r="E1585" s="6">
        <f t="shared" si="429"/>
        <v>3.79020980200284e-6</v>
      </c>
      <c r="F1585" s="6">
        <f t="shared" si="430"/>
        <v>0.000143440120766888</v>
      </c>
      <c r="G1585" s="6">
        <f t="shared" si="431"/>
        <v>4.29750911156172e-5</v>
      </c>
      <c r="H1585" s="6">
        <f t="shared" si="432"/>
        <v>0.00783978379012611</v>
      </c>
      <c r="I1585" s="6">
        <f t="shared" si="433"/>
        <v>0.0119056541873975</v>
      </c>
      <c r="J1585" s="6">
        <f t="shared" si="434"/>
        <v>0.00877319449494646</v>
      </c>
      <c r="K1585" s="6">
        <f t="shared" si="435"/>
        <v>0.00455130813243077</v>
      </c>
      <c r="L1585" s="6">
        <f t="shared" si="436"/>
        <v>0.000266481831597309</v>
      </c>
      <c r="M1585" s="6">
        <f t="shared" si="437"/>
        <v>0.000212603923359127</v>
      </c>
      <c r="N1585" s="6">
        <f t="shared" si="438"/>
        <v>0.0193872872486317</v>
      </c>
      <c r="O1585" s="6">
        <f t="shared" si="439"/>
        <v>0.000612821749646317</v>
      </c>
      <c r="P1585" s="6">
        <f t="shared" si="440"/>
        <v>0.00512518775504216</v>
      </c>
      <c r="Q1585" s="6">
        <f t="shared" si="441"/>
        <v>0.000170236592798611</v>
      </c>
      <c r="R1585" s="6">
        <f t="shared" si="442"/>
        <v>0.0147144694172079</v>
      </c>
      <c r="S1585" s="6">
        <f t="shared" si="443"/>
        <v>0.0175438617821988</v>
      </c>
      <c r="T1585" s="6">
        <f t="shared" si="444"/>
        <v>0.0928988700826209</v>
      </c>
      <c r="U1585" s="6">
        <f t="shared" si="445"/>
        <v>0.00339025939143127</v>
      </c>
      <c r="V1585" s="6">
        <f t="shared" si="446"/>
        <v>0.00815296445371215</v>
      </c>
      <c r="W1585" s="12">
        <f t="shared" si="447"/>
        <v>0.300442558142509</v>
      </c>
      <c r="X1585" s="12">
        <f t="shared" si="448"/>
        <v>0.242220364378873</v>
      </c>
      <c r="Y1585" s="12">
        <f t="shared" si="449"/>
        <v>0.232380671755609</v>
      </c>
    </row>
    <row r="1586" spans="1:25">
      <c r="A1586" t="s">
        <v>34</v>
      </c>
      <c r="B1586" s="6">
        <v>2019</v>
      </c>
      <c r="C1586" s="6">
        <f t="shared" si="427"/>
        <v>0</v>
      </c>
      <c r="D1586" s="6">
        <f t="shared" si="428"/>
        <v>0.000496969361452253</v>
      </c>
      <c r="E1586" s="6">
        <f t="shared" si="429"/>
        <v>0</v>
      </c>
      <c r="F1586" s="6">
        <f t="shared" si="430"/>
        <v>0.000130711749410762</v>
      </c>
      <c r="G1586" s="6">
        <f t="shared" si="431"/>
        <v>0</v>
      </c>
      <c r="H1586" s="6">
        <f t="shared" si="432"/>
        <v>0.00785217951224667</v>
      </c>
      <c r="I1586" s="6">
        <f t="shared" si="433"/>
        <v>0.0119289168778733</v>
      </c>
      <c r="J1586" s="6">
        <f t="shared" si="434"/>
        <v>0.00878856603681416</v>
      </c>
      <c r="K1586" s="6">
        <f t="shared" si="435"/>
        <v>0.0045536814146994</v>
      </c>
      <c r="L1586" s="6">
        <f t="shared" si="436"/>
        <v>0.000205609865219192</v>
      </c>
      <c r="M1586" s="6">
        <f t="shared" si="437"/>
        <v>0.000133372130649145</v>
      </c>
      <c r="N1586" s="6">
        <f t="shared" si="438"/>
        <v>0.0215153390243488</v>
      </c>
      <c r="O1586" s="6">
        <f t="shared" si="439"/>
        <v>0</v>
      </c>
      <c r="P1586" s="6">
        <f t="shared" si="440"/>
        <v>0.00538673157534814</v>
      </c>
      <c r="Q1586" s="6">
        <f t="shared" si="441"/>
        <v>0.000151321415820988</v>
      </c>
      <c r="R1586" s="6">
        <f t="shared" si="442"/>
        <v>0.0149337194508202</v>
      </c>
      <c r="S1586" s="6">
        <f t="shared" si="443"/>
        <v>0.0194165770489553</v>
      </c>
      <c r="T1586" s="6">
        <f t="shared" si="444"/>
        <v>0.000984678441423633</v>
      </c>
      <c r="U1586" s="6">
        <f t="shared" si="445"/>
        <v>0.00353628247545568</v>
      </c>
      <c r="V1586" s="6">
        <f t="shared" si="446"/>
        <v>0.00815296445371215</v>
      </c>
      <c r="W1586" s="12">
        <f t="shared" si="447"/>
        <v>0.326728652663028</v>
      </c>
      <c r="X1586" s="12">
        <f t="shared" si="448"/>
        <v>0.265961959921775</v>
      </c>
      <c r="Y1586" s="12">
        <f t="shared" si="449"/>
        <v>0.244003434943352</v>
      </c>
    </row>
    <row r="1587" spans="1:25">
      <c r="A1587" t="s">
        <v>34</v>
      </c>
      <c r="B1587" s="6">
        <v>2020</v>
      </c>
      <c r="C1587" s="6">
        <f t="shared" si="427"/>
        <v>2.93335937960452e-5</v>
      </c>
      <c r="D1587" s="6">
        <f t="shared" si="428"/>
        <v>0.000472564616023795</v>
      </c>
      <c r="E1587" s="6">
        <f t="shared" si="429"/>
        <v>9.45343703529836e-7</v>
      </c>
      <c r="F1587" s="6">
        <f t="shared" si="430"/>
        <v>0.000118840839742293</v>
      </c>
      <c r="G1587" s="6">
        <f t="shared" si="431"/>
        <v>1.37844631880282e-5</v>
      </c>
      <c r="H1587" s="6">
        <f t="shared" si="432"/>
        <v>0.0078533972948874</v>
      </c>
      <c r="I1587" s="6">
        <f t="shared" si="433"/>
        <v>0.011936842337089</v>
      </c>
      <c r="J1587" s="6">
        <f t="shared" si="434"/>
        <v>0.00879243717879188</v>
      </c>
      <c r="K1587" s="6">
        <f t="shared" si="435"/>
        <v>0.00455422079703318</v>
      </c>
      <c r="L1587" s="6">
        <f t="shared" si="436"/>
        <v>0.000131779220887449</v>
      </c>
      <c r="M1587" s="6">
        <f t="shared" si="437"/>
        <v>0.000106955865317925</v>
      </c>
      <c r="N1587" s="6">
        <f t="shared" si="438"/>
        <v>0.0225602964180788</v>
      </c>
      <c r="O1587" s="6">
        <f t="shared" si="439"/>
        <v>0.000394015468575243</v>
      </c>
      <c r="P1587" s="6">
        <f t="shared" si="440"/>
        <v>0.00659262620355001</v>
      </c>
      <c r="Q1587" s="6">
        <f t="shared" si="441"/>
        <v>0.000945758848881175</v>
      </c>
      <c r="R1587" s="6">
        <f t="shared" si="442"/>
        <v>0.0127038140320667</v>
      </c>
      <c r="S1587" s="6">
        <f t="shared" si="443"/>
        <v>0.0223996633145852</v>
      </c>
      <c r="T1587" s="6">
        <f t="shared" si="444"/>
        <v>0.0206206970011951</v>
      </c>
      <c r="U1587" s="6">
        <f t="shared" si="445"/>
        <v>0.00362385635300875</v>
      </c>
      <c r="V1587" s="6">
        <f t="shared" si="446"/>
        <v>0.00815296445371215</v>
      </c>
      <c r="W1587" s="12">
        <f t="shared" si="447"/>
        <v>0.337269128922324</v>
      </c>
      <c r="X1587" s="12">
        <f t="shared" si="448"/>
        <v>0.295405559462915</v>
      </c>
      <c r="Y1587" s="12">
        <f t="shared" si="449"/>
        <v>0.241297637424463</v>
      </c>
    </row>
    <row r="1588" spans="1:25">
      <c r="A1588" t="s">
        <v>34</v>
      </c>
      <c r="B1588" s="6">
        <v>2021</v>
      </c>
      <c r="C1588" s="6">
        <f t="shared" si="427"/>
        <v>8.92124753195957e-5</v>
      </c>
      <c r="D1588" s="6">
        <f t="shared" si="428"/>
        <v>0.000155302925453829</v>
      </c>
      <c r="E1588" s="6">
        <f t="shared" si="429"/>
        <v>1.38709309770276e-6</v>
      </c>
      <c r="F1588" s="6">
        <f t="shared" si="430"/>
        <v>0.000123483356438311</v>
      </c>
      <c r="G1588" s="6">
        <f t="shared" si="431"/>
        <v>7.29765698189726e-5</v>
      </c>
      <c r="H1588" s="6">
        <f t="shared" si="432"/>
        <v>0.00785080305285966</v>
      </c>
      <c r="I1588" s="6">
        <f t="shared" si="433"/>
        <v>0.011923266318988</v>
      </c>
      <c r="J1588" s="6">
        <f t="shared" si="434"/>
        <v>0.00880340070497693</v>
      </c>
      <c r="K1588" s="6">
        <f t="shared" si="435"/>
        <v>0.00454019685635492</v>
      </c>
      <c r="L1588" s="6">
        <f t="shared" si="436"/>
        <v>0.000156352059913687</v>
      </c>
      <c r="M1588" s="6">
        <f t="shared" si="437"/>
        <v>8.24302338287478e-5</v>
      </c>
      <c r="N1588" s="6">
        <f t="shared" si="438"/>
        <v>0.0253332796504755</v>
      </c>
      <c r="O1588" s="6">
        <f t="shared" si="439"/>
        <v>0.00120340656157289</v>
      </c>
      <c r="P1588" s="6">
        <f t="shared" si="440"/>
        <v>0.00870273842512701</v>
      </c>
      <c r="Q1588" s="6">
        <f t="shared" si="441"/>
        <v>0.000907928494925928</v>
      </c>
      <c r="R1588" s="6">
        <f t="shared" si="442"/>
        <v>0.0127175059833676</v>
      </c>
      <c r="S1588" s="6">
        <f t="shared" si="443"/>
        <v>0.0199634761976541</v>
      </c>
      <c r="T1588" s="6">
        <f t="shared" si="444"/>
        <v>0.0166228828617588</v>
      </c>
      <c r="U1588" s="6">
        <f t="shared" si="445"/>
        <v>0.00348704519481069</v>
      </c>
      <c r="V1588" s="6">
        <f t="shared" si="446"/>
        <v>0.00810200842587645</v>
      </c>
      <c r="W1588" s="12">
        <f t="shared" si="447"/>
        <v>0.367940051813432</v>
      </c>
      <c r="X1588" s="12">
        <f t="shared" si="448"/>
        <v>0.314556873026442</v>
      </c>
      <c r="Y1588" s="12">
        <f t="shared" si="449"/>
        <v>0.240356129948807</v>
      </c>
    </row>
    <row r="1589" spans="1:25">
      <c r="A1589" t="s">
        <v>34</v>
      </c>
      <c r="B1589" s="6">
        <v>2022</v>
      </c>
      <c r="C1589" s="6">
        <f t="shared" si="427"/>
        <v>0.000168283302389811</v>
      </c>
      <c r="D1589" s="6">
        <f t="shared" si="428"/>
        <v>0.000110930661038449</v>
      </c>
      <c r="E1589" s="6">
        <f t="shared" si="429"/>
        <v>2.55507849589562e-5</v>
      </c>
      <c r="F1589" s="6">
        <f t="shared" si="430"/>
        <v>0.000123019589184763</v>
      </c>
      <c r="G1589" s="6">
        <f t="shared" si="431"/>
        <v>0.000134601228777216</v>
      </c>
      <c r="H1589" s="6">
        <f t="shared" si="432"/>
        <v>0.00784735704874657</v>
      </c>
      <c r="I1589" s="6">
        <f t="shared" si="433"/>
        <v>0.0119477765354514</v>
      </c>
      <c r="J1589" s="6">
        <f t="shared" si="434"/>
        <v>0.00880831733785373</v>
      </c>
      <c r="K1589" s="6">
        <f t="shared" si="435"/>
        <v>0.00454645369142676</v>
      </c>
      <c r="L1589" s="6">
        <f t="shared" si="436"/>
        <v>0.00015094462111031</v>
      </c>
      <c r="M1589" s="6">
        <f t="shared" si="437"/>
        <v>7.28950786164521e-5</v>
      </c>
      <c r="N1589" s="6">
        <f t="shared" si="438"/>
        <v>0.0265998517806174</v>
      </c>
      <c r="O1589" s="6">
        <f t="shared" si="439"/>
        <v>0.00212995425489289</v>
      </c>
      <c r="P1589" s="6">
        <f t="shared" si="440"/>
        <v>0.0101284166369038</v>
      </c>
      <c r="Q1589" s="6">
        <f t="shared" si="441"/>
        <v>0.000151321415820988</v>
      </c>
      <c r="R1589" s="6">
        <f t="shared" si="442"/>
        <v>0.0118214929396772</v>
      </c>
      <c r="S1589" s="6">
        <f t="shared" si="443"/>
        <v>0.0169406154484825</v>
      </c>
      <c r="T1589" s="6">
        <f t="shared" si="444"/>
        <v>0.0473551571304349</v>
      </c>
      <c r="U1589" s="6">
        <f t="shared" si="445"/>
        <v>0.00313988254429955</v>
      </c>
      <c r="V1589" s="6">
        <f t="shared" si="446"/>
        <v>0.00805105239804075</v>
      </c>
      <c r="W1589" s="12">
        <f t="shared" si="447"/>
        <v>0.387576976193018</v>
      </c>
      <c r="X1589" s="12">
        <f t="shared" si="448"/>
        <v>0.295247573026369</v>
      </c>
      <c r="Y1589" s="12">
        <f t="shared" si="449"/>
        <v>0.252421849962157</v>
      </c>
    </row>
    <row r="1590" spans="1:25">
      <c r="A1590" t="s">
        <v>34</v>
      </c>
      <c r="B1590" s="6">
        <v>2023</v>
      </c>
      <c r="C1590" s="6">
        <f t="shared" si="427"/>
        <v>0.000214462176539377</v>
      </c>
      <c r="D1590" s="6">
        <f t="shared" si="428"/>
        <v>8.87445288307595e-5</v>
      </c>
      <c r="E1590" s="6">
        <f t="shared" si="429"/>
        <v>7.73679888954283e-5</v>
      </c>
      <c r="F1590" s="6">
        <f t="shared" si="430"/>
        <v>0.000135701660326107</v>
      </c>
      <c r="G1590" s="6">
        <f t="shared" si="431"/>
        <v>0.000154061647395609</v>
      </c>
      <c r="H1590" s="6">
        <f t="shared" si="432"/>
        <v>0.00784579734680726</v>
      </c>
      <c r="I1590" s="6">
        <f t="shared" si="433"/>
        <v>0.0119477765354514</v>
      </c>
      <c r="J1590" s="6">
        <f t="shared" si="434"/>
        <v>0.00880831733785373</v>
      </c>
      <c r="K1590" s="6">
        <f t="shared" si="435"/>
        <v>0.00454014291812154</v>
      </c>
      <c r="L1590" s="6">
        <f t="shared" si="436"/>
        <v>8.80095900481328e-5</v>
      </c>
      <c r="M1590" s="6">
        <f t="shared" si="437"/>
        <v>4.24929971103106e-5</v>
      </c>
      <c r="N1590" s="6">
        <f t="shared" si="438"/>
        <v>0.0288728183525662</v>
      </c>
      <c r="O1590" s="6">
        <f t="shared" si="439"/>
        <v>0.00242228998170188</v>
      </c>
      <c r="P1590" s="6">
        <f t="shared" si="440"/>
        <v>0.0119820016899899</v>
      </c>
      <c r="Q1590" s="6">
        <f t="shared" si="441"/>
        <v>0.000226982123731482</v>
      </c>
      <c r="R1590" s="6">
        <f t="shared" si="442"/>
        <v>9.92615379949519e-7</v>
      </c>
      <c r="S1590" s="6">
        <f t="shared" si="443"/>
        <v>0.00675503312150408</v>
      </c>
      <c r="T1590" s="6">
        <f t="shared" si="444"/>
        <v>0.0390918763333903</v>
      </c>
      <c r="U1590" s="6">
        <f t="shared" si="445"/>
        <v>0.00382679635047769</v>
      </c>
      <c r="V1590" s="6">
        <f t="shared" si="446"/>
        <v>0.00805105239804075</v>
      </c>
      <c r="W1590" s="12">
        <f t="shared" si="447"/>
        <v>0.396411261167433</v>
      </c>
      <c r="X1590" s="12">
        <f t="shared" si="448"/>
        <v>0.304299559497539</v>
      </c>
      <c r="Y1590" s="12">
        <f t="shared" si="449"/>
        <v>0.256625157872093</v>
      </c>
    </row>
    <row r="1591" spans="1:25">
      <c r="A1591" t="s">
        <v>35</v>
      </c>
      <c r="B1591" s="6">
        <v>2011</v>
      </c>
      <c r="C1591" s="6">
        <f t="shared" si="427"/>
        <v>0.00115540802387973</v>
      </c>
      <c r="D1591" s="6">
        <f t="shared" si="428"/>
        <v>0.000998375949346045</v>
      </c>
      <c r="E1591" s="6">
        <f t="shared" si="429"/>
        <v>0.00202106532325585</v>
      </c>
      <c r="F1591" s="6">
        <f t="shared" si="430"/>
        <v>0.0022179011657003</v>
      </c>
      <c r="G1591" s="6">
        <f t="shared" si="431"/>
        <v>0.00107843153176926</v>
      </c>
      <c r="H1591" s="6">
        <f t="shared" si="432"/>
        <v>0.00765068349316325</v>
      </c>
      <c r="I1591" s="6">
        <f t="shared" si="433"/>
        <v>0.0118159790840494</v>
      </c>
      <c r="J1591" s="6">
        <f t="shared" si="434"/>
        <v>0.00865098508579609</v>
      </c>
      <c r="K1591" s="6">
        <f t="shared" si="435"/>
        <v>0.00454764033256107</v>
      </c>
      <c r="L1591" s="6">
        <f t="shared" si="436"/>
        <v>0.000479484822397786</v>
      </c>
      <c r="M1591" s="6">
        <f t="shared" si="437"/>
        <v>0.00136770553147917</v>
      </c>
      <c r="N1591" s="6">
        <f t="shared" si="438"/>
        <v>0.00668840408209537</v>
      </c>
      <c r="O1591" s="6">
        <f t="shared" si="439"/>
        <v>0.00259055995665172</v>
      </c>
      <c r="P1591" s="6">
        <f t="shared" si="440"/>
        <v>0.000245612561163447</v>
      </c>
      <c r="Q1591" s="6">
        <f t="shared" si="441"/>
        <v>0.00155104451216513</v>
      </c>
      <c r="R1591" s="6">
        <f t="shared" si="442"/>
        <v>0.00234416692365841</v>
      </c>
      <c r="S1591" s="6">
        <f t="shared" si="443"/>
        <v>0.00266157585700087</v>
      </c>
      <c r="T1591" s="6">
        <f t="shared" si="444"/>
        <v>0.00504700518016071</v>
      </c>
      <c r="U1591" s="6">
        <f t="shared" si="445"/>
        <v>0.00262188105993005</v>
      </c>
      <c r="V1591" s="6">
        <f t="shared" si="446"/>
        <v>0.000254780139178505</v>
      </c>
      <c r="W1591" s="12">
        <f t="shared" si="447"/>
        <v>0.0575516510527812</v>
      </c>
      <c r="X1591" s="12">
        <f t="shared" si="448"/>
        <v>0.0313320076278175</v>
      </c>
      <c r="Y1591" s="12">
        <f t="shared" si="449"/>
        <v>0.0209171844114601</v>
      </c>
    </row>
    <row r="1592" spans="1:25">
      <c r="A1592" t="s">
        <v>35</v>
      </c>
      <c r="B1592" s="6">
        <v>2012</v>
      </c>
      <c r="C1592" s="6">
        <f t="shared" si="427"/>
        <v>0.00118887383887179</v>
      </c>
      <c r="D1592" s="6">
        <f t="shared" si="428"/>
        <v>0.000909631420515285</v>
      </c>
      <c r="E1592" s="6">
        <f t="shared" si="429"/>
        <v>0.00201258373488773</v>
      </c>
      <c r="F1592" s="6">
        <f t="shared" si="430"/>
        <v>0.00214664220601848</v>
      </c>
      <c r="G1592" s="6">
        <f t="shared" si="431"/>
        <v>0.00109302684573306</v>
      </c>
      <c r="H1592" s="6">
        <f t="shared" si="432"/>
        <v>0.00765001985139718</v>
      </c>
      <c r="I1592" s="6">
        <f t="shared" si="433"/>
        <v>0.0118150984774699</v>
      </c>
      <c r="J1592" s="6">
        <f t="shared" si="434"/>
        <v>0.00865570392309739</v>
      </c>
      <c r="K1592" s="6">
        <f t="shared" si="435"/>
        <v>0.00441225536678244</v>
      </c>
      <c r="L1592" s="6">
        <f t="shared" si="436"/>
        <v>0.000585102229763277</v>
      </c>
      <c r="M1592" s="6">
        <f t="shared" si="437"/>
        <v>0.00127530792872202</v>
      </c>
      <c r="N1592" s="6">
        <f t="shared" si="438"/>
        <v>0.00813029936378943</v>
      </c>
      <c r="O1592" s="6">
        <f t="shared" si="439"/>
        <v>0.00275552752510663</v>
      </c>
      <c r="P1592" s="6">
        <f t="shared" si="440"/>
        <v>0.000490208233445455</v>
      </c>
      <c r="Q1592" s="6">
        <f t="shared" si="441"/>
        <v>0.00109708026470216</v>
      </c>
      <c r="R1592" s="6">
        <f t="shared" si="442"/>
        <v>0.00257909117614808</v>
      </c>
      <c r="S1592" s="6">
        <f t="shared" si="443"/>
        <v>0.00334768569809574</v>
      </c>
      <c r="T1592" s="6">
        <f t="shared" si="444"/>
        <v>0.00567840204778885</v>
      </c>
      <c r="U1592" s="6">
        <f t="shared" si="445"/>
        <v>0.00263957460296045</v>
      </c>
      <c r="V1592" s="6">
        <f t="shared" si="446"/>
        <v>0.000305736167014206</v>
      </c>
      <c r="W1592" s="12">
        <f t="shared" si="447"/>
        <v>0.0927605234666174</v>
      </c>
      <c r="X1592" s="12">
        <f t="shared" si="448"/>
        <v>0.0867971291403208</v>
      </c>
      <c r="Y1592" s="12">
        <f t="shared" si="449"/>
        <v>0.0748265245262947</v>
      </c>
    </row>
    <row r="1593" spans="1:25">
      <c r="A1593" t="s">
        <v>35</v>
      </c>
      <c r="B1593" s="6">
        <v>2013</v>
      </c>
      <c r="C1593" s="6">
        <f t="shared" si="427"/>
        <v>0.0011722505555195</v>
      </c>
      <c r="D1593" s="6">
        <f t="shared" si="428"/>
        <v>0.000798700759476836</v>
      </c>
      <c r="E1593" s="6">
        <f t="shared" si="429"/>
        <v>0.00176370212621076</v>
      </c>
      <c r="F1593" s="6">
        <f t="shared" si="430"/>
        <v>0.00208348702891801</v>
      </c>
      <c r="G1593" s="6">
        <f t="shared" si="431"/>
        <v>0.00118303128184312</v>
      </c>
      <c r="H1593" s="6">
        <f t="shared" si="432"/>
        <v>0.0076512365279683</v>
      </c>
      <c r="I1593" s="6">
        <f t="shared" si="433"/>
        <v>0.0118275003534648</v>
      </c>
      <c r="J1593" s="6">
        <f t="shared" si="434"/>
        <v>0.00864157566770429</v>
      </c>
      <c r="K1593" s="6">
        <f t="shared" si="435"/>
        <v>0.00454796396196134</v>
      </c>
      <c r="L1593" s="6">
        <f t="shared" si="436"/>
        <v>0.000733557096534729</v>
      </c>
      <c r="M1593" s="6">
        <f t="shared" si="437"/>
        <v>0.00124590651096593</v>
      </c>
      <c r="N1593" s="6">
        <f t="shared" si="438"/>
        <v>0.00966645898593322</v>
      </c>
      <c r="O1593" s="6">
        <f t="shared" si="439"/>
        <v>0.00326073202373781</v>
      </c>
      <c r="P1593" s="6">
        <f t="shared" si="440"/>
        <v>0.000978179311351745</v>
      </c>
      <c r="Q1593" s="6">
        <f t="shared" si="441"/>
        <v>0.000662031194216822</v>
      </c>
      <c r="R1593" s="6">
        <f t="shared" si="442"/>
        <v>0.00314239235769358</v>
      </c>
      <c r="S1593" s="6">
        <f t="shared" si="443"/>
        <v>0.00487237423386212</v>
      </c>
      <c r="T1593" s="6">
        <f t="shared" si="444"/>
        <v>0.00866802696414367</v>
      </c>
      <c r="U1593" s="6">
        <f t="shared" si="445"/>
        <v>0.00361693882724286</v>
      </c>
      <c r="V1593" s="6">
        <f t="shared" si="446"/>
        <v>0.000305736167014206</v>
      </c>
      <c r="W1593" s="12">
        <f t="shared" si="447"/>
        <v>0.123435954742785</v>
      </c>
      <c r="X1593" s="12">
        <f t="shared" si="448"/>
        <v>0.128342146770077</v>
      </c>
      <c r="Y1593" s="12">
        <f t="shared" si="449"/>
        <v>0.125080707752859</v>
      </c>
    </row>
    <row r="1594" spans="1:25">
      <c r="A1594" t="s">
        <v>35</v>
      </c>
      <c r="B1594" s="6">
        <v>2014</v>
      </c>
      <c r="C1594" s="6">
        <f t="shared" si="427"/>
        <v>0.00118904741043271</v>
      </c>
      <c r="D1594" s="6">
        <f t="shared" si="428"/>
        <v>0.000798700759476836</v>
      </c>
      <c r="E1594" s="6">
        <f t="shared" si="429"/>
        <v>0.00176370212621076</v>
      </c>
      <c r="F1594" s="6">
        <f t="shared" si="430"/>
        <v>0.00207511161116634</v>
      </c>
      <c r="G1594" s="6">
        <f t="shared" si="431"/>
        <v>0.00119357234192809</v>
      </c>
      <c r="H1594" s="6">
        <f t="shared" si="432"/>
        <v>0.00766307147279653</v>
      </c>
      <c r="I1594" s="6">
        <f t="shared" si="433"/>
        <v>0.0118272802018199</v>
      </c>
      <c r="J1594" s="6">
        <f t="shared" si="434"/>
        <v>0.00865929249996724</v>
      </c>
      <c r="K1594" s="6">
        <f t="shared" si="435"/>
        <v>0.00454526705029244</v>
      </c>
      <c r="L1594" s="6">
        <f t="shared" si="436"/>
        <v>0.000852143687470339</v>
      </c>
      <c r="M1594" s="6">
        <f t="shared" si="437"/>
        <v>0.00120766388023332</v>
      </c>
      <c r="N1594" s="6">
        <f t="shared" si="438"/>
        <v>0.0111163637534033</v>
      </c>
      <c r="O1594" s="6">
        <f t="shared" si="439"/>
        <v>0.00334133423574898</v>
      </c>
      <c r="P1594" s="6">
        <f t="shared" si="440"/>
        <v>0.00119098025794078</v>
      </c>
      <c r="Q1594" s="6">
        <f t="shared" si="441"/>
        <v>0.000472879424440587</v>
      </c>
      <c r="R1594" s="6">
        <f t="shared" si="442"/>
        <v>0.00344588109989766</v>
      </c>
      <c r="S1594" s="6">
        <f t="shared" si="443"/>
        <v>0.00528006269016486</v>
      </c>
      <c r="T1594" s="6">
        <f t="shared" si="444"/>
        <v>0.00944006607558511</v>
      </c>
      <c r="U1594" s="6">
        <f t="shared" si="445"/>
        <v>0.00582766014343619</v>
      </c>
      <c r="V1594" s="6">
        <f t="shared" si="446"/>
        <v>0.000305736167014206</v>
      </c>
      <c r="W1594" s="12">
        <f t="shared" si="447"/>
        <v>0.163835659947021</v>
      </c>
      <c r="X1594" s="12">
        <f t="shared" si="448"/>
        <v>0.116743181524134</v>
      </c>
      <c r="Y1594" s="12">
        <f t="shared" si="449"/>
        <v>0.140534868771988</v>
      </c>
    </row>
    <row r="1595" spans="1:25">
      <c r="A1595" t="s">
        <v>35</v>
      </c>
      <c r="B1595" s="6">
        <v>2015</v>
      </c>
      <c r="C1595" s="6">
        <f t="shared" si="427"/>
        <v>0.00115858712404822</v>
      </c>
      <c r="D1595" s="6">
        <f t="shared" si="428"/>
        <v>0.000732142362853766</v>
      </c>
      <c r="E1595" s="6">
        <f t="shared" si="429"/>
        <v>0.00176371096119865</v>
      </c>
      <c r="F1595" s="6">
        <f t="shared" si="430"/>
        <v>0.00205061917330873</v>
      </c>
      <c r="G1595" s="6">
        <f t="shared" si="431"/>
        <v>0.00126249465786823</v>
      </c>
      <c r="H1595" s="6">
        <f t="shared" si="432"/>
        <v>0.00767955522819607</v>
      </c>
      <c r="I1595" s="6">
        <f t="shared" si="433"/>
        <v>0.0118356459643254</v>
      </c>
      <c r="J1595" s="6">
        <f t="shared" si="434"/>
        <v>0.0087079502115411</v>
      </c>
      <c r="K1595" s="6">
        <f t="shared" si="435"/>
        <v>0.00454213863275652</v>
      </c>
      <c r="L1595" s="6">
        <f t="shared" si="436"/>
        <v>0.00095608423681744</v>
      </c>
      <c r="M1595" s="6">
        <f t="shared" si="437"/>
        <v>0.00119814454630957</v>
      </c>
      <c r="N1595" s="6">
        <f t="shared" si="438"/>
        <v>0.0123971824827786</v>
      </c>
      <c r="O1595" s="6">
        <f t="shared" si="439"/>
        <v>0.00319514382202702</v>
      </c>
      <c r="P1595" s="6">
        <f t="shared" si="440"/>
        <v>0.00159522748460863</v>
      </c>
      <c r="Q1595" s="6">
        <f t="shared" si="441"/>
        <v>0.000264812477686729</v>
      </c>
      <c r="R1595" s="6">
        <f t="shared" si="442"/>
        <v>0.00398669018606908</v>
      </c>
      <c r="S1595" s="6">
        <f t="shared" si="443"/>
        <v>0.00695059099891759</v>
      </c>
      <c r="T1595" s="6">
        <f t="shared" si="444"/>
        <v>0.010537874363734</v>
      </c>
      <c r="U1595" s="6">
        <f t="shared" si="445"/>
        <v>0.00546124224572459</v>
      </c>
      <c r="V1595" s="6">
        <f t="shared" si="446"/>
        <v>0.000356692194849907</v>
      </c>
      <c r="W1595" s="12">
        <f t="shared" si="447"/>
        <v>0.17922886968566</v>
      </c>
      <c r="X1595" s="12">
        <f t="shared" si="448"/>
        <v>0.126956191526072</v>
      </c>
      <c r="Y1595" s="12">
        <f t="shared" si="449"/>
        <v>0.220233058488351</v>
      </c>
    </row>
    <row r="1596" spans="1:25">
      <c r="A1596" t="s">
        <v>35</v>
      </c>
      <c r="B1596" s="6">
        <v>2016</v>
      </c>
      <c r="C1596" s="6">
        <f t="shared" si="427"/>
        <v>0.00118947981677747</v>
      </c>
      <c r="D1596" s="6">
        <f t="shared" si="428"/>
        <v>0.000687770098438387</v>
      </c>
      <c r="E1596" s="6">
        <f t="shared" si="429"/>
        <v>0.00174382340347299</v>
      </c>
      <c r="F1596" s="6">
        <f t="shared" si="430"/>
        <v>0.00170233761242422</v>
      </c>
      <c r="G1596" s="6">
        <f t="shared" si="431"/>
        <v>0.00139141993121508</v>
      </c>
      <c r="H1596" s="6">
        <f t="shared" si="432"/>
        <v>0.0076842173116027</v>
      </c>
      <c r="I1596" s="6">
        <f t="shared" si="433"/>
        <v>0.011851863802165</v>
      </c>
      <c r="J1596" s="6">
        <f t="shared" si="434"/>
        <v>0.00867709410176255</v>
      </c>
      <c r="K1596" s="6">
        <f t="shared" si="435"/>
        <v>0.00453048797434689</v>
      </c>
      <c r="L1596" s="6">
        <f t="shared" si="436"/>
        <v>0.0010652040550994</v>
      </c>
      <c r="M1596" s="6">
        <f t="shared" si="437"/>
        <v>0.00116265834727395</v>
      </c>
      <c r="N1596" s="6">
        <f t="shared" si="438"/>
        <v>0.0137884645538974</v>
      </c>
      <c r="O1596" s="6">
        <f t="shared" si="439"/>
        <v>0.00339478912578588</v>
      </c>
      <c r="P1596" s="6">
        <f t="shared" si="440"/>
        <v>0.00184097563095627</v>
      </c>
      <c r="Q1596" s="6">
        <f t="shared" si="441"/>
        <v>0.000586370486306328</v>
      </c>
      <c r="R1596" s="6">
        <f t="shared" si="442"/>
        <v>0.00411288093126829</v>
      </c>
      <c r="S1596" s="6">
        <f t="shared" si="443"/>
        <v>0.00909841311017109</v>
      </c>
      <c r="T1596" s="6">
        <f t="shared" si="444"/>
        <v>0.00488650372056471</v>
      </c>
      <c r="U1596" s="6">
        <f t="shared" si="445"/>
        <v>0.00489218414700581</v>
      </c>
      <c r="V1596" s="6">
        <f t="shared" si="446"/>
        <v>0.000356692194849907</v>
      </c>
      <c r="W1596" s="12">
        <f t="shared" si="447"/>
        <v>0.190773231078368</v>
      </c>
      <c r="X1596" s="12">
        <f t="shared" si="448"/>
        <v>0.151280832355931</v>
      </c>
      <c r="Y1596" s="12">
        <f t="shared" si="449"/>
        <v>0.186738016732579</v>
      </c>
    </row>
    <row r="1597" spans="1:25">
      <c r="A1597" t="s">
        <v>35</v>
      </c>
      <c r="B1597" s="6">
        <v>2017</v>
      </c>
      <c r="C1597" s="6">
        <f t="shared" ref="C1597:C1628" si="450">$C$1576*C418</f>
        <v>0.00106874100290711</v>
      </c>
      <c r="D1597" s="6">
        <f t="shared" si="428"/>
        <v>0.000621211701815317</v>
      </c>
      <c r="E1597" s="6">
        <f t="shared" si="429"/>
        <v>0.00174382340347299</v>
      </c>
      <c r="F1597" s="6">
        <f t="shared" si="430"/>
        <v>0.00167816208226533</v>
      </c>
      <c r="G1597" s="6">
        <f t="shared" si="431"/>
        <v>0.00148791117353127</v>
      </c>
      <c r="H1597" s="6">
        <f t="shared" si="432"/>
        <v>0.00772125184035817</v>
      </c>
      <c r="I1597" s="6">
        <f t="shared" si="433"/>
        <v>0.0119218720252371</v>
      </c>
      <c r="J1597" s="6">
        <f t="shared" si="434"/>
        <v>0.00869794740672278</v>
      </c>
      <c r="K1597" s="6">
        <f t="shared" si="435"/>
        <v>0.00454213863275652</v>
      </c>
      <c r="L1597" s="6">
        <f t="shared" si="436"/>
        <v>0.000611131106830292</v>
      </c>
      <c r="M1597" s="6">
        <f t="shared" si="437"/>
        <v>0.000800195353140777</v>
      </c>
      <c r="N1597" s="6">
        <f t="shared" si="438"/>
        <v>0.0152530834230543</v>
      </c>
      <c r="O1597" s="6">
        <f t="shared" si="439"/>
        <v>0.00281115437401979</v>
      </c>
      <c r="P1597" s="6">
        <f t="shared" si="440"/>
        <v>0.00246005758197603</v>
      </c>
      <c r="Q1597" s="6">
        <f t="shared" si="441"/>
        <v>0.000416133893507717</v>
      </c>
      <c r="R1597" s="6">
        <f t="shared" si="442"/>
        <v>0.00404501636593009</v>
      </c>
      <c r="S1597" s="6">
        <f t="shared" si="443"/>
        <v>0.00946632708293211</v>
      </c>
      <c r="T1597" s="6">
        <f t="shared" si="444"/>
        <v>0.0168638496559202</v>
      </c>
      <c r="U1597" s="6">
        <f t="shared" si="445"/>
        <v>0.00201246702638604</v>
      </c>
      <c r="V1597" s="6">
        <f t="shared" si="446"/>
        <v>0.000356692194849907</v>
      </c>
      <c r="W1597" s="12">
        <f t="shared" si="447"/>
        <v>0.21851334367063</v>
      </c>
      <c r="X1597" s="12">
        <f t="shared" si="448"/>
        <v>0.204107405403412</v>
      </c>
      <c r="Y1597" s="12">
        <f t="shared" si="449"/>
        <v>0.17759077070285</v>
      </c>
    </row>
    <row r="1598" spans="1:25">
      <c r="A1598" t="s">
        <v>35</v>
      </c>
      <c r="B1598" s="6">
        <v>2018</v>
      </c>
      <c r="C1598" s="6">
        <f t="shared" si="450"/>
        <v>0.00103754379866747</v>
      </c>
      <c r="D1598" s="6">
        <f t="shared" si="428"/>
        <v>0.000554653305192247</v>
      </c>
      <c r="E1598" s="6">
        <f t="shared" si="429"/>
        <v>0.00172650682722141</v>
      </c>
      <c r="F1598" s="6">
        <f t="shared" si="430"/>
        <v>0.00114996749356916</v>
      </c>
      <c r="G1598" s="6">
        <f t="shared" si="431"/>
        <v>0.00146682905336135</v>
      </c>
      <c r="H1598" s="6">
        <f t="shared" si="432"/>
        <v>0.00773300161782642</v>
      </c>
      <c r="I1598" s="6">
        <f t="shared" si="433"/>
        <v>0.0119338335979423</v>
      </c>
      <c r="J1598" s="6">
        <f t="shared" si="434"/>
        <v>0.00874982636052627</v>
      </c>
      <c r="K1598" s="6">
        <f t="shared" si="435"/>
        <v>0.00454084411515545</v>
      </c>
      <c r="L1598" s="6">
        <f t="shared" si="436"/>
        <v>0.000645213751131616</v>
      </c>
      <c r="M1598" s="6">
        <f t="shared" si="437"/>
        <v>0.000808480679291963</v>
      </c>
      <c r="N1598" s="6">
        <f t="shared" si="438"/>
        <v>0.0163978277787778</v>
      </c>
      <c r="O1598" s="6">
        <f t="shared" si="439"/>
        <v>0.00270100257849293</v>
      </c>
      <c r="P1598" s="6">
        <f t="shared" si="440"/>
        <v>0.00323180845039576</v>
      </c>
      <c r="Q1598" s="6">
        <f t="shared" si="441"/>
        <v>0.000680946371194446</v>
      </c>
      <c r="R1598" s="6">
        <f t="shared" si="442"/>
        <v>0.00423260120769037</v>
      </c>
      <c r="S1598" s="6">
        <f t="shared" si="443"/>
        <v>0.0111235972305043</v>
      </c>
      <c r="T1598" s="6">
        <f t="shared" si="444"/>
        <v>0.0220100356122966</v>
      </c>
      <c r="U1598" s="6">
        <f t="shared" si="445"/>
        <v>0.00182340649473951</v>
      </c>
      <c r="V1598" s="6">
        <f t="shared" si="446"/>
        <v>0.000356692194849907</v>
      </c>
      <c r="W1598" s="12">
        <f t="shared" si="447"/>
        <v>0.250481236279599</v>
      </c>
      <c r="X1598" s="12">
        <f t="shared" si="448"/>
        <v>0.209358891704408</v>
      </c>
      <c r="Y1598" s="12">
        <f t="shared" si="449"/>
        <v>0.213184227041119</v>
      </c>
    </row>
    <row r="1599" spans="1:25">
      <c r="A1599" t="s">
        <v>35</v>
      </c>
      <c r="B1599" s="6">
        <v>2019</v>
      </c>
      <c r="C1599" s="6">
        <f t="shared" si="450"/>
        <v>0.000979677476347705</v>
      </c>
      <c r="D1599" s="6">
        <f t="shared" si="428"/>
        <v>0.000510281040776867</v>
      </c>
      <c r="E1599" s="6">
        <f t="shared" si="429"/>
        <v>0.00172772605554933</v>
      </c>
      <c r="F1599" s="6">
        <f t="shared" si="430"/>
        <v>0.00120365211045626</v>
      </c>
      <c r="G1599" s="6">
        <f t="shared" si="431"/>
        <v>0.00157710475886557</v>
      </c>
      <c r="H1599" s="6">
        <f t="shared" si="432"/>
        <v>0.00774083922708369</v>
      </c>
      <c r="I1599" s="6">
        <f t="shared" si="433"/>
        <v>0.0119352278916932</v>
      </c>
      <c r="J1599" s="6">
        <f t="shared" si="434"/>
        <v>0.00877734820203204</v>
      </c>
      <c r="K1599" s="6">
        <f t="shared" si="435"/>
        <v>0.00454213863275652</v>
      </c>
      <c r="L1599" s="6">
        <f t="shared" si="436"/>
        <v>0.000741598741903849</v>
      </c>
      <c r="M1599" s="6">
        <f t="shared" si="437"/>
        <v>0.0012554265910226</v>
      </c>
      <c r="N1599" s="6">
        <f t="shared" si="438"/>
        <v>0.0179155575242669</v>
      </c>
      <c r="O1599" s="6">
        <f t="shared" si="439"/>
        <v>0.00241673340622511</v>
      </c>
      <c r="P1599" s="6">
        <f t="shared" si="440"/>
        <v>0.00332237935343588</v>
      </c>
      <c r="Q1599" s="6">
        <f t="shared" si="441"/>
        <v>0.0012862320344784</v>
      </c>
      <c r="R1599" s="6">
        <f t="shared" si="442"/>
        <v>0.00412546935216589</v>
      </c>
      <c r="S1599" s="6">
        <f t="shared" si="443"/>
        <v>0.0110639355051917</v>
      </c>
      <c r="T1599" s="6">
        <f t="shared" si="444"/>
        <v>0.00711112257204817</v>
      </c>
      <c r="U1599" s="6">
        <f t="shared" si="445"/>
        <v>0.00195224124828944</v>
      </c>
      <c r="V1599" s="6">
        <f t="shared" si="446"/>
        <v>0.000356692194849907</v>
      </c>
      <c r="W1599" s="12">
        <f t="shared" si="447"/>
        <v>0.274820959963735</v>
      </c>
      <c r="X1599" s="12">
        <f t="shared" si="448"/>
        <v>0.230265551439818</v>
      </c>
      <c r="Y1599" s="12">
        <f t="shared" si="449"/>
        <v>0.222199192947098</v>
      </c>
    </row>
    <row r="1600" spans="1:25">
      <c r="A1600" t="s">
        <v>35</v>
      </c>
      <c r="B1600" s="6">
        <v>2020</v>
      </c>
      <c r="C1600" s="6">
        <f t="shared" si="450"/>
        <v>0.00100677900077258</v>
      </c>
      <c r="D1600" s="6">
        <f t="shared" si="428"/>
        <v>0.000354978115323038</v>
      </c>
      <c r="E1600" s="6">
        <f t="shared" si="429"/>
        <v>0.00167756982933495</v>
      </c>
      <c r="F1600" s="6">
        <f t="shared" si="430"/>
        <v>0.00122740162612303</v>
      </c>
      <c r="G1600" s="6">
        <f t="shared" si="431"/>
        <v>0.00161683644687813</v>
      </c>
      <c r="H1600" s="6">
        <f t="shared" si="432"/>
        <v>0.00775136569156316</v>
      </c>
      <c r="I1600" s="6">
        <f t="shared" si="433"/>
        <v>0.0119479966870963</v>
      </c>
      <c r="J1600" s="6">
        <f t="shared" si="434"/>
        <v>0.00879359569573411</v>
      </c>
      <c r="K1600" s="6">
        <f t="shared" si="435"/>
        <v>0.0045380393270198</v>
      </c>
      <c r="L1600" s="6">
        <f t="shared" si="436"/>
        <v>0.000992473268002846</v>
      </c>
      <c r="M1600" s="6">
        <f t="shared" si="437"/>
        <v>0.00145800090378471</v>
      </c>
      <c r="N1600" s="6">
        <f t="shared" si="438"/>
        <v>0.018689325534896</v>
      </c>
      <c r="O1600" s="6">
        <f t="shared" si="439"/>
        <v>0.00266632269696119</v>
      </c>
      <c r="P1600" s="6">
        <f t="shared" si="440"/>
        <v>0.00398708571893618</v>
      </c>
      <c r="Q1600" s="6">
        <f t="shared" si="441"/>
        <v>0.00105924991074692</v>
      </c>
      <c r="R1600" s="6">
        <f t="shared" si="442"/>
        <v>0.00395450388263771</v>
      </c>
      <c r="S1600" s="6">
        <f t="shared" si="443"/>
        <v>0.012747721975125</v>
      </c>
      <c r="T1600" s="6">
        <f t="shared" si="444"/>
        <v>0.0109210200250959</v>
      </c>
      <c r="U1600" s="6">
        <f t="shared" si="445"/>
        <v>0.00205085762885082</v>
      </c>
      <c r="V1600" s="6">
        <f t="shared" si="446"/>
        <v>0.000356692194849907</v>
      </c>
      <c r="W1600" s="12">
        <f t="shared" si="447"/>
        <v>0.288850974282701</v>
      </c>
      <c r="X1600" s="12">
        <f t="shared" si="448"/>
        <v>0.24701414577313</v>
      </c>
      <c r="Y1600" s="12">
        <f t="shared" si="449"/>
        <v>0.225931325332101</v>
      </c>
    </row>
    <row r="1601" spans="1:25">
      <c r="A1601" t="s">
        <v>35</v>
      </c>
      <c r="B1601" s="6">
        <v>2021</v>
      </c>
      <c r="C1601" s="6">
        <f t="shared" si="450"/>
        <v>0.00106107679331374</v>
      </c>
      <c r="D1601" s="6">
        <f t="shared" si="428"/>
        <v>0.000310605850907658</v>
      </c>
      <c r="E1601" s="6">
        <f t="shared" si="429"/>
        <v>0.00167738429458939</v>
      </c>
      <c r="F1601" s="6">
        <f t="shared" si="430"/>
        <v>0.00126090121006617</v>
      </c>
      <c r="G1601" s="6">
        <f t="shared" si="431"/>
        <v>0.00179279106521943</v>
      </c>
      <c r="H1601" s="6">
        <f t="shared" si="432"/>
        <v>0.00774726732759401</v>
      </c>
      <c r="I1601" s="6">
        <f t="shared" si="433"/>
        <v>0.0119667095769112</v>
      </c>
      <c r="J1601" s="6">
        <f t="shared" si="434"/>
        <v>0.00880438968285444</v>
      </c>
      <c r="K1601" s="6">
        <f t="shared" si="435"/>
        <v>0.00454990573836295</v>
      </c>
      <c r="L1601" s="6">
        <f t="shared" si="436"/>
        <v>0.00112506586604476</v>
      </c>
      <c r="M1601" s="6">
        <f t="shared" si="437"/>
        <v>0.00139438118379321</v>
      </c>
      <c r="N1601" s="6">
        <f t="shared" si="438"/>
        <v>0.020665274598686</v>
      </c>
      <c r="O1601" s="6">
        <f t="shared" si="439"/>
        <v>0.00293583378706472</v>
      </c>
      <c r="P1601" s="6">
        <f t="shared" si="440"/>
        <v>0.00413494136229734</v>
      </c>
      <c r="Q1601" s="6">
        <f t="shared" si="441"/>
        <v>0.000718776725149693</v>
      </c>
      <c r="R1601" s="6">
        <f t="shared" si="442"/>
        <v>0.00378052158577997</v>
      </c>
      <c r="S1601" s="6">
        <f t="shared" si="443"/>
        <v>0.00916138937577884</v>
      </c>
      <c r="T1601" s="6">
        <f t="shared" si="444"/>
        <v>0.0177913494064357</v>
      </c>
      <c r="U1601" s="6">
        <f t="shared" si="445"/>
        <v>0.00321830324114296</v>
      </c>
      <c r="V1601" s="6">
        <f t="shared" si="446"/>
        <v>0.000356692194849907</v>
      </c>
      <c r="W1601" s="12">
        <f t="shared" si="447"/>
        <v>0.324243880303304</v>
      </c>
      <c r="X1601" s="12">
        <f t="shared" si="448"/>
        <v>0.267635448972804</v>
      </c>
      <c r="Y1601" s="12">
        <f t="shared" si="449"/>
        <v>0.23560868603355</v>
      </c>
    </row>
    <row r="1602" spans="1:25">
      <c r="A1602" t="s">
        <v>35</v>
      </c>
      <c r="B1602" s="6">
        <v>2022</v>
      </c>
      <c r="C1602" s="6">
        <f t="shared" si="450"/>
        <v>0.00108089799359549</v>
      </c>
      <c r="D1602" s="6">
        <f t="shared" si="428"/>
        <v>0.000288419718699969</v>
      </c>
      <c r="E1602" s="6">
        <f t="shared" si="429"/>
        <v>0.00163210498168668</v>
      </c>
      <c r="F1602" s="6">
        <f t="shared" si="430"/>
        <v>0.00125313344019051</v>
      </c>
      <c r="G1602" s="6">
        <f t="shared" si="431"/>
        <v>0.00184387466409271</v>
      </c>
      <c r="H1602" s="6">
        <f t="shared" si="432"/>
        <v>0.00774876310977056</v>
      </c>
      <c r="I1602" s="6">
        <f t="shared" si="433"/>
        <v>0.0119477765354514</v>
      </c>
      <c r="J1602" s="6">
        <f t="shared" si="434"/>
        <v>0.00880831733785373</v>
      </c>
      <c r="K1602" s="6">
        <f t="shared" si="435"/>
        <v>0.00455130813243077</v>
      </c>
      <c r="L1602" s="6">
        <f t="shared" si="436"/>
        <v>0.0011742705371745</v>
      </c>
      <c r="M1602" s="6">
        <f t="shared" si="437"/>
        <v>0.00166381969511344</v>
      </c>
      <c r="N1602" s="6">
        <f t="shared" si="438"/>
        <v>0.0215933073818691</v>
      </c>
      <c r="O1602" s="6">
        <f t="shared" si="439"/>
        <v>0.00315072861772016</v>
      </c>
      <c r="P1602" s="6">
        <f t="shared" si="440"/>
        <v>0.00428537312415815</v>
      </c>
      <c r="Q1602" s="6">
        <f t="shared" si="441"/>
        <v>0.000264812477686729</v>
      </c>
      <c r="R1602" s="6">
        <f t="shared" si="442"/>
        <v>0.00281718552407889</v>
      </c>
      <c r="S1602" s="6">
        <f t="shared" si="443"/>
        <v>0.00735827945522034</v>
      </c>
      <c r="T1602" s="6">
        <f t="shared" si="444"/>
        <v>0.0178354673385805</v>
      </c>
      <c r="U1602" s="6">
        <f t="shared" si="445"/>
        <v>0.0026871771179273</v>
      </c>
      <c r="V1602" s="6">
        <f t="shared" si="446"/>
        <v>0.000356692194849907</v>
      </c>
      <c r="W1602" s="12">
        <f t="shared" si="447"/>
        <v>0.345984981010796</v>
      </c>
      <c r="X1602" s="12">
        <f t="shared" si="448"/>
        <v>0.249716435469615</v>
      </c>
      <c r="Y1602" s="12">
        <f t="shared" si="449"/>
        <v>0.255383233162649</v>
      </c>
    </row>
    <row r="1603" spans="1:25">
      <c r="A1603" t="s">
        <v>35</v>
      </c>
      <c r="B1603" s="6">
        <v>2023</v>
      </c>
      <c r="C1603" s="6">
        <f t="shared" si="450"/>
        <v>0.00111009007075242</v>
      </c>
      <c r="D1603" s="6">
        <f t="shared" si="428"/>
        <v>0.000266233586492279</v>
      </c>
      <c r="E1603" s="6">
        <f t="shared" si="429"/>
        <v>0.00176485067463561</v>
      </c>
      <c r="F1603" s="6">
        <f t="shared" si="430"/>
        <v>0.00124422095443457</v>
      </c>
      <c r="G1603" s="6">
        <f t="shared" si="431"/>
        <v>0.00183982041021388</v>
      </c>
      <c r="H1603" s="6">
        <f t="shared" si="432"/>
        <v>0.00774969990648754</v>
      </c>
      <c r="I1603" s="6">
        <f t="shared" si="433"/>
        <v>0.0119477765354514</v>
      </c>
      <c r="J1603" s="6">
        <f t="shared" si="434"/>
        <v>0.00883657384863994</v>
      </c>
      <c r="K1603" s="6">
        <f t="shared" si="435"/>
        <v>0.00452806075384488</v>
      </c>
      <c r="L1603" s="6">
        <f t="shared" si="436"/>
        <v>0.00113331843186823</v>
      </c>
      <c r="M1603" s="6">
        <f t="shared" si="437"/>
        <v>0.00158452123231468</v>
      </c>
      <c r="N1603" s="6">
        <f t="shared" si="438"/>
        <v>0.0231933918404698</v>
      </c>
      <c r="O1603" s="6">
        <f t="shared" si="439"/>
        <v>0.00295966019523376</v>
      </c>
      <c r="P1603" s="6">
        <f t="shared" si="440"/>
        <v>0.0048963199641264</v>
      </c>
      <c r="Q1603" s="6">
        <f t="shared" si="441"/>
        <v>0.00107816508772454</v>
      </c>
      <c r="R1603" s="6">
        <f t="shared" si="442"/>
        <v>0</v>
      </c>
      <c r="S1603" s="6">
        <f t="shared" si="443"/>
        <v>0.00292011000002213</v>
      </c>
      <c r="T1603" s="6">
        <f t="shared" si="444"/>
        <v>0.012041162013292</v>
      </c>
      <c r="U1603" s="6">
        <f t="shared" si="445"/>
        <v>0.00371020883756945</v>
      </c>
      <c r="V1603" s="6">
        <f t="shared" si="446"/>
        <v>0.000305736167014206</v>
      </c>
      <c r="W1603" s="12">
        <f t="shared" si="447"/>
        <v>0.359928491678785</v>
      </c>
      <c r="X1603" s="12">
        <f t="shared" si="448"/>
        <v>0.262309495084163</v>
      </c>
      <c r="Y1603" s="12">
        <f t="shared" si="449"/>
        <v>0.259573124381329</v>
      </c>
    </row>
    <row r="1604" spans="1:25">
      <c r="A1604" t="s">
        <v>36</v>
      </c>
      <c r="B1604" s="6">
        <v>2011</v>
      </c>
      <c r="C1604" s="6">
        <f t="shared" si="450"/>
        <v>0.0264472509936451</v>
      </c>
      <c r="D1604" s="6">
        <f t="shared" ref="D1604:D1667" si="451">$D$1576*D425</f>
        <v>0.0325026836842657</v>
      </c>
      <c r="E1604" s="6">
        <f t="shared" si="429"/>
        <v>0.0396458065686587</v>
      </c>
      <c r="F1604" s="6">
        <f t="shared" si="430"/>
        <v>0.0464279738569361</v>
      </c>
      <c r="G1604" s="6">
        <f t="shared" si="431"/>
        <v>0.0254915266885429</v>
      </c>
      <c r="H1604" s="6">
        <f t="shared" si="432"/>
        <v>0.00431158543216258</v>
      </c>
      <c r="I1604" s="6">
        <f t="shared" si="433"/>
        <v>0.00600324182037651</v>
      </c>
      <c r="J1604" s="6">
        <f t="shared" si="434"/>
        <v>0.00550838072568588</v>
      </c>
      <c r="K1604" s="6">
        <f t="shared" si="435"/>
        <v>0.00306412316173415</v>
      </c>
      <c r="L1604" s="6">
        <f t="shared" si="436"/>
        <v>0.018849727862306</v>
      </c>
      <c r="M1604" s="6">
        <f t="shared" si="437"/>
        <v>0.0131779186919883</v>
      </c>
      <c r="N1604" s="6">
        <f t="shared" si="438"/>
        <v>0.00253902746637289</v>
      </c>
      <c r="O1604" s="6">
        <f t="shared" si="439"/>
        <v>0.00495634471663229</v>
      </c>
      <c r="P1604" s="6">
        <f t="shared" si="440"/>
        <v>0.00501177074846572</v>
      </c>
      <c r="Q1604" s="6">
        <f t="shared" si="441"/>
        <v>0.0306804170577053</v>
      </c>
      <c r="R1604" s="6">
        <f t="shared" si="442"/>
        <v>0.00935158498500361</v>
      </c>
      <c r="S1604" s="6">
        <f t="shared" si="443"/>
        <v>0.00201192595915259</v>
      </c>
      <c r="T1604" s="6">
        <f t="shared" si="444"/>
        <v>0.00350659168300103</v>
      </c>
      <c r="U1604" s="6">
        <f t="shared" si="445"/>
        <v>0.0308204198016346</v>
      </c>
      <c r="V1604" s="6">
        <f t="shared" si="446"/>
        <v>0.0293506720333637</v>
      </c>
      <c r="W1604" s="12">
        <f t="shared" si="447"/>
        <v>0.0140869639871071</v>
      </c>
      <c r="X1604" s="12">
        <f t="shared" si="448"/>
        <v>0.0251826722248059</v>
      </c>
      <c r="Y1604" s="12">
        <f t="shared" si="449"/>
        <v>0.0279177391296736</v>
      </c>
    </row>
    <row r="1605" spans="1:25">
      <c r="A1605" t="s">
        <v>36</v>
      </c>
      <c r="B1605" s="6">
        <v>2012</v>
      </c>
      <c r="C1605" s="6">
        <f t="shared" si="450"/>
        <v>0.0264719072906415</v>
      </c>
      <c r="D1605" s="6">
        <f t="shared" si="451"/>
        <v>0.0310162128263505</v>
      </c>
      <c r="E1605" s="6">
        <f t="shared" si="429"/>
        <v>0.0397029070953495</v>
      </c>
      <c r="F1605" s="6">
        <f t="shared" si="430"/>
        <v>0.0473543403327998</v>
      </c>
      <c r="G1605" s="6">
        <f t="shared" si="431"/>
        <v>0.0276808237831121</v>
      </c>
      <c r="H1605" s="6">
        <f t="shared" si="432"/>
        <v>0.00427783482407954</v>
      </c>
      <c r="I1605" s="6">
        <f t="shared" si="433"/>
        <v>0.00586931623640727</v>
      </c>
      <c r="J1605" s="6">
        <f t="shared" si="434"/>
        <v>0.00541920317764459</v>
      </c>
      <c r="K1605" s="6">
        <f t="shared" si="435"/>
        <v>0.00312270008318259</v>
      </c>
      <c r="L1605" s="6">
        <f t="shared" si="436"/>
        <v>0.0206447154773055</v>
      </c>
      <c r="M1605" s="6">
        <f t="shared" si="437"/>
        <v>0.0133348142570447</v>
      </c>
      <c r="N1605" s="6">
        <f t="shared" si="438"/>
        <v>0.00338653371245335</v>
      </c>
      <c r="O1605" s="6">
        <f t="shared" si="439"/>
        <v>0.004952188214909</v>
      </c>
      <c r="P1605" s="6">
        <f t="shared" si="440"/>
        <v>0.00857447484088156</v>
      </c>
      <c r="Q1605" s="6">
        <f t="shared" si="441"/>
        <v>0.0288456448908758</v>
      </c>
      <c r="R1605" s="6">
        <f t="shared" si="442"/>
        <v>0.0113318524125561</v>
      </c>
      <c r="S1605" s="6">
        <f t="shared" si="443"/>
        <v>0.00250247792283394</v>
      </c>
      <c r="T1605" s="6">
        <f t="shared" si="444"/>
        <v>0.0075906114773176</v>
      </c>
      <c r="U1605" s="6">
        <f t="shared" si="445"/>
        <v>0.0327481943275723</v>
      </c>
      <c r="V1605" s="6">
        <f t="shared" si="446"/>
        <v>0.0322551656199987</v>
      </c>
      <c r="W1605" s="12">
        <f t="shared" si="447"/>
        <v>0.0542134674655334</v>
      </c>
      <c r="X1605" s="12">
        <f t="shared" si="448"/>
        <v>0.068214564169732</v>
      </c>
      <c r="Y1605" s="12">
        <f t="shared" si="449"/>
        <v>0.0711432077236305</v>
      </c>
    </row>
    <row r="1606" spans="1:25">
      <c r="A1606" t="s">
        <v>36</v>
      </c>
      <c r="B1606" s="6">
        <v>2013</v>
      </c>
      <c r="C1606" s="6">
        <f t="shared" si="450"/>
        <v>0.0263727370270522</v>
      </c>
      <c r="D1606" s="6">
        <f t="shared" si="451"/>
        <v>0.0300622091414198</v>
      </c>
      <c r="E1606" s="6">
        <f t="shared" si="429"/>
        <v>0.0374584429189689</v>
      </c>
      <c r="F1606" s="6">
        <f t="shared" si="430"/>
        <v>0.0483001287233416</v>
      </c>
      <c r="G1606" s="6">
        <f t="shared" si="431"/>
        <v>0.0270516035811174</v>
      </c>
      <c r="H1606" s="6">
        <f t="shared" si="432"/>
        <v>0.00425892103374658</v>
      </c>
      <c r="I1606" s="6">
        <f t="shared" si="433"/>
        <v>0.00573069408401391</v>
      </c>
      <c r="J1606" s="6">
        <f t="shared" si="434"/>
        <v>0.00516305790736757</v>
      </c>
      <c r="K1606" s="6">
        <f t="shared" si="435"/>
        <v>0.00336272522171444</v>
      </c>
      <c r="L1606" s="6">
        <f t="shared" si="436"/>
        <v>0.0226360635703197</v>
      </c>
      <c r="M1606" s="6">
        <f t="shared" si="437"/>
        <v>0.0136918602318263</v>
      </c>
      <c r="N1606" s="6">
        <f t="shared" si="438"/>
        <v>0.00428553621859432</v>
      </c>
      <c r="O1606" s="6">
        <f t="shared" si="439"/>
        <v>0.00542136799985251</v>
      </c>
      <c r="P1606" s="6">
        <f t="shared" si="440"/>
        <v>0.0112651628211678</v>
      </c>
      <c r="Q1606" s="6">
        <f t="shared" si="441"/>
        <v>0.020144663481169</v>
      </c>
      <c r="R1606" s="6">
        <f t="shared" si="442"/>
        <v>0.0130557814779628</v>
      </c>
      <c r="S1606" s="6">
        <f t="shared" si="443"/>
        <v>0.00339408926222776</v>
      </c>
      <c r="T1606" s="6">
        <f t="shared" si="444"/>
        <v>0.00640439271268483</v>
      </c>
      <c r="U1606" s="6">
        <f t="shared" si="445"/>
        <v>0.0339935377261675</v>
      </c>
      <c r="V1606" s="6">
        <f t="shared" si="446"/>
        <v>0.034752010983948</v>
      </c>
      <c r="W1606" s="12">
        <f t="shared" si="447"/>
        <v>0.0885344342704852</v>
      </c>
      <c r="X1606" s="12">
        <f t="shared" si="448"/>
        <v>0.105016385454714</v>
      </c>
      <c r="Y1606" s="12">
        <f t="shared" si="449"/>
        <v>0.132222062043039</v>
      </c>
    </row>
    <row r="1607" spans="1:25">
      <c r="A1607" t="s">
        <v>36</v>
      </c>
      <c r="B1607" s="6">
        <v>2014</v>
      </c>
      <c r="C1607" s="6">
        <f t="shared" si="450"/>
        <v>0.0262626865671966</v>
      </c>
      <c r="D1607" s="6">
        <f t="shared" si="451"/>
        <v>0.0292413222497353</v>
      </c>
      <c r="E1607" s="6">
        <f t="shared" si="429"/>
        <v>0.0379461050946757</v>
      </c>
      <c r="F1607" s="6">
        <f t="shared" si="430"/>
        <v>0.0491156680497128</v>
      </c>
      <c r="G1607" s="6">
        <f t="shared" si="431"/>
        <v>0.0270126827438806</v>
      </c>
      <c r="H1607" s="6">
        <f t="shared" si="432"/>
        <v>0.00420837365256434</v>
      </c>
      <c r="I1607" s="6">
        <f t="shared" si="433"/>
        <v>0.00575938718173006</v>
      </c>
      <c r="J1607" s="6">
        <f t="shared" si="434"/>
        <v>0.00510903145874433</v>
      </c>
      <c r="K1607" s="6">
        <f t="shared" si="435"/>
        <v>0.00300759589315406</v>
      </c>
      <c r="L1607" s="6">
        <f t="shared" si="436"/>
        <v>0.0232900390056129</v>
      </c>
      <c r="M1607" s="6">
        <f t="shared" si="437"/>
        <v>0.0130253431819769</v>
      </c>
      <c r="N1607" s="6">
        <f t="shared" si="438"/>
        <v>0.0051567306656982</v>
      </c>
      <c r="O1607" s="6">
        <f t="shared" si="439"/>
        <v>0.00527053859175562</v>
      </c>
      <c r="P1607" s="6">
        <f t="shared" si="440"/>
        <v>0.0119929162973173</v>
      </c>
      <c r="Q1607" s="6">
        <f t="shared" si="441"/>
        <v>0.0157563424223604</v>
      </c>
      <c r="R1607" s="6">
        <f t="shared" si="442"/>
        <v>0.0149054772467935</v>
      </c>
      <c r="S1607" s="6">
        <f t="shared" si="443"/>
        <v>0.00410340088538864</v>
      </c>
      <c r="T1607" s="6">
        <f t="shared" si="444"/>
        <v>0.00562086345757506</v>
      </c>
      <c r="U1607" s="6">
        <f t="shared" si="445"/>
        <v>0.0348240849609805</v>
      </c>
      <c r="V1607" s="6">
        <f t="shared" si="446"/>
        <v>0.0375545925149116</v>
      </c>
      <c r="W1607" s="12">
        <f t="shared" si="447"/>
        <v>0.126364335741316</v>
      </c>
      <c r="X1607" s="12">
        <f t="shared" si="448"/>
        <v>0.0838166525719027</v>
      </c>
      <c r="Y1607" s="12">
        <f t="shared" si="449"/>
        <v>0.136451681184937</v>
      </c>
    </row>
    <row r="1608" spans="1:25">
      <c r="A1608" t="s">
        <v>36</v>
      </c>
      <c r="B1608" s="6">
        <v>2015</v>
      </c>
      <c r="C1608" s="6">
        <f t="shared" si="450"/>
        <v>0.0263441647120322</v>
      </c>
      <c r="D1608" s="6">
        <f t="shared" si="451"/>
        <v>0.0282207601681815</v>
      </c>
      <c r="E1608" s="6">
        <f t="shared" si="429"/>
        <v>0.0383326534845527</v>
      </c>
      <c r="F1608" s="6">
        <f t="shared" si="430"/>
        <v>0.0498398021412698</v>
      </c>
      <c r="G1608" s="6">
        <f t="shared" si="431"/>
        <v>0.0289749416212352</v>
      </c>
      <c r="H1608" s="6">
        <f t="shared" si="432"/>
        <v>0.00420967881470427</v>
      </c>
      <c r="I1608" s="6">
        <f t="shared" si="433"/>
        <v>0.00597961221049262</v>
      </c>
      <c r="J1608" s="6">
        <f t="shared" si="434"/>
        <v>0.00510719478554323</v>
      </c>
      <c r="K1608" s="6">
        <f t="shared" si="435"/>
        <v>0.00261589644236345</v>
      </c>
      <c r="L1608" s="6">
        <f t="shared" si="436"/>
        <v>0.023225722409209</v>
      </c>
      <c r="M1608" s="6">
        <f t="shared" si="437"/>
        <v>0.0128237402574885</v>
      </c>
      <c r="N1608" s="6">
        <f t="shared" si="438"/>
        <v>0.00591117160703334</v>
      </c>
      <c r="O1608" s="6">
        <f t="shared" si="439"/>
        <v>0.0052098601653366</v>
      </c>
      <c r="P1608" s="6">
        <f t="shared" si="440"/>
        <v>0.0147840051064976</v>
      </c>
      <c r="Q1608" s="6">
        <f t="shared" si="441"/>
        <v>0.0169479985719507</v>
      </c>
      <c r="R1608" s="6">
        <f t="shared" si="442"/>
        <v>0.018200008513253</v>
      </c>
      <c r="S1608" s="6">
        <f t="shared" si="443"/>
        <v>0.00573746925089478</v>
      </c>
      <c r="T1608" s="6">
        <f t="shared" si="444"/>
        <v>0.0112475748141567</v>
      </c>
      <c r="U1608" s="6">
        <f t="shared" si="445"/>
        <v>0.0337409314481997</v>
      </c>
      <c r="V1608" s="6">
        <f t="shared" si="446"/>
        <v>0.0394399655448325</v>
      </c>
      <c r="W1608" s="12">
        <f t="shared" si="447"/>
        <v>0.145838496259251</v>
      </c>
      <c r="X1608" s="12">
        <f t="shared" si="448"/>
        <v>0.0973465360461439</v>
      </c>
      <c r="Y1608" s="12">
        <f t="shared" si="449"/>
        <v>0.207042954586455</v>
      </c>
    </row>
    <row r="1609" spans="1:25">
      <c r="A1609" t="s">
        <v>36</v>
      </c>
      <c r="B1609" s="6">
        <v>2016</v>
      </c>
      <c r="C1609" s="6">
        <f t="shared" si="450"/>
        <v>0.0262735149965062</v>
      </c>
      <c r="D1609" s="6">
        <f t="shared" si="451"/>
        <v>0.0258690301541664</v>
      </c>
      <c r="E1609" s="6">
        <f t="shared" si="429"/>
        <v>0.0384180348074584</v>
      </c>
      <c r="F1609" s="6">
        <f t="shared" si="430"/>
        <v>0.0330851637455354</v>
      </c>
      <c r="G1609" s="6">
        <f t="shared" si="431"/>
        <v>0.0304409598238208</v>
      </c>
      <c r="H1609" s="6">
        <f t="shared" si="432"/>
        <v>0.00425065205734136</v>
      </c>
      <c r="I1609" s="6">
        <f t="shared" si="433"/>
        <v>0.00609974162471598</v>
      </c>
      <c r="J1609" s="6">
        <f t="shared" si="434"/>
        <v>0.00509445109917865</v>
      </c>
      <c r="K1609" s="6">
        <f t="shared" si="435"/>
        <v>0.00299519009947714</v>
      </c>
      <c r="L1609" s="6">
        <f t="shared" si="436"/>
        <v>0.0236499125354041</v>
      </c>
      <c r="M1609" s="6">
        <f t="shared" si="437"/>
        <v>0.0120902837992669</v>
      </c>
      <c r="N1609" s="6">
        <f t="shared" si="438"/>
        <v>0.00666951112285775</v>
      </c>
      <c r="O1609" s="6">
        <f t="shared" si="439"/>
        <v>0.005167143136258</v>
      </c>
      <c r="P1609" s="6">
        <f t="shared" si="440"/>
        <v>0.0153611912356021</v>
      </c>
      <c r="Q1609" s="6">
        <f t="shared" si="441"/>
        <v>0.0167588468021744</v>
      </c>
      <c r="R1609" s="6">
        <f t="shared" si="442"/>
        <v>0.0204556042219756</v>
      </c>
      <c r="S1609" s="6">
        <f t="shared" si="443"/>
        <v>0.00674508950061864</v>
      </c>
      <c r="T1609" s="6">
        <f t="shared" si="444"/>
        <v>0.000195597714050083</v>
      </c>
      <c r="U1609" s="6">
        <f t="shared" si="445"/>
        <v>0.0331280142374821</v>
      </c>
      <c r="V1609" s="6">
        <f t="shared" si="446"/>
        <v>0.0404590861015466</v>
      </c>
      <c r="W1609" s="12">
        <f t="shared" si="447"/>
        <v>0.161863162330932</v>
      </c>
      <c r="X1609" s="12">
        <f t="shared" si="448"/>
        <v>0.127907627037731</v>
      </c>
      <c r="Y1609" s="12">
        <f t="shared" si="449"/>
        <v>0.17677665001421</v>
      </c>
    </row>
    <row r="1610" spans="1:25">
      <c r="A1610" t="s">
        <v>36</v>
      </c>
      <c r="B1610" s="6">
        <v>2017</v>
      </c>
      <c r="C1610" s="6">
        <f t="shared" si="450"/>
        <v>0.025253444068305</v>
      </c>
      <c r="D1610" s="6">
        <f t="shared" si="451"/>
        <v>0.0236504169333974</v>
      </c>
      <c r="E1610" s="6">
        <f t="shared" si="429"/>
        <v>0.0385684946511137</v>
      </c>
      <c r="F1610" s="6">
        <f t="shared" si="430"/>
        <v>0.0338937763750633</v>
      </c>
      <c r="G1610" s="6">
        <f t="shared" si="431"/>
        <v>0.0308155728822248</v>
      </c>
      <c r="H1610" s="6">
        <f t="shared" si="432"/>
        <v>0.00435895507535496</v>
      </c>
      <c r="I1610" s="6">
        <f t="shared" si="433"/>
        <v>0.00639826725517453</v>
      </c>
      <c r="J1610" s="6">
        <f t="shared" si="434"/>
        <v>0.00538645388164337</v>
      </c>
      <c r="K1610" s="6">
        <f t="shared" si="435"/>
        <v>0.00378182529506105</v>
      </c>
      <c r="L1610" s="6">
        <f t="shared" si="436"/>
        <v>0.0207791396891781</v>
      </c>
      <c r="M1610" s="6">
        <f t="shared" si="437"/>
        <v>0.010178868624239</v>
      </c>
      <c r="N1610" s="6">
        <f t="shared" si="438"/>
        <v>0.00750879941577789</v>
      </c>
      <c r="O1610" s="6">
        <f t="shared" si="439"/>
        <v>0.00479567298315574</v>
      </c>
      <c r="P1610" s="6">
        <f t="shared" si="440"/>
        <v>0.0173159228360953</v>
      </c>
      <c r="Q1610" s="6">
        <f t="shared" si="441"/>
        <v>0.0145457710957925</v>
      </c>
      <c r="R1610" s="6">
        <f t="shared" si="442"/>
        <v>0.0199989495469346</v>
      </c>
      <c r="S1610" s="6">
        <f t="shared" si="443"/>
        <v>0.0100762024972387</v>
      </c>
      <c r="T1610" s="6">
        <f t="shared" si="444"/>
        <v>0.00166255171391108</v>
      </c>
      <c r="U1610" s="6">
        <f t="shared" si="445"/>
        <v>0.0339261223847749</v>
      </c>
      <c r="V1610" s="6">
        <f t="shared" si="446"/>
        <v>0.0408157782963965</v>
      </c>
      <c r="W1610" s="12">
        <f t="shared" si="447"/>
        <v>0.197159369234981</v>
      </c>
      <c r="X1610" s="12">
        <f t="shared" si="448"/>
        <v>0.179427802306652</v>
      </c>
      <c r="Y1610" s="12">
        <f t="shared" si="449"/>
        <v>0.172499379069359</v>
      </c>
    </row>
    <row r="1611" spans="1:25">
      <c r="A1611" t="s">
        <v>36</v>
      </c>
      <c r="B1611" s="6">
        <v>2018</v>
      </c>
      <c r="C1611" s="6">
        <f t="shared" si="450"/>
        <v>0.0246915563842149</v>
      </c>
      <c r="D1611" s="6">
        <f t="shared" si="451"/>
        <v>0.0213430591837977</v>
      </c>
      <c r="E1611" s="6">
        <f t="shared" si="429"/>
        <v>0.0387245470420992</v>
      </c>
      <c r="F1611" s="6">
        <f t="shared" si="430"/>
        <v>0.0344624898766662</v>
      </c>
      <c r="G1611" s="6">
        <f t="shared" si="431"/>
        <v>0.0297752513369166</v>
      </c>
      <c r="H1611" s="6">
        <f t="shared" si="432"/>
        <v>0.00446513775792597</v>
      </c>
      <c r="I1611" s="6">
        <f t="shared" si="433"/>
        <v>0.00758510477272763</v>
      </c>
      <c r="J1611" s="6">
        <f t="shared" si="434"/>
        <v>0.00590261556417512</v>
      </c>
      <c r="K1611" s="6">
        <f t="shared" si="435"/>
        <v>0.00395550640653802</v>
      </c>
      <c r="L1611" s="6">
        <f t="shared" si="436"/>
        <v>0.0221271638298442</v>
      </c>
      <c r="M1611" s="6">
        <f t="shared" si="437"/>
        <v>0.0102559871049508</v>
      </c>
      <c r="N1611" s="6">
        <f t="shared" si="438"/>
        <v>0.00851249689112518</v>
      </c>
      <c r="O1611" s="6">
        <f t="shared" si="439"/>
        <v>0.00457704908420774</v>
      </c>
      <c r="P1611" s="6">
        <f t="shared" si="440"/>
        <v>0.0206997222779701</v>
      </c>
      <c r="Q1611" s="6">
        <f t="shared" si="441"/>
        <v>0.0133351997692246</v>
      </c>
      <c r="R1611" s="6">
        <f t="shared" si="442"/>
        <v>0.0231499477813698</v>
      </c>
      <c r="S1611" s="6">
        <f t="shared" si="443"/>
        <v>0.0123499771397076</v>
      </c>
      <c r="T1611" s="6">
        <f t="shared" si="444"/>
        <v>0.0116313368965886</v>
      </c>
      <c r="U1611" s="6">
        <f t="shared" si="445"/>
        <v>0.0278192351479235</v>
      </c>
      <c r="V1611" s="6">
        <f t="shared" si="446"/>
        <v>0.0408667343242322</v>
      </c>
      <c r="W1611" s="12">
        <f t="shared" si="447"/>
        <v>0.223770765219756</v>
      </c>
      <c r="X1611" s="12">
        <f t="shared" si="448"/>
        <v>0.17571006321597</v>
      </c>
      <c r="Y1611" s="12">
        <f t="shared" si="449"/>
        <v>0.204987473650336</v>
      </c>
    </row>
    <row r="1612" spans="1:25">
      <c r="A1612" t="s">
        <v>36</v>
      </c>
      <c r="B1612" s="6">
        <v>2019</v>
      </c>
      <c r="C1612" s="6">
        <f t="shared" si="450"/>
        <v>0.0244953352571486</v>
      </c>
      <c r="D1612" s="6">
        <f t="shared" si="451"/>
        <v>0.0203668693666593</v>
      </c>
      <c r="E1612" s="6">
        <f t="shared" si="429"/>
        <v>0.0386346775453487</v>
      </c>
      <c r="F1612" s="6">
        <f t="shared" si="430"/>
        <v>0.0350262374346303</v>
      </c>
      <c r="G1612" s="6">
        <f t="shared" si="431"/>
        <v>0.0300858071840351</v>
      </c>
      <c r="H1612" s="6">
        <f t="shared" si="432"/>
        <v>0.00463245511998724</v>
      </c>
      <c r="I1612" s="6">
        <f t="shared" si="433"/>
        <v>0.007886418990688</v>
      </c>
      <c r="J1612" s="6">
        <f t="shared" si="434"/>
        <v>0.00608973017860142</v>
      </c>
      <c r="K1612" s="6">
        <f t="shared" si="435"/>
        <v>0.00421689108548753</v>
      </c>
      <c r="L1612" s="6">
        <f t="shared" si="436"/>
        <v>0.02355942887267</v>
      </c>
      <c r="M1612" s="6">
        <f t="shared" si="437"/>
        <v>0.0111080195484979</v>
      </c>
      <c r="N1612" s="6">
        <f t="shared" si="438"/>
        <v>0.00968398475564333</v>
      </c>
      <c r="O1612" s="6">
        <f t="shared" si="439"/>
        <v>0.00453085268884293</v>
      </c>
      <c r="P1612" s="6">
        <f t="shared" si="440"/>
        <v>0.0246078296271146</v>
      </c>
      <c r="Q1612" s="6">
        <f t="shared" si="441"/>
        <v>0.00847399928597533</v>
      </c>
      <c r="R1612" s="6">
        <f t="shared" si="442"/>
        <v>0.0249891676747741</v>
      </c>
      <c r="S1612" s="6">
        <f t="shared" si="443"/>
        <v>0.0167980902157913</v>
      </c>
      <c r="T1612" s="6">
        <f t="shared" si="444"/>
        <v>0.00660908788656752</v>
      </c>
      <c r="U1612" s="6">
        <f t="shared" si="445"/>
        <v>0.0276200037437223</v>
      </c>
      <c r="V1612" s="6">
        <f t="shared" si="446"/>
        <v>0.0409176903520679</v>
      </c>
      <c r="W1612" s="12">
        <f t="shared" si="447"/>
        <v>0.241123642104038</v>
      </c>
      <c r="X1612" s="12">
        <f t="shared" si="448"/>
        <v>0.195494424975899</v>
      </c>
      <c r="Y1612" s="12">
        <f t="shared" si="449"/>
        <v>0.213904494110538</v>
      </c>
    </row>
    <row r="1613" spans="1:25">
      <c r="A1613" t="s">
        <v>36</v>
      </c>
      <c r="B1613" s="6">
        <v>2020</v>
      </c>
      <c r="C1613" s="6">
        <f t="shared" si="450"/>
        <v>0.0243636279386739</v>
      </c>
      <c r="D1613" s="6">
        <f t="shared" si="451"/>
        <v>0.0176379751051135</v>
      </c>
      <c r="E1613" s="6">
        <f t="shared" si="429"/>
        <v>0.0385274826373587</v>
      </c>
      <c r="F1613" s="6">
        <f t="shared" si="430"/>
        <v>0.0356374813075762</v>
      </c>
      <c r="G1613" s="6">
        <f t="shared" si="431"/>
        <v>0.0305455595738946</v>
      </c>
      <c r="H1613" s="6">
        <f t="shared" si="432"/>
        <v>0.00476033999437831</v>
      </c>
      <c r="I1613" s="6">
        <f t="shared" si="433"/>
        <v>0.00811060674905842</v>
      </c>
      <c r="J1613" s="6">
        <f t="shared" si="434"/>
        <v>0.00607472597137394</v>
      </c>
      <c r="K1613" s="6">
        <f t="shared" si="435"/>
        <v>0.00415615663470397</v>
      </c>
      <c r="L1613" s="6">
        <f t="shared" si="436"/>
        <v>0.026311210257663</v>
      </c>
      <c r="M1613" s="6">
        <f t="shared" si="437"/>
        <v>0.011892908945326</v>
      </c>
      <c r="N1613" s="6">
        <f t="shared" si="438"/>
        <v>0.0106388138113389</v>
      </c>
      <c r="O1613" s="6">
        <f t="shared" si="439"/>
        <v>0.00450940970777719</v>
      </c>
      <c r="P1613" s="6">
        <f t="shared" si="440"/>
        <v>0.0333655478444313</v>
      </c>
      <c r="Q1613" s="6">
        <f t="shared" si="441"/>
        <v>0.0104411776916482</v>
      </c>
      <c r="R1613" s="6">
        <f t="shared" si="442"/>
        <v>0.0252567278171558</v>
      </c>
      <c r="S1613" s="6">
        <f t="shared" si="443"/>
        <v>0.022051636583595</v>
      </c>
      <c r="T1613" s="6">
        <f t="shared" si="444"/>
        <v>0.0162679236298599</v>
      </c>
      <c r="U1613" s="6">
        <f t="shared" si="445"/>
        <v>0.028076899103237</v>
      </c>
      <c r="V1613" s="6">
        <f t="shared" si="446"/>
        <v>0.0409686463799036</v>
      </c>
      <c r="W1613" s="12">
        <f t="shared" si="447"/>
        <v>0.257949719803118</v>
      </c>
      <c r="X1613" s="12">
        <f t="shared" si="448"/>
        <v>0.209679790350603</v>
      </c>
      <c r="Y1613" s="12">
        <f t="shared" si="449"/>
        <v>0.216458814125424</v>
      </c>
    </row>
    <row r="1614" spans="1:25">
      <c r="A1614" t="s">
        <v>36</v>
      </c>
      <c r="B1614" s="6">
        <v>2021</v>
      </c>
      <c r="C1614" s="6">
        <f t="shared" si="450"/>
        <v>0.0243872691292846</v>
      </c>
      <c r="D1614" s="6">
        <f t="shared" si="451"/>
        <v>0.0167949020812212</v>
      </c>
      <c r="E1614" s="6">
        <f t="shared" si="429"/>
        <v>0.0385272352576979</v>
      </c>
      <c r="F1614" s="6">
        <f t="shared" si="430"/>
        <v>0.0362309013634598</v>
      </c>
      <c r="G1614" s="6">
        <f t="shared" si="431"/>
        <v>0.0307823280004184</v>
      </c>
      <c r="H1614" s="6">
        <f t="shared" si="432"/>
        <v>0.00485811821807756</v>
      </c>
      <c r="I1614" s="6">
        <f t="shared" si="433"/>
        <v>0.00822787419189832</v>
      </c>
      <c r="J1614" s="6">
        <f t="shared" si="434"/>
        <v>0.00612284680924286</v>
      </c>
      <c r="K1614" s="6">
        <f t="shared" si="435"/>
        <v>0.00413673887068791</v>
      </c>
      <c r="L1614" s="6">
        <f t="shared" si="436"/>
        <v>0.0274271572485851</v>
      </c>
      <c r="M1614" s="6">
        <f t="shared" si="437"/>
        <v>0.011057555976997</v>
      </c>
      <c r="N1614" s="6">
        <f t="shared" si="438"/>
        <v>0.0121329552792378</v>
      </c>
      <c r="O1614" s="6">
        <f t="shared" si="439"/>
        <v>0.00451729979644591</v>
      </c>
      <c r="P1614" s="6">
        <f t="shared" si="440"/>
        <v>0.0349154220849278</v>
      </c>
      <c r="Q1614" s="6">
        <f t="shared" si="441"/>
        <v>0.00917386083414739</v>
      </c>
      <c r="R1614" s="6">
        <f t="shared" si="442"/>
        <v>0.0236231681848039</v>
      </c>
      <c r="S1614" s="6">
        <f t="shared" si="443"/>
        <v>0.0180344137458801</v>
      </c>
      <c r="T1614" s="6">
        <f t="shared" si="444"/>
        <v>0.0149540237765477</v>
      </c>
      <c r="U1614" s="6">
        <f t="shared" si="445"/>
        <v>0.0262054443778033</v>
      </c>
      <c r="V1614" s="6">
        <f t="shared" si="446"/>
        <v>0.0409176903520679</v>
      </c>
      <c r="W1614" s="12">
        <f t="shared" si="447"/>
        <v>0.284923051348303</v>
      </c>
      <c r="X1614" s="12">
        <f t="shared" si="448"/>
        <v>0.232915422422855</v>
      </c>
      <c r="Y1614" s="12">
        <f t="shared" si="449"/>
        <v>0.224864379991409</v>
      </c>
    </row>
    <row r="1615" spans="1:25">
      <c r="A1615" t="s">
        <v>36</v>
      </c>
      <c r="B1615" s="6">
        <v>2022</v>
      </c>
      <c r="C1615" s="6">
        <f t="shared" si="450"/>
        <v>0.0244383792171974</v>
      </c>
      <c r="D1615" s="6">
        <f t="shared" si="451"/>
        <v>0.0177489057661519</v>
      </c>
      <c r="E1615" s="6">
        <f t="shared" si="429"/>
        <v>0.0352835224662142</v>
      </c>
      <c r="F1615" s="6">
        <f t="shared" si="430"/>
        <v>0.0369202459616675</v>
      </c>
      <c r="G1615" s="6">
        <f t="shared" si="431"/>
        <v>0.0311066683107249</v>
      </c>
      <c r="H1615" s="6">
        <f t="shared" si="432"/>
        <v>0.00491597836742637</v>
      </c>
      <c r="I1615" s="6">
        <f t="shared" si="433"/>
        <v>0.00835196633572955</v>
      </c>
      <c r="J1615" s="6">
        <f t="shared" si="434"/>
        <v>0.00615220532394973</v>
      </c>
      <c r="K1615" s="6">
        <f t="shared" si="435"/>
        <v>0.00441042146684759</v>
      </c>
      <c r="L1615" s="6">
        <f t="shared" si="436"/>
        <v>0.0300484503913337</v>
      </c>
      <c r="M1615" s="6">
        <f t="shared" si="437"/>
        <v>0.0115448664799539</v>
      </c>
      <c r="N1615" s="6">
        <f t="shared" si="438"/>
        <v>0.0131674766493724</v>
      </c>
      <c r="O1615" s="6">
        <f t="shared" si="439"/>
        <v>0.00526736735012063</v>
      </c>
      <c r="P1615" s="6">
        <f t="shared" si="440"/>
        <v>0.043283943031022</v>
      </c>
      <c r="Q1615" s="6">
        <f t="shared" si="441"/>
        <v>0.00624200840261575</v>
      </c>
      <c r="R1615" s="6">
        <f t="shared" si="442"/>
        <v>0.0222783299121055</v>
      </c>
      <c r="S1615" s="6">
        <f t="shared" si="443"/>
        <v>0.0171394878661912</v>
      </c>
      <c r="T1615" s="6">
        <f t="shared" si="444"/>
        <v>0.0245694627569577</v>
      </c>
      <c r="U1615" s="6">
        <f t="shared" si="445"/>
        <v>0.0259370163043689</v>
      </c>
      <c r="V1615" s="6">
        <f t="shared" si="446"/>
        <v>0.0409176903520679</v>
      </c>
      <c r="W1615" s="12">
        <f t="shared" si="447"/>
        <v>0.303925877642405</v>
      </c>
      <c r="X1615" s="12">
        <f t="shared" si="448"/>
        <v>0.211735175210215</v>
      </c>
      <c r="Y1615" s="12">
        <f t="shared" si="449"/>
        <v>0.243987197569617</v>
      </c>
    </row>
    <row r="1616" spans="1:25">
      <c r="A1616" t="s">
        <v>36</v>
      </c>
      <c r="B1616" s="6">
        <v>2023</v>
      </c>
      <c r="C1616" s="6">
        <f t="shared" si="450"/>
        <v>0.0243904075912147</v>
      </c>
      <c r="D1616" s="6">
        <f t="shared" si="451"/>
        <v>0.0170611356677135</v>
      </c>
      <c r="E1616" s="6">
        <f t="shared" si="429"/>
        <v>0.0354526594742551</v>
      </c>
      <c r="F1616" s="6">
        <f t="shared" si="430"/>
        <v>0.0376205453799319</v>
      </c>
      <c r="G1616" s="6">
        <f t="shared" si="431"/>
        <v>0.0306590786825019</v>
      </c>
      <c r="H1616" s="6">
        <f t="shared" si="432"/>
        <v>0.00497360094408363</v>
      </c>
      <c r="I1616" s="6">
        <f t="shared" si="433"/>
        <v>0.00842535021735652</v>
      </c>
      <c r="J1616" s="6">
        <f t="shared" si="434"/>
        <v>0.00612394881316352</v>
      </c>
      <c r="K1616" s="6">
        <f t="shared" si="435"/>
        <v>0.00386189120868727</v>
      </c>
      <c r="L1616" s="6">
        <f t="shared" si="436"/>
        <v>0.0304666159505277</v>
      </c>
      <c r="M1616" s="6">
        <f t="shared" si="437"/>
        <v>0.0112670867365052</v>
      </c>
      <c r="N1616" s="6">
        <f t="shared" si="438"/>
        <v>0.0143229428405566</v>
      </c>
      <c r="O1616" s="6">
        <f t="shared" si="439"/>
        <v>0.00520866361217378</v>
      </c>
      <c r="P1616" s="6">
        <f t="shared" si="440"/>
        <v>0.0491648826027493</v>
      </c>
      <c r="Q1616" s="6">
        <f t="shared" si="441"/>
        <v>0.0100250437981405</v>
      </c>
      <c r="R1616" s="6">
        <f t="shared" si="442"/>
        <v>2.04755979194075e-6</v>
      </c>
      <c r="S1616" s="6">
        <f t="shared" si="443"/>
        <v>0.00685115479006326</v>
      </c>
      <c r="T1616" s="6">
        <f t="shared" si="444"/>
        <v>0.0464040152456997</v>
      </c>
      <c r="U1616" s="6">
        <f t="shared" si="445"/>
        <v>0.0328570870646286</v>
      </c>
      <c r="V1616" s="6">
        <f t="shared" si="446"/>
        <v>0.0409686463799036</v>
      </c>
      <c r="W1616" s="12">
        <f t="shared" si="447"/>
        <v>0.318743346354368</v>
      </c>
      <c r="X1616" s="12">
        <f t="shared" si="448"/>
        <v>0.226259850452004</v>
      </c>
      <c r="Y1616" s="12">
        <f t="shared" si="449"/>
        <v>0.242886717496285</v>
      </c>
    </row>
    <row r="1617" spans="1:25">
      <c r="A1617" t="s">
        <v>37</v>
      </c>
      <c r="B1617" s="6">
        <v>2011</v>
      </c>
      <c r="C1617" s="6">
        <f t="shared" si="450"/>
        <v>0.0112939360554695</v>
      </c>
      <c r="D1617" s="6">
        <f t="shared" si="451"/>
        <v>0.0108490186495604</v>
      </c>
      <c r="E1617" s="6">
        <f t="shared" si="429"/>
        <v>0.0106957308660827</v>
      </c>
      <c r="F1617" s="6">
        <f t="shared" si="430"/>
        <v>0.0128272012855963</v>
      </c>
      <c r="G1617" s="6">
        <f t="shared" si="431"/>
        <v>0.00943992473147199</v>
      </c>
      <c r="H1617" s="6">
        <f t="shared" si="432"/>
        <v>0.00665326641905896</v>
      </c>
      <c r="I1617" s="6">
        <f t="shared" si="433"/>
        <v>0.0100117629703685</v>
      </c>
      <c r="J1617" s="6">
        <f t="shared" si="434"/>
        <v>0.00783259176389502</v>
      </c>
      <c r="K1617" s="6">
        <f t="shared" si="435"/>
        <v>0.00346143218879607</v>
      </c>
      <c r="L1617" s="6">
        <f t="shared" si="436"/>
        <v>0.00394667646766917</v>
      </c>
      <c r="M1617" s="6">
        <f t="shared" si="437"/>
        <v>0.00622675328175196</v>
      </c>
      <c r="N1617" s="6">
        <f t="shared" si="438"/>
        <v>0.00169937658199657</v>
      </c>
      <c r="O1617" s="6">
        <f t="shared" si="439"/>
        <v>0.00932715910303093</v>
      </c>
      <c r="P1617" s="6">
        <f t="shared" si="440"/>
        <v>0.0016139382400271</v>
      </c>
      <c r="Q1617" s="6">
        <f t="shared" si="441"/>
        <v>0.00913603048019215</v>
      </c>
      <c r="R1617" s="6">
        <f t="shared" si="442"/>
        <v>0.0061674399669711</v>
      </c>
      <c r="S1617" s="6">
        <f t="shared" si="443"/>
        <v>0.00107391105562675</v>
      </c>
      <c r="T1617" s="6">
        <f t="shared" si="444"/>
        <v>2.04175386530628e-5</v>
      </c>
      <c r="U1617" s="6">
        <f t="shared" si="445"/>
        <v>0.00458175046263548</v>
      </c>
      <c r="V1617" s="6">
        <f t="shared" si="446"/>
        <v>0.0338348024829054</v>
      </c>
      <c r="W1617" s="12">
        <f t="shared" si="447"/>
        <v>0.023034320507403</v>
      </c>
      <c r="X1617" s="12">
        <f t="shared" si="448"/>
        <v>0.0099909880453745</v>
      </c>
      <c r="Y1617" s="12">
        <f t="shared" si="449"/>
        <v>0.0349126618650084</v>
      </c>
    </row>
    <row r="1618" spans="1:25">
      <c r="A1618" t="s">
        <v>37</v>
      </c>
      <c r="B1618" s="6">
        <v>2012</v>
      </c>
      <c r="C1618" s="6">
        <f t="shared" si="450"/>
        <v>0.011326591869844</v>
      </c>
      <c r="D1618" s="6">
        <f t="shared" si="451"/>
        <v>0.0110265077072219</v>
      </c>
      <c r="E1618" s="6">
        <f t="shared" si="429"/>
        <v>0.0106887185361996</v>
      </c>
      <c r="F1618" s="6">
        <f t="shared" si="430"/>
        <v>0.013410266178698</v>
      </c>
      <c r="G1618" s="6">
        <f t="shared" si="431"/>
        <v>0.010383755034464</v>
      </c>
      <c r="H1618" s="6">
        <f t="shared" si="432"/>
        <v>0.00661220026657462</v>
      </c>
      <c r="I1618" s="6">
        <f t="shared" si="433"/>
        <v>0.00990697078740519</v>
      </c>
      <c r="J1618" s="6">
        <f t="shared" si="434"/>
        <v>0.00771015630265836</v>
      </c>
      <c r="K1618" s="6">
        <f t="shared" si="435"/>
        <v>0.00355204842087101</v>
      </c>
      <c r="L1618" s="6">
        <f t="shared" si="436"/>
        <v>0.00433735246504039</v>
      </c>
      <c r="M1618" s="6">
        <f t="shared" si="437"/>
        <v>0.00629157279079888</v>
      </c>
      <c r="N1618" s="6">
        <f t="shared" si="438"/>
        <v>0.00243167085641625</v>
      </c>
      <c r="O1618" s="6">
        <f t="shared" si="439"/>
        <v>0.00937166636836763</v>
      </c>
      <c r="P1618" s="6">
        <f t="shared" si="440"/>
        <v>0.00250486848535142</v>
      </c>
      <c r="Q1618" s="6">
        <f t="shared" si="441"/>
        <v>0.00993046791325233</v>
      </c>
      <c r="R1618" s="6">
        <f t="shared" si="442"/>
        <v>0.00790902040989462</v>
      </c>
      <c r="S1618" s="6">
        <f t="shared" si="443"/>
        <v>0.00139873600455089</v>
      </c>
      <c r="T1618" s="6">
        <f t="shared" si="444"/>
        <v>0.00116315674802049</v>
      </c>
      <c r="U1618" s="6">
        <f t="shared" si="445"/>
        <v>0.0050455078300528</v>
      </c>
      <c r="V1618" s="6">
        <f t="shared" si="446"/>
        <v>0.0390832733499826</v>
      </c>
      <c r="W1618" s="12">
        <f t="shared" si="447"/>
        <v>0.0625290449948924</v>
      </c>
      <c r="X1618" s="12">
        <f t="shared" si="448"/>
        <v>0.0536351223553707</v>
      </c>
      <c r="Y1618" s="12">
        <f t="shared" si="449"/>
        <v>0.0878138770445572</v>
      </c>
    </row>
    <row r="1619" spans="1:25">
      <c r="A1619" t="s">
        <v>37</v>
      </c>
      <c r="B1619" s="6">
        <v>2013</v>
      </c>
      <c r="C1619" s="6">
        <f t="shared" si="450"/>
        <v>0.011248326321443</v>
      </c>
      <c r="D1619" s="6">
        <f t="shared" si="451"/>
        <v>0.011448044219168</v>
      </c>
      <c r="E1619" s="6">
        <f t="shared" si="429"/>
        <v>0.0112518076539639</v>
      </c>
      <c r="F1619" s="6">
        <f t="shared" si="430"/>
        <v>0.0139861780123146</v>
      </c>
      <c r="G1619" s="6">
        <f t="shared" si="431"/>
        <v>0.0104113239608401</v>
      </c>
      <c r="H1619" s="6">
        <f t="shared" si="432"/>
        <v>0.00658189285318787</v>
      </c>
      <c r="I1619" s="6">
        <f t="shared" si="433"/>
        <v>0.00985384085710726</v>
      </c>
      <c r="J1619" s="6">
        <f t="shared" si="434"/>
        <v>0.00769503906938773</v>
      </c>
      <c r="K1619" s="6">
        <f t="shared" si="435"/>
        <v>0.00283855346974759</v>
      </c>
      <c r="L1619" s="6">
        <f t="shared" si="436"/>
        <v>0.00491414919683555</v>
      </c>
      <c r="M1619" s="6">
        <f t="shared" si="437"/>
        <v>0.0066813826022779</v>
      </c>
      <c r="N1619" s="6">
        <f t="shared" si="438"/>
        <v>0.00320411475732378</v>
      </c>
      <c r="O1619" s="6">
        <f t="shared" si="439"/>
        <v>0.0086872105550078</v>
      </c>
      <c r="P1619" s="6">
        <f t="shared" si="440"/>
        <v>0.00306103891090619</v>
      </c>
      <c r="Q1619" s="6">
        <f t="shared" si="441"/>
        <v>0.0101952803909391</v>
      </c>
      <c r="R1619" s="6">
        <f t="shared" si="442"/>
        <v>0.00867685788634093</v>
      </c>
      <c r="S1619" s="6">
        <f t="shared" si="443"/>
        <v>0.00159097934166926</v>
      </c>
      <c r="T1619" s="6">
        <f t="shared" si="444"/>
        <v>0.00100492842535308</v>
      </c>
      <c r="U1619" s="6">
        <f t="shared" si="445"/>
        <v>0.00531356472937415</v>
      </c>
      <c r="V1619" s="6">
        <f t="shared" si="446"/>
        <v>0.045503732857281</v>
      </c>
      <c r="W1619" s="12">
        <f t="shared" si="447"/>
        <v>0.0968500117998442</v>
      </c>
      <c r="X1619" s="12">
        <f t="shared" si="448"/>
        <v>0.0890240766440373</v>
      </c>
      <c r="Y1619" s="12">
        <f t="shared" si="449"/>
        <v>0.135826531085402</v>
      </c>
    </row>
    <row r="1620" spans="1:25">
      <c r="A1620" t="s">
        <v>37</v>
      </c>
      <c r="B1620" s="6">
        <v>2014</v>
      </c>
      <c r="C1620" s="6">
        <f t="shared" si="450"/>
        <v>0.011251344030511</v>
      </c>
      <c r="D1620" s="6">
        <f t="shared" si="451"/>
        <v>0.0102943653443681</v>
      </c>
      <c r="E1620" s="6">
        <f t="shared" si="429"/>
        <v>0.0114760043064945</v>
      </c>
      <c r="F1620" s="6">
        <f t="shared" si="430"/>
        <v>0.0144520323294212</v>
      </c>
      <c r="G1620" s="6">
        <f t="shared" si="431"/>
        <v>0.010557277100478</v>
      </c>
      <c r="H1620" s="6">
        <f t="shared" si="432"/>
        <v>0.00659744197976686</v>
      </c>
      <c r="I1620" s="6">
        <f t="shared" si="433"/>
        <v>0.00981751583570191</v>
      </c>
      <c r="J1620" s="6">
        <f t="shared" si="434"/>
        <v>0.00763903466500946</v>
      </c>
      <c r="K1620" s="6">
        <f t="shared" si="435"/>
        <v>0.00329044798898799</v>
      </c>
      <c r="L1620" s="6">
        <f t="shared" si="436"/>
        <v>0.00525143322677715</v>
      </c>
      <c r="M1620" s="6">
        <f t="shared" si="437"/>
        <v>0.0067629367783603</v>
      </c>
      <c r="N1620" s="6">
        <f t="shared" si="438"/>
        <v>0.00395511920121804</v>
      </c>
      <c r="O1620" s="6">
        <f t="shared" si="439"/>
        <v>0.00846791177874464</v>
      </c>
      <c r="P1620" s="6">
        <f t="shared" si="440"/>
        <v>0.00374594746885107</v>
      </c>
      <c r="Q1620" s="6">
        <f t="shared" si="441"/>
        <v>0.0111410392398202</v>
      </c>
      <c r="R1620" s="6">
        <f t="shared" si="442"/>
        <v>0.00837457740774979</v>
      </c>
      <c r="S1620" s="6">
        <f t="shared" si="443"/>
        <v>0.00213456395007293</v>
      </c>
      <c r="T1620" s="6">
        <f t="shared" si="444"/>
        <v>0.00262757168775316</v>
      </c>
      <c r="U1620" s="6">
        <f t="shared" si="445"/>
        <v>0.00516366649849214</v>
      </c>
      <c r="V1620" s="6">
        <f t="shared" si="446"/>
        <v>0.0512108079748795</v>
      </c>
      <c r="W1620" s="12">
        <f t="shared" si="447"/>
        <v>0.137625369377071</v>
      </c>
      <c r="X1620" s="12">
        <f t="shared" si="448"/>
        <v>0.0794031251929359</v>
      </c>
      <c r="Y1620" s="12">
        <f t="shared" si="449"/>
        <v>0.142404687087714</v>
      </c>
    </row>
    <row r="1621" spans="1:25">
      <c r="A1621" t="s">
        <v>37</v>
      </c>
      <c r="B1621" s="6">
        <v>2015</v>
      </c>
      <c r="C1621" s="6">
        <f t="shared" si="450"/>
        <v>0.0112034656857321</v>
      </c>
      <c r="D1621" s="6">
        <f t="shared" si="451"/>
        <v>0.00993938722904507</v>
      </c>
      <c r="E1621" s="6">
        <f t="shared" si="429"/>
        <v>0.0119363601851498</v>
      </c>
      <c r="F1621" s="6">
        <f t="shared" si="430"/>
        <v>0.014748341027717</v>
      </c>
      <c r="G1621" s="6">
        <f t="shared" si="431"/>
        <v>0.0104210541701493</v>
      </c>
      <c r="H1621" s="6">
        <f t="shared" si="432"/>
        <v>0.00660923931822835</v>
      </c>
      <c r="I1621" s="6">
        <f t="shared" si="433"/>
        <v>0.00981707553241215</v>
      </c>
      <c r="J1621" s="6">
        <f t="shared" si="434"/>
        <v>0.00765364328108593</v>
      </c>
      <c r="K1621" s="6">
        <f t="shared" si="435"/>
        <v>0.00332378181721556</v>
      </c>
      <c r="L1621" s="6">
        <f t="shared" si="436"/>
        <v>0.00521975434834366</v>
      </c>
      <c r="M1621" s="6">
        <f t="shared" si="437"/>
        <v>0.00670942381133251</v>
      </c>
      <c r="N1621" s="6">
        <f t="shared" si="438"/>
        <v>0.00451762657042948</v>
      </c>
      <c r="O1621" s="6">
        <f t="shared" si="439"/>
        <v>0.00798662065994371</v>
      </c>
      <c r="P1621" s="6">
        <f t="shared" si="440"/>
        <v>0.00369428951367399</v>
      </c>
      <c r="Q1621" s="6">
        <f t="shared" si="441"/>
        <v>0.0120111373807909</v>
      </c>
      <c r="R1621" s="6">
        <f t="shared" si="442"/>
        <v>0.0100760322590622</v>
      </c>
      <c r="S1621" s="6">
        <f t="shared" si="443"/>
        <v>0.00215776573213894</v>
      </c>
      <c r="T1621" s="6">
        <f t="shared" si="444"/>
        <v>0.00168672445945991</v>
      </c>
      <c r="U1621" s="6">
        <f t="shared" si="445"/>
        <v>0.00514978703266973</v>
      </c>
      <c r="V1621" s="6">
        <f t="shared" si="446"/>
        <v>0.0575803114543421</v>
      </c>
      <c r="W1621" s="12">
        <f t="shared" si="447"/>
        <v>0.157244668311842</v>
      </c>
      <c r="X1621" s="12">
        <f t="shared" si="448"/>
        <v>0.0906656935349945</v>
      </c>
      <c r="Y1621" s="12">
        <f t="shared" si="449"/>
        <v>0.215699312271004</v>
      </c>
    </row>
    <row r="1622" spans="1:25">
      <c r="A1622" t="s">
        <v>37</v>
      </c>
      <c r="B1622" s="32">
        <v>2016</v>
      </c>
      <c r="C1622" s="6">
        <f t="shared" si="450"/>
        <v>0.0110606467422432</v>
      </c>
      <c r="D1622" s="6">
        <f t="shared" si="451"/>
        <v>0.00996157336125276</v>
      </c>
      <c r="E1622" s="6">
        <f t="shared" si="429"/>
        <v>0.0121750285478335</v>
      </c>
      <c r="F1622" s="6">
        <f t="shared" si="430"/>
        <v>0.00747128008724953</v>
      </c>
      <c r="G1622" s="6">
        <f t="shared" si="431"/>
        <v>0.0109586482344824</v>
      </c>
      <c r="H1622" s="6">
        <f t="shared" si="432"/>
        <v>0.00662555716318637</v>
      </c>
      <c r="I1622" s="6">
        <f t="shared" si="433"/>
        <v>0.00985266671500123</v>
      </c>
      <c r="J1622" s="6">
        <f t="shared" si="434"/>
        <v>0.00762374789267412</v>
      </c>
      <c r="K1622" s="6">
        <f t="shared" si="435"/>
        <v>0.00401300456331891</v>
      </c>
      <c r="L1622" s="6">
        <f t="shared" si="436"/>
        <v>0.00526576329174633</v>
      </c>
      <c r="M1622" s="6">
        <f t="shared" si="437"/>
        <v>0.00657248981464627</v>
      </c>
      <c r="N1622" s="6">
        <f t="shared" si="438"/>
        <v>0.00506622962747078</v>
      </c>
      <c r="O1622" s="6">
        <f t="shared" si="439"/>
        <v>0.00763278285355027</v>
      </c>
      <c r="P1622" s="6">
        <f t="shared" si="440"/>
        <v>0.00416917662130577</v>
      </c>
      <c r="Q1622" s="6">
        <f t="shared" si="441"/>
        <v>0.0137702488397099</v>
      </c>
      <c r="R1622" s="6">
        <f t="shared" si="442"/>
        <v>0.0110354906375403</v>
      </c>
      <c r="S1622" s="6">
        <f t="shared" si="443"/>
        <v>0.0031653859818628</v>
      </c>
      <c r="T1622" s="6">
        <f t="shared" si="444"/>
        <v>0.00223852984886143</v>
      </c>
      <c r="U1622" s="6">
        <f t="shared" si="445"/>
        <v>0.00518809435833958</v>
      </c>
      <c r="V1622" s="6">
        <f t="shared" si="446"/>
        <v>0.0642045950729832</v>
      </c>
      <c r="W1622" s="12">
        <f t="shared" si="447"/>
        <v>0.173777954908938</v>
      </c>
      <c r="X1622" s="12">
        <f t="shared" si="448"/>
        <v>0.122863884289398</v>
      </c>
      <c r="Y1622" s="12">
        <f t="shared" si="449"/>
        <v>0.194516495243587</v>
      </c>
    </row>
    <row r="1623" spans="1:25">
      <c r="A1623" t="s">
        <v>37</v>
      </c>
      <c r="B1623" s="32">
        <v>2017</v>
      </c>
      <c r="C1623" s="6">
        <f t="shared" si="450"/>
        <v>0.0106246167105132</v>
      </c>
      <c r="D1623" s="6">
        <f t="shared" si="451"/>
        <v>0.00971752590696817</v>
      </c>
      <c r="E1623" s="6">
        <f t="shared" si="429"/>
        <v>0.0123863614580058</v>
      </c>
      <c r="F1623" s="6">
        <f t="shared" si="430"/>
        <v>0.00580543213270558</v>
      </c>
      <c r="G1623" s="6">
        <f t="shared" si="431"/>
        <v>0.0107543138389893</v>
      </c>
      <c r="H1623" s="6">
        <f t="shared" si="432"/>
        <v>0.00668167360485554</v>
      </c>
      <c r="I1623" s="6">
        <f t="shared" si="433"/>
        <v>0.009978813607518</v>
      </c>
      <c r="J1623" s="6">
        <f t="shared" si="434"/>
        <v>0.00759334388706815</v>
      </c>
      <c r="K1623" s="6">
        <f t="shared" si="435"/>
        <v>0.00367038890490222</v>
      </c>
      <c r="L1623" s="6">
        <f t="shared" si="436"/>
        <v>0.0047998990011417</v>
      </c>
      <c r="M1623" s="6">
        <f t="shared" si="437"/>
        <v>0.00500887379515388</v>
      </c>
      <c r="N1623" s="6">
        <f t="shared" si="438"/>
        <v>0.0056816137061894</v>
      </c>
      <c r="O1623" s="6">
        <f t="shared" si="439"/>
        <v>0.00702641361614249</v>
      </c>
      <c r="P1623" s="6">
        <f t="shared" si="440"/>
        <v>0.00513088233277821</v>
      </c>
      <c r="Q1623" s="6">
        <f t="shared" si="441"/>
        <v>0.0134297756541127</v>
      </c>
      <c r="R1623" s="6">
        <f t="shared" si="442"/>
        <v>0.01220761362977</v>
      </c>
      <c r="S1623" s="6">
        <f t="shared" si="443"/>
        <v>0.00480276888766409</v>
      </c>
      <c r="T1623" s="6">
        <f t="shared" si="444"/>
        <v>0.002360061335836</v>
      </c>
      <c r="U1623" s="6">
        <f t="shared" si="445"/>
        <v>0.00528495082263468</v>
      </c>
      <c r="V1623" s="6">
        <f t="shared" si="446"/>
        <v>0.0706760106081172</v>
      </c>
      <c r="W1623" s="12">
        <f t="shared" si="447"/>
        <v>0.205808510072436</v>
      </c>
      <c r="X1623" s="12">
        <f t="shared" si="448"/>
        <v>0.167000460275856</v>
      </c>
      <c r="Y1623" s="12">
        <f t="shared" si="449"/>
        <v>0.178726430310962</v>
      </c>
    </row>
    <row r="1624" spans="1:25">
      <c r="A1624" t="s">
        <v>37</v>
      </c>
      <c r="B1624" s="6">
        <v>2018</v>
      </c>
      <c r="C1624" s="6">
        <f t="shared" si="450"/>
        <v>0.0105562416959698</v>
      </c>
      <c r="D1624" s="6">
        <f t="shared" si="451"/>
        <v>0.00925161713060668</v>
      </c>
      <c r="E1624" s="6">
        <f t="shared" si="429"/>
        <v>0.0124523588174952</v>
      </c>
      <c r="F1624" s="6">
        <f t="shared" si="430"/>
        <v>0.00609875284412775</v>
      </c>
      <c r="G1624" s="6">
        <f t="shared" si="431"/>
        <v>0.0109594590852582</v>
      </c>
      <c r="H1624" s="6">
        <f t="shared" si="432"/>
        <v>0.00670808212286663</v>
      </c>
      <c r="I1624" s="6">
        <f t="shared" si="433"/>
        <v>0.0101467159286805</v>
      </c>
      <c r="J1624" s="6">
        <f t="shared" si="434"/>
        <v>0.00761965069861012</v>
      </c>
      <c r="K1624" s="6">
        <f t="shared" si="435"/>
        <v>0.00366014064056041</v>
      </c>
      <c r="L1624" s="6">
        <f t="shared" si="436"/>
        <v>0.00496926166099825</v>
      </c>
      <c r="M1624" s="6">
        <f t="shared" si="437"/>
        <v>0.00475159775520834</v>
      </c>
      <c r="N1624" s="6">
        <f t="shared" si="438"/>
        <v>0.00652170503554318</v>
      </c>
      <c r="O1624" s="6">
        <f t="shared" si="439"/>
        <v>0.00690712691942709</v>
      </c>
      <c r="P1624" s="6">
        <f t="shared" si="440"/>
        <v>0.00624146057649325</v>
      </c>
      <c r="Q1624" s="6">
        <f t="shared" si="441"/>
        <v>0.0132595390613141</v>
      </c>
      <c r="R1624" s="6">
        <f t="shared" si="442"/>
        <v>0.0148496953175847</v>
      </c>
      <c r="S1624" s="6">
        <f t="shared" si="443"/>
        <v>0.00529663539164059</v>
      </c>
      <c r="T1624" s="6">
        <f t="shared" si="444"/>
        <v>0.0037039618496943</v>
      </c>
      <c r="U1624" s="6">
        <f t="shared" si="445"/>
        <v>0.005404391953716</v>
      </c>
      <c r="V1624" s="6">
        <f t="shared" si="446"/>
        <v>0.0751601410576589</v>
      </c>
      <c r="W1624" s="12">
        <f t="shared" si="447"/>
        <v>0.234841505987368</v>
      </c>
      <c r="X1624" s="12">
        <f t="shared" si="448"/>
        <v>0.163468642167867</v>
      </c>
      <c r="Y1624" s="12">
        <f t="shared" si="449"/>
        <v>0.202534243285821</v>
      </c>
    </row>
    <row r="1625" spans="1:25">
      <c r="A1625" t="s">
        <v>37</v>
      </c>
      <c r="B1625" s="6">
        <v>2019</v>
      </c>
      <c r="C1625" s="6">
        <f t="shared" si="450"/>
        <v>0.0104626135418696</v>
      </c>
      <c r="D1625" s="6">
        <f t="shared" si="451"/>
        <v>0.0089853835441144</v>
      </c>
      <c r="E1625" s="6">
        <f t="shared" si="429"/>
        <v>0.0124581899094983</v>
      </c>
      <c r="F1625" s="6">
        <f t="shared" si="430"/>
        <v>0.00644499623578426</v>
      </c>
      <c r="G1625" s="6">
        <f t="shared" si="431"/>
        <v>0.0108086408409656</v>
      </c>
      <c r="H1625" s="6">
        <f t="shared" si="432"/>
        <v>0.00672138039778904</v>
      </c>
      <c r="I1625" s="6">
        <f t="shared" si="433"/>
        <v>0.0102365377997919</v>
      </c>
      <c r="J1625" s="6">
        <f t="shared" si="434"/>
        <v>0.00763411803213266</v>
      </c>
      <c r="K1625" s="6">
        <f t="shared" si="435"/>
        <v>0.00296660283578683</v>
      </c>
      <c r="L1625" s="6">
        <f t="shared" si="436"/>
        <v>0.00563959838180478</v>
      </c>
      <c r="M1625" s="6">
        <f t="shared" si="437"/>
        <v>0.00524919911462881</v>
      </c>
      <c r="N1625" s="6">
        <f t="shared" si="438"/>
        <v>0.00752749919303891</v>
      </c>
      <c r="O1625" s="6">
        <f t="shared" si="439"/>
        <v>0.00681120036819413</v>
      </c>
      <c r="P1625" s="6">
        <f t="shared" si="440"/>
        <v>0.00764551295139144</v>
      </c>
      <c r="Q1625" s="6">
        <f t="shared" si="441"/>
        <v>0.0101952803909391</v>
      </c>
      <c r="R1625" s="6">
        <f t="shared" si="442"/>
        <v>0.0159917752054765</v>
      </c>
      <c r="S1625" s="6">
        <f t="shared" si="443"/>
        <v>0.00609212506247522</v>
      </c>
      <c r="T1625" s="6">
        <f t="shared" si="444"/>
        <v>0.00394505914438473</v>
      </c>
      <c r="U1625" s="6">
        <f t="shared" si="445"/>
        <v>0.00559781618941709</v>
      </c>
      <c r="V1625" s="6">
        <f t="shared" si="446"/>
        <v>0.0788289750618294</v>
      </c>
      <c r="W1625" s="12">
        <f t="shared" si="447"/>
        <v>0.259243056531982</v>
      </c>
      <c r="X1625" s="12">
        <f t="shared" si="448"/>
        <v>0.182415149972417</v>
      </c>
      <c r="Y1625" s="12">
        <f t="shared" si="449"/>
        <v>0.206967025602574</v>
      </c>
    </row>
    <row r="1626" spans="1:25">
      <c r="A1626" t="s">
        <v>37</v>
      </c>
      <c r="B1626" s="6">
        <v>2020</v>
      </c>
      <c r="C1626" s="6">
        <f t="shared" si="450"/>
        <v>0.0105146697845711</v>
      </c>
      <c r="D1626" s="6">
        <f t="shared" si="451"/>
        <v>0.00927380326281437</v>
      </c>
      <c r="E1626" s="6">
        <f t="shared" si="429"/>
        <v>0.0124408733332467</v>
      </c>
      <c r="F1626" s="6">
        <f t="shared" si="430"/>
        <v>0.00679672439425487</v>
      </c>
      <c r="G1626" s="6">
        <f t="shared" si="431"/>
        <v>0.0113154225758196</v>
      </c>
      <c r="H1626" s="6">
        <f t="shared" si="432"/>
        <v>0.00673242450284604</v>
      </c>
      <c r="I1626" s="6">
        <f t="shared" si="433"/>
        <v>0.010269780698169</v>
      </c>
      <c r="J1626" s="6">
        <f t="shared" si="434"/>
        <v>0.00763307254123357</v>
      </c>
      <c r="K1626" s="6">
        <f t="shared" si="435"/>
        <v>0.00344525071878269</v>
      </c>
      <c r="L1626" s="6">
        <f t="shared" si="436"/>
        <v>0.00688934732885294</v>
      </c>
      <c r="M1626" s="6">
        <f t="shared" si="437"/>
        <v>0.00583671128975949</v>
      </c>
      <c r="N1626" s="6">
        <f t="shared" si="438"/>
        <v>0.00837905960577581</v>
      </c>
      <c r="O1626" s="6">
        <f t="shared" si="439"/>
        <v>0.00687557189523089</v>
      </c>
      <c r="P1626" s="6">
        <f t="shared" si="440"/>
        <v>0.0103795881906191</v>
      </c>
      <c r="Q1626" s="6">
        <f t="shared" si="441"/>
        <v>0.00906036977228165</v>
      </c>
      <c r="R1626" s="6">
        <f t="shared" si="442"/>
        <v>0.0166977255729362</v>
      </c>
      <c r="S1626" s="6">
        <f t="shared" si="443"/>
        <v>0.00735827945522034</v>
      </c>
      <c r="T1626" s="6">
        <f t="shared" si="444"/>
        <v>0.00444148466130942</v>
      </c>
      <c r="U1626" s="6">
        <f t="shared" si="445"/>
        <v>0.00583813636423894</v>
      </c>
      <c r="V1626" s="6">
        <f t="shared" si="446"/>
        <v>0.0834150175670424</v>
      </c>
      <c r="W1626" s="12">
        <f t="shared" si="447"/>
        <v>0.277749817154225</v>
      </c>
      <c r="X1626" s="12">
        <f t="shared" si="448"/>
        <v>0.191480673441391</v>
      </c>
      <c r="Y1626" s="12">
        <f t="shared" si="449"/>
        <v>0.211455999580412</v>
      </c>
    </row>
    <row r="1627" spans="1:25">
      <c r="A1627" t="s">
        <v>37</v>
      </c>
      <c r="B1627" s="6">
        <v>2021</v>
      </c>
      <c r="C1627" s="6">
        <f t="shared" si="450"/>
        <v>0.0106560787078119</v>
      </c>
      <c r="D1627" s="6">
        <f t="shared" si="451"/>
        <v>0.00845291637112985</v>
      </c>
      <c r="E1627" s="6">
        <f t="shared" si="429"/>
        <v>0.0124410500330044</v>
      </c>
      <c r="F1627" s="6">
        <f t="shared" si="430"/>
        <v>0.0070637750374651</v>
      </c>
      <c r="G1627" s="6">
        <f t="shared" si="431"/>
        <v>0.0112902862017708</v>
      </c>
      <c r="H1627" s="6">
        <f t="shared" si="432"/>
        <v>0.00675197567685252</v>
      </c>
      <c r="I1627" s="6">
        <f t="shared" si="433"/>
        <v>0.0103631249955985</v>
      </c>
      <c r="J1627" s="6">
        <f t="shared" si="434"/>
        <v>0.00765290861180549</v>
      </c>
      <c r="K1627" s="6">
        <f t="shared" si="435"/>
        <v>0.00330177501799736</v>
      </c>
      <c r="L1627" s="6">
        <f t="shared" si="436"/>
        <v>0.00769011022795407</v>
      </c>
      <c r="M1627" s="6">
        <f t="shared" si="437"/>
        <v>0.00621419657204</v>
      </c>
      <c r="N1627" s="6">
        <f t="shared" si="438"/>
        <v>0.00962744402280264</v>
      </c>
      <c r="O1627" s="6">
        <f t="shared" si="439"/>
        <v>0.00701355778618166</v>
      </c>
      <c r="P1627" s="6">
        <f t="shared" si="440"/>
        <v>0.0138563990688494</v>
      </c>
      <c r="Q1627" s="6">
        <f t="shared" si="441"/>
        <v>0.0100250437981405</v>
      </c>
      <c r="R1627" s="6">
        <f t="shared" si="442"/>
        <v>0.0131354834504519</v>
      </c>
      <c r="S1627" s="6">
        <f t="shared" si="443"/>
        <v>0.0057838728150268</v>
      </c>
      <c r="T1627" s="6">
        <f t="shared" si="444"/>
        <v>0.00230170204201114</v>
      </c>
      <c r="U1627" s="6">
        <f t="shared" si="445"/>
        <v>0.00845863360145364</v>
      </c>
      <c r="V1627" s="6">
        <f t="shared" si="446"/>
        <v>0.0850456104577849</v>
      </c>
      <c r="W1627" s="12">
        <f t="shared" si="447"/>
        <v>0.308778361638771</v>
      </c>
      <c r="X1627" s="12">
        <f t="shared" si="448"/>
        <v>0.218635779023735</v>
      </c>
      <c r="Y1627" s="12">
        <f t="shared" si="449"/>
        <v>0.219648168884341</v>
      </c>
    </row>
    <row r="1628" spans="1:25">
      <c r="A1628" t="s">
        <v>37</v>
      </c>
      <c r="B1628" s="6">
        <v>2022</v>
      </c>
      <c r="C1628" s="6">
        <f t="shared" si="450"/>
        <v>0.0107280488380289</v>
      </c>
      <c r="D1628" s="6">
        <f t="shared" si="451"/>
        <v>0.00874133608982982</v>
      </c>
      <c r="E1628" s="6">
        <f t="shared" si="429"/>
        <v>0.012305079569478</v>
      </c>
      <c r="F1628" s="6">
        <f t="shared" si="430"/>
        <v>0.00733551342009991</v>
      </c>
      <c r="G1628" s="6">
        <f t="shared" si="431"/>
        <v>0.0116397628861261</v>
      </c>
      <c r="H1628" s="6">
        <f t="shared" si="432"/>
        <v>0.00677596161483937</v>
      </c>
      <c r="I1628" s="6">
        <f t="shared" si="433"/>
        <v>0.0104067150212849</v>
      </c>
      <c r="J1628" s="6">
        <f t="shared" si="434"/>
        <v>0.00762154388483279</v>
      </c>
      <c r="K1628" s="6">
        <f t="shared" si="435"/>
        <v>0.0041548621171029</v>
      </c>
      <c r="L1628" s="6">
        <f t="shared" si="436"/>
        <v>0.00800354250822359</v>
      </c>
      <c r="M1628" s="6">
        <f t="shared" si="437"/>
        <v>0.00568308673375262</v>
      </c>
      <c r="N1628" s="6">
        <f t="shared" si="438"/>
        <v>0.0105128135300497</v>
      </c>
      <c r="O1628" s="6">
        <f t="shared" si="439"/>
        <v>0.00719392467548602</v>
      </c>
      <c r="P1628" s="6">
        <f t="shared" si="440"/>
        <v>0.016168397629688</v>
      </c>
      <c r="Q1628" s="6">
        <f t="shared" si="441"/>
        <v>0.00714993689754168</v>
      </c>
      <c r="R1628" s="6">
        <f t="shared" si="442"/>
        <v>0.0147355514459555</v>
      </c>
      <c r="S1628" s="6">
        <f t="shared" si="443"/>
        <v>0.00494197958006015</v>
      </c>
      <c r="T1628" s="6">
        <f t="shared" si="444"/>
        <v>0.00993113616599387</v>
      </c>
      <c r="U1628" s="6">
        <f t="shared" si="445"/>
        <v>0.00844352872980769</v>
      </c>
      <c r="V1628" s="6">
        <f t="shared" si="446"/>
        <v>0.0858099508753204</v>
      </c>
      <c r="W1628" s="12">
        <f t="shared" si="447"/>
        <v>0.330192446022367</v>
      </c>
      <c r="X1628" s="12">
        <f t="shared" si="448"/>
        <v>0.193381972183734</v>
      </c>
      <c r="Y1628" s="12">
        <f t="shared" si="449"/>
        <v>0.233352783629998</v>
      </c>
    </row>
    <row r="1629" spans="1:25">
      <c r="A1629" t="s">
        <v>37</v>
      </c>
      <c r="B1629" s="6">
        <v>2023</v>
      </c>
      <c r="C1629" s="6">
        <f t="shared" ref="C1629:C1662" si="452">$C$1576*C450</f>
        <v>0.0108198136943072</v>
      </c>
      <c r="D1629" s="6">
        <f t="shared" si="451"/>
        <v>0.00840854410671447</v>
      </c>
      <c r="E1629" s="6">
        <f t="shared" si="429"/>
        <v>0.0122069228540928</v>
      </c>
      <c r="F1629" s="6">
        <f t="shared" si="430"/>
        <v>0.00773967211473056</v>
      </c>
      <c r="G1629" s="6">
        <f t="shared" si="431"/>
        <v>0.0117516602931819</v>
      </c>
      <c r="H1629" s="6">
        <f t="shared" si="432"/>
        <v>0.00677877940459601</v>
      </c>
      <c r="I1629" s="6">
        <f t="shared" si="433"/>
        <v>0.0104800989029119</v>
      </c>
      <c r="J1629" s="6">
        <f t="shared" si="434"/>
        <v>0.00750851784168794</v>
      </c>
      <c r="K1629" s="6">
        <f t="shared" si="435"/>
        <v>0.00408132272971541</v>
      </c>
      <c r="L1629" s="6">
        <f t="shared" si="436"/>
        <v>0.00832724136181221</v>
      </c>
      <c r="M1629" s="6">
        <f t="shared" si="437"/>
        <v>0.00588379291016318</v>
      </c>
      <c r="N1629" s="6">
        <f t="shared" si="438"/>
        <v>0.0116948879415367</v>
      </c>
      <c r="O1629" s="6">
        <f t="shared" si="439"/>
        <v>0.00736602180834926</v>
      </c>
      <c r="P1629" s="6">
        <f t="shared" si="440"/>
        <v>0.0180818435415948</v>
      </c>
      <c r="Q1629" s="6">
        <f t="shared" si="441"/>
        <v>0.00750932526011653</v>
      </c>
      <c r="R1629" s="6">
        <f t="shared" si="442"/>
        <v>1.36418837178507e-6</v>
      </c>
      <c r="S1629" s="6">
        <f t="shared" si="443"/>
        <v>0.00210141854712148</v>
      </c>
      <c r="T1629" s="6">
        <f t="shared" si="444"/>
        <v>0.0138709549014038</v>
      </c>
      <c r="U1629" s="6">
        <f t="shared" si="445"/>
        <v>0.0105444578085237</v>
      </c>
      <c r="V1629" s="6">
        <f t="shared" si="446"/>
        <v>0.084179357984578</v>
      </c>
      <c r="W1629" s="12">
        <f t="shared" si="447"/>
        <v>0.342887387765953</v>
      </c>
      <c r="X1629" s="12">
        <f t="shared" si="448"/>
        <v>0.216644322913411</v>
      </c>
      <c r="Y1629" s="12">
        <f t="shared" si="449"/>
        <v>0.232932103398061</v>
      </c>
    </row>
    <row r="1630" spans="1:25">
      <c r="A1630" t="s">
        <v>38</v>
      </c>
      <c r="B1630" s="6">
        <v>2011</v>
      </c>
      <c r="C1630" s="6">
        <f t="shared" si="452"/>
        <v>0.0213808097995515</v>
      </c>
      <c r="D1630" s="6">
        <f t="shared" si="451"/>
        <v>0.0146029122191015</v>
      </c>
      <c r="E1630" s="6">
        <f t="shared" si="429"/>
        <v>0.0261793678419004</v>
      </c>
      <c r="F1630" s="6">
        <f t="shared" si="430"/>
        <v>0.0139381687595861</v>
      </c>
      <c r="G1630" s="6">
        <f t="shared" si="431"/>
        <v>0.0191255372480012</v>
      </c>
      <c r="H1630" s="6">
        <f t="shared" si="432"/>
        <v>0.00596339421218628</v>
      </c>
      <c r="I1630" s="6">
        <f t="shared" si="433"/>
        <v>0.0102985471797667</v>
      </c>
      <c r="J1630" s="6">
        <f t="shared" si="434"/>
        <v>0.00729207296906555</v>
      </c>
      <c r="K1630" s="6">
        <f t="shared" si="435"/>
        <v>0.00235936620441795</v>
      </c>
      <c r="L1630" s="6">
        <f t="shared" si="436"/>
        <v>0.00797492379465807</v>
      </c>
      <c r="M1630" s="6">
        <f t="shared" si="437"/>
        <v>0.0100606142151065</v>
      </c>
      <c r="N1630" s="6">
        <f t="shared" si="438"/>
        <v>0.00232518706442674</v>
      </c>
      <c r="O1630" s="6">
        <f t="shared" si="439"/>
        <v>0.00678602727640932</v>
      </c>
      <c r="P1630" s="6">
        <f t="shared" si="440"/>
        <v>0.0113819694573491</v>
      </c>
      <c r="Q1630" s="6">
        <f t="shared" si="441"/>
        <v>0.0137324184857547</v>
      </c>
      <c r="R1630" s="6">
        <f t="shared" si="442"/>
        <v>0.0100050180340311</v>
      </c>
      <c r="S1630" s="6">
        <f t="shared" si="443"/>
        <v>0.00120980720772767</v>
      </c>
      <c r="T1630" s="6">
        <f t="shared" si="444"/>
        <v>0.00128458442826343</v>
      </c>
      <c r="U1630" s="6">
        <f t="shared" si="445"/>
        <v>0.00267753216609158</v>
      </c>
      <c r="V1630" s="6">
        <f t="shared" si="446"/>
        <v>0.00229302125260654</v>
      </c>
      <c r="W1630" s="12">
        <f t="shared" si="447"/>
        <v>0.0193717098707552</v>
      </c>
      <c r="X1630" s="12">
        <f t="shared" si="448"/>
        <v>0.0158173824206569</v>
      </c>
      <c r="Y1630" s="12">
        <f t="shared" si="449"/>
        <v>0.0184560078934719</v>
      </c>
    </row>
    <row r="1631" spans="1:25">
      <c r="A1631" t="s">
        <v>38</v>
      </c>
      <c r="B1631" s="6">
        <v>2012</v>
      </c>
      <c r="C1631" s="6">
        <f t="shared" si="452"/>
        <v>0.0215150049770661</v>
      </c>
      <c r="D1631" s="6">
        <f t="shared" si="451"/>
        <v>0.0141059428576492</v>
      </c>
      <c r="E1631" s="6">
        <f t="shared" si="429"/>
        <v>0.026646296951541</v>
      </c>
      <c r="F1631" s="6">
        <f t="shared" si="430"/>
        <v>0.0144264986234107</v>
      </c>
      <c r="G1631" s="6">
        <f t="shared" si="431"/>
        <v>0.0219821645310261</v>
      </c>
      <c r="H1631" s="6">
        <f t="shared" si="432"/>
        <v>0.00582959297145071</v>
      </c>
      <c r="I1631" s="6">
        <f t="shared" si="433"/>
        <v>0.00989860502489972</v>
      </c>
      <c r="J1631" s="6">
        <f t="shared" si="434"/>
        <v>0.00704980164558456</v>
      </c>
      <c r="K1631" s="6">
        <f t="shared" si="435"/>
        <v>0.00233336797592978</v>
      </c>
      <c r="L1631" s="6">
        <f t="shared" si="436"/>
        <v>0.00896418759681995</v>
      </c>
      <c r="M1631" s="6">
        <f t="shared" si="437"/>
        <v>0.0100887090128447</v>
      </c>
      <c r="N1631" s="6">
        <f t="shared" si="438"/>
        <v>0.00321022448309367</v>
      </c>
      <c r="O1631" s="6">
        <f t="shared" si="439"/>
        <v>0.00667304702461167</v>
      </c>
      <c r="P1631" s="6">
        <f t="shared" si="440"/>
        <v>0.0128767283204716</v>
      </c>
      <c r="Q1631" s="6">
        <f t="shared" si="441"/>
        <v>0.0170236592798611</v>
      </c>
      <c r="R1631" s="6">
        <f t="shared" si="442"/>
        <v>0.0115160653558616</v>
      </c>
      <c r="S1631" s="6">
        <f t="shared" si="443"/>
        <v>0.00130261433599171</v>
      </c>
      <c r="T1631" s="6">
        <f t="shared" si="444"/>
        <v>0.00235634419014916</v>
      </c>
      <c r="U1631" s="6">
        <f t="shared" si="445"/>
        <v>0.00283605787292881</v>
      </c>
      <c r="V1631" s="6">
        <f t="shared" si="446"/>
        <v>0.00254780139178505</v>
      </c>
      <c r="W1631" s="12">
        <f t="shared" si="447"/>
        <v>0.0623839065780555</v>
      </c>
      <c r="X1631" s="12">
        <f t="shared" si="448"/>
        <v>0.0596633548729839</v>
      </c>
      <c r="Y1631" s="12">
        <f t="shared" si="449"/>
        <v>0.0744548136563011</v>
      </c>
    </row>
    <row r="1632" spans="1:25">
      <c r="A1632" t="s">
        <v>38</v>
      </c>
      <c r="B1632" s="6">
        <v>2013</v>
      </c>
      <c r="C1632" s="6">
        <f t="shared" si="452"/>
        <v>0.0216892221023915</v>
      </c>
      <c r="D1632" s="6">
        <f t="shared" si="451"/>
        <v>0.0135912245904308</v>
      </c>
      <c r="E1632" s="6">
        <f t="shared" si="429"/>
        <v>0.0251666131808198</v>
      </c>
      <c r="F1632" s="6">
        <f t="shared" si="430"/>
        <v>0.0151056318217506</v>
      </c>
      <c r="G1632" s="6">
        <f t="shared" si="431"/>
        <v>0.0222513669885805</v>
      </c>
      <c r="H1632" s="6">
        <f t="shared" si="432"/>
        <v>0.00568149909921324</v>
      </c>
      <c r="I1632" s="6">
        <f t="shared" si="433"/>
        <v>0.00979528051956893</v>
      </c>
      <c r="J1632" s="6">
        <f t="shared" si="434"/>
        <v>0.00672236519859393</v>
      </c>
      <c r="K1632" s="6">
        <f t="shared" si="435"/>
        <v>0.00268677128102206</v>
      </c>
      <c r="L1632" s="6">
        <f t="shared" si="436"/>
        <v>0.00997500326717085</v>
      </c>
      <c r="M1632" s="6">
        <f t="shared" si="437"/>
        <v>0.0104654428994198</v>
      </c>
      <c r="N1632" s="6">
        <f t="shared" si="438"/>
        <v>0.00410835417126751</v>
      </c>
      <c r="O1632" s="6">
        <f t="shared" si="439"/>
        <v>0.0073453569049483</v>
      </c>
      <c r="P1632" s="6">
        <f t="shared" si="440"/>
        <v>0.0187310931960973</v>
      </c>
      <c r="Q1632" s="6">
        <f t="shared" si="441"/>
        <v>0.0130893024685155</v>
      </c>
      <c r="R1632" s="6">
        <f t="shared" si="442"/>
        <v>0.0119183558317259</v>
      </c>
      <c r="S1632" s="6">
        <f t="shared" si="443"/>
        <v>0.00161749566403042</v>
      </c>
      <c r="T1632" s="6">
        <f t="shared" si="444"/>
        <v>0.00369439098789413</v>
      </c>
      <c r="U1632" s="6">
        <f t="shared" si="445"/>
        <v>0.00308063626786497</v>
      </c>
      <c r="V1632" s="6">
        <f t="shared" si="446"/>
        <v>0.00275162550312785</v>
      </c>
      <c r="W1632" s="12">
        <f t="shared" si="447"/>
        <v>0.0976781545312075</v>
      </c>
      <c r="X1632" s="12">
        <f t="shared" si="448"/>
        <v>0.0888626061301727</v>
      </c>
      <c r="Y1632" s="12">
        <f t="shared" si="449"/>
        <v>0.142415951053471</v>
      </c>
    </row>
    <row r="1633" spans="1:25">
      <c r="A1633" t="s">
        <v>38</v>
      </c>
      <c r="B1633" s="6">
        <v>2014</v>
      </c>
      <c r="C1633" s="6">
        <f t="shared" si="452"/>
        <v>0.0221301090927123</v>
      </c>
      <c r="D1633" s="6">
        <f t="shared" si="451"/>
        <v>0.0130765063232124</v>
      </c>
      <c r="E1633" s="6">
        <f t="shared" si="429"/>
        <v>0.0256447627250724</v>
      </c>
      <c r="F1633" s="6">
        <f t="shared" si="430"/>
        <v>0.0160200463501199</v>
      </c>
      <c r="G1633" s="6">
        <f t="shared" si="431"/>
        <v>0.0220891968334272</v>
      </c>
      <c r="H1633" s="6">
        <f t="shared" si="432"/>
        <v>0.00545758857948084</v>
      </c>
      <c r="I1633" s="6">
        <f t="shared" si="433"/>
        <v>0.00982881695347246</v>
      </c>
      <c r="J1633" s="6">
        <f t="shared" si="434"/>
        <v>0.00647972654047272</v>
      </c>
      <c r="K1633" s="6">
        <f t="shared" si="435"/>
        <v>0.00253013465129252</v>
      </c>
      <c r="L1633" s="6">
        <f t="shared" si="436"/>
        <v>0.010299494688712</v>
      </c>
      <c r="M1633" s="6">
        <f t="shared" si="437"/>
        <v>0.0101326681674235</v>
      </c>
      <c r="N1633" s="6">
        <f t="shared" si="438"/>
        <v>0.00497357912100107</v>
      </c>
      <c r="O1633" s="6">
        <f t="shared" si="439"/>
        <v>0.00736459411940995</v>
      </c>
      <c r="P1633" s="6">
        <f t="shared" si="440"/>
        <v>0.020212564711169</v>
      </c>
      <c r="Q1633" s="6">
        <f t="shared" si="441"/>
        <v>0.0156050210065394</v>
      </c>
      <c r="R1633" s="6">
        <f t="shared" si="442"/>
        <v>0.0132239983393567</v>
      </c>
      <c r="S1633" s="6">
        <f t="shared" si="443"/>
        <v>0.00204175682180889</v>
      </c>
      <c r="T1633" s="6">
        <f t="shared" si="444"/>
        <v>0.00376082905449607</v>
      </c>
      <c r="U1633" s="6">
        <f t="shared" si="445"/>
        <v>0.00327827986117608</v>
      </c>
      <c r="V1633" s="6">
        <f t="shared" si="446"/>
        <v>0.00285353755879925</v>
      </c>
      <c r="W1633" s="12">
        <f t="shared" si="447"/>
        <v>0.139589006781334</v>
      </c>
      <c r="X1633" s="12">
        <f t="shared" si="448"/>
        <v>0.0727424664960196</v>
      </c>
      <c r="Y1633" s="12">
        <f t="shared" si="449"/>
        <v>0.165163529900506</v>
      </c>
    </row>
    <row r="1634" spans="1:25">
      <c r="A1634" t="s">
        <v>38</v>
      </c>
      <c r="B1634" s="6">
        <v>2015</v>
      </c>
      <c r="C1634" s="6">
        <f t="shared" si="452"/>
        <v>0.0227754664269159</v>
      </c>
      <c r="D1634" s="6">
        <f t="shared" si="451"/>
        <v>0.0125196344047994</v>
      </c>
      <c r="E1634" s="6">
        <f t="shared" si="429"/>
        <v>0.0263075635160893</v>
      </c>
      <c r="F1634" s="6">
        <f t="shared" si="430"/>
        <v>0.0168012690999735</v>
      </c>
      <c r="G1634" s="6">
        <f t="shared" si="431"/>
        <v>0.0264645476194625</v>
      </c>
      <c r="H1634" s="6">
        <f t="shared" si="432"/>
        <v>0.0053836832202722</v>
      </c>
      <c r="I1634" s="6">
        <f t="shared" si="433"/>
        <v>0.00967573817639859</v>
      </c>
      <c r="J1634" s="6">
        <f t="shared" si="434"/>
        <v>0.0063211510019405</v>
      </c>
      <c r="K1634" s="6">
        <f t="shared" si="435"/>
        <v>0.00164285071222537</v>
      </c>
      <c r="L1634" s="6">
        <f t="shared" si="436"/>
        <v>0.0101853321745097</v>
      </c>
      <c r="M1634" s="6">
        <f t="shared" si="437"/>
        <v>0.0100308625326219</v>
      </c>
      <c r="N1634" s="6">
        <f t="shared" si="438"/>
        <v>0.00567147535991814</v>
      </c>
      <c r="O1634" s="6">
        <f t="shared" si="439"/>
        <v>0.00740657008458838</v>
      </c>
      <c r="P1634" s="6">
        <f t="shared" si="440"/>
        <v>0.021111087726808</v>
      </c>
      <c r="Q1634" s="6">
        <f t="shared" si="441"/>
        <v>0.0137702488397099</v>
      </c>
      <c r="R1634" s="6">
        <f t="shared" si="442"/>
        <v>0.0172571541801958</v>
      </c>
      <c r="S1634" s="6">
        <f t="shared" si="443"/>
        <v>0.0024096707945699</v>
      </c>
      <c r="T1634" s="6">
        <f t="shared" si="444"/>
        <v>0.00254362136879573</v>
      </c>
      <c r="U1634" s="6">
        <f t="shared" si="445"/>
        <v>0.00378571313164336</v>
      </c>
      <c r="V1634" s="6">
        <f t="shared" si="446"/>
        <v>0.00285353755879925</v>
      </c>
      <c r="W1634" s="12">
        <f t="shared" si="447"/>
        <v>0.156561663997315</v>
      </c>
      <c r="X1634" s="12">
        <f t="shared" si="448"/>
        <v>0.0869787834684185</v>
      </c>
      <c r="Y1634" s="12">
        <f t="shared" si="449"/>
        <v>0.251231492252669</v>
      </c>
    </row>
    <row r="1635" spans="1:25">
      <c r="A1635" t="s">
        <v>38</v>
      </c>
      <c r="B1635" s="32">
        <v>2016</v>
      </c>
      <c r="C1635" s="6">
        <f t="shared" si="452"/>
        <v>0.0238534523992786</v>
      </c>
      <c r="D1635" s="6">
        <f t="shared" si="451"/>
        <v>0.011889548250101</v>
      </c>
      <c r="E1635" s="6">
        <f t="shared" si="429"/>
        <v>0.026701869025328</v>
      </c>
      <c r="F1635" s="6">
        <f t="shared" si="430"/>
        <v>0.0146553059818808</v>
      </c>
      <c r="G1635" s="6">
        <f t="shared" si="431"/>
        <v>0.026226968342163</v>
      </c>
      <c r="H1635" s="6">
        <f t="shared" si="432"/>
        <v>0.00532514448615688</v>
      </c>
      <c r="I1635" s="6">
        <f t="shared" si="433"/>
        <v>0.00972138295077057</v>
      </c>
      <c r="J1635" s="6">
        <f t="shared" si="434"/>
        <v>0.00630391453036091</v>
      </c>
      <c r="K1635" s="6">
        <f t="shared" si="435"/>
        <v>0.000640570459596443</v>
      </c>
      <c r="L1635" s="6">
        <f t="shared" si="436"/>
        <v>0.010357724088478</v>
      </c>
      <c r="M1635" s="6">
        <f t="shared" si="437"/>
        <v>0.00998760139518809</v>
      </c>
      <c r="N1635" s="6">
        <f t="shared" si="438"/>
        <v>0.00639862984456529</v>
      </c>
      <c r="O1635" s="6">
        <f t="shared" si="439"/>
        <v>0.00775908654984873</v>
      </c>
      <c r="P1635" s="6">
        <f t="shared" si="440"/>
        <v>0.0215930252640178</v>
      </c>
      <c r="Q1635" s="6">
        <f t="shared" si="441"/>
        <v>0.0150753960511659</v>
      </c>
      <c r="R1635" s="6">
        <f t="shared" si="442"/>
        <v>0.0186222621606503</v>
      </c>
      <c r="S1635" s="6">
        <f t="shared" si="443"/>
        <v>0.00261517229286885</v>
      </c>
      <c r="T1635" s="6">
        <f t="shared" si="444"/>
        <v>0.00256486141199744</v>
      </c>
      <c r="U1635" s="6">
        <f t="shared" si="445"/>
        <v>0.00372075723159448</v>
      </c>
      <c r="V1635" s="6">
        <f t="shared" si="446"/>
        <v>0.00290449358663495</v>
      </c>
      <c r="W1635" s="12">
        <f t="shared" si="447"/>
        <v>0.170782821763785</v>
      </c>
      <c r="X1635" s="12">
        <f t="shared" si="448"/>
        <v>0.119844799826241</v>
      </c>
      <c r="Y1635" s="12">
        <f t="shared" si="449"/>
        <v>0.22326150115605</v>
      </c>
    </row>
    <row r="1636" spans="1:25">
      <c r="A1636" t="s">
        <v>38</v>
      </c>
      <c r="B1636" s="32">
        <v>2017</v>
      </c>
      <c r="C1636" s="6">
        <f t="shared" si="452"/>
        <v>0.0271796986198208</v>
      </c>
      <c r="D1636" s="6">
        <f t="shared" si="451"/>
        <v>0.0113925788886488</v>
      </c>
      <c r="E1636" s="6">
        <f t="shared" si="429"/>
        <v>0.0270844240006816</v>
      </c>
      <c r="F1636" s="6">
        <f t="shared" si="430"/>
        <v>0.0153454856771472</v>
      </c>
      <c r="G1636" s="6">
        <f t="shared" si="431"/>
        <v>0.0261556134738955</v>
      </c>
      <c r="H1636" s="6">
        <f t="shared" si="432"/>
        <v>0.00532075228373511</v>
      </c>
      <c r="I1636" s="6">
        <f t="shared" si="433"/>
        <v>0.00948075720291571</v>
      </c>
      <c r="J1636" s="6">
        <f t="shared" si="434"/>
        <v>0.00634135440715264</v>
      </c>
      <c r="K1636" s="6">
        <f t="shared" si="435"/>
        <v>0.00033053349414003</v>
      </c>
      <c r="L1636" s="6">
        <f t="shared" si="436"/>
        <v>0.0104357816272026</v>
      </c>
      <c r="M1636" s="6">
        <f t="shared" si="437"/>
        <v>0.0113644475803811</v>
      </c>
      <c r="N1636" s="6">
        <f t="shared" si="438"/>
        <v>0.00724987690300599</v>
      </c>
      <c r="O1636" s="6">
        <f t="shared" si="439"/>
        <v>0.00915621550567215</v>
      </c>
      <c r="P1636" s="6">
        <f t="shared" si="440"/>
        <v>0.0219129385061183</v>
      </c>
      <c r="Q1636" s="6">
        <f t="shared" si="441"/>
        <v>0.0149051594583673</v>
      </c>
      <c r="R1636" s="6">
        <f t="shared" si="442"/>
        <v>0.0206324909495477</v>
      </c>
      <c r="S1636" s="6">
        <f t="shared" si="443"/>
        <v>0.00372554329174219</v>
      </c>
      <c r="T1636" s="6">
        <f t="shared" si="444"/>
        <v>0.00397981464400938</v>
      </c>
      <c r="U1636" s="6">
        <f t="shared" si="445"/>
        <v>0.00415440726174983</v>
      </c>
      <c r="V1636" s="6">
        <f t="shared" si="446"/>
        <v>0.00290449358663495</v>
      </c>
      <c r="W1636" s="12">
        <f t="shared" si="447"/>
        <v>0.202306055407277</v>
      </c>
      <c r="X1636" s="12">
        <f t="shared" si="448"/>
        <v>0.163110811198887</v>
      </c>
      <c r="Y1636" s="12">
        <f t="shared" si="449"/>
        <v>0.187272250697204</v>
      </c>
    </row>
    <row r="1637" spans="1:25">
      <c r="A1637" t="s">
        <v>38</v>
      </c>
      <c r="B1637" s="6">
        <v>2018</v>
      </c>
      <c r="C1637" s="6">
        <f t="shared" si="452"/>
        <v>0.0266006699828107</v>
      </c>
      <c r="D1637" s="6">
        <f t="shared" si="451"/>
        <v>0.0108113022248073</v>
      </c>
      <c r="E1637" s="6">
        <f t="shared" si="429"/>
        <v>0.0272760548878738</v>
      </c>
      <c r="F1637" s="6">
        <f t="shared" si="430"/>
        <v>0.0161608891859332</v>
      </c>
      <c r="G1637" s="6">
        <f t="shared" si="431"/>
        <v>0.0285784355918854</v>
      </c>
      <c r="H1637" s="6">
        <f t="shared" si="432"/>
        <v>0.00545754876097488</v>
      </c>
      <c r="I1637" s="6">
        <f t="shared" si="433"/>
        <v>0.00992348216077126</v>
      </c>
      <c r="J1637" s="6">
        <f t="shared" si="434"/>
        <v>0.0063508768512876</v>
      </c>
      <c r="K1637" s="6">
        <f t="shared" si="435"/>
        <v>0.00171944300362204</v>
      </c>
      <c r="L1637" s="6">
        <f t="shared" si="436"/>
        <v>0.0111298800322229</v>
      </c>
      <c r="M1637" s="6">
        <f t="shared" si="437"/>
        <v>0.0112451881683333</v>
      </c>
      <c r="N1637" s="6">
        <f t="shared" si="438"/>
        <v>0.00831320853232076</v>
      </c>
      <c r="O1637" s="6">
        <f t="shared" si="439"/>
        <v>0.00880077841707692</v>
      </c>
      <c r="P1637" s="6">
        <f t="shared" si="440"/>
        <v>0.0238963463730681</v>
      </c>
      <c r="Q1637" s="6">
        <f t="shared" si="441"/>
        <v>0.0223388240105733</v>
      </c>
      <c r="R1637" s="6">
        <f t="shared" si="442"/>
        <v>0.0230911694605797</v>
      </c>
      <c r="S1637" s="6">
        <f t="shared" si="443"/>
        <v>0.00411002996597893</v>
      </c>
      <c r="T1637" s="6">
        <f t="shared" si="444"/>
        <v>0.00301724937887068</v>
      </c>
      <c r="U1637" s="6">
        <f t="shared" si="445"/>
        <v>0.00452130816487205</v>
      </c>
      <c r="V1637" s="6">
        <f t="shared" si="446"/>
        <v>0.00290449358663495</v>
      </c>
      <c r="W1637" s="12">
        <f t="shared" si="447"/>
        <v>0.228406464986123</v>
      </c>
      <c r="X1637" s="12">
        <f t="shared" si="448"/>
        <v>0.151750804812798</v>
      </c>
      <c r="Y1637" s="12">
        <f t="shared" si="449"/>
        <v>0.192717899767998</v>
      </c>
    </row>
    <row r="1638" spans="1:25">
      <c r="A1638" t="s">
        <v>38</v>
      </c>
      <c r="B1638" s="6">
        <v>2019</v>
      </c>
      <c r="C1638" s="6">
        <f t="shared" si="452"/>
        <v>0.0267862667032794</v>
      </c>
      <c r="D1638" s="6">
        <f t="shared" si="451"/>
        <v>0.0100991273809404</v>
      </c>
      <c r="E1638" s="6">
        <f t="shared" si="429"/>
        <v>0.0272996443055226</v>
      </c>
      <c r="F1638" s="6">
        <f t="shared" si="430"/>
        <v>0.0170788150516043</v>
      </c>
      <c r="G1638" s="6">
        <f t="shared" si="431"/>
        <v>0.0293827995614457</v>
      </c>
      <c r="H1638" s="6">
        <f t="shared" si="432"/>
        <v>0.00550439302110245</v>
      </c>
      <c r="I1638" s="6">
        <f t="shared" si="433"/>
        <v>0.0100927787756847</v>
      </c>
      <c r="J1638" s="6">
        <f t="shared" si="434"/>
        <v>0.0063445191363607</v>
      </c>
      <c r="K1638" s="6">
        <f t="shared" si="435"/>
        <v>0.00298839388207152</v>
      </c>
      <c r="L1638" s="6">
        <f t="shared" si="436"/>
        <v>0.0119017458593274</v>
      </c>
      <c r="M1638" s="6">
        <f t="shared" si="437"/>
        <v>0.0120151240162315</v>
      </c>
      <c r="N1638" s="6">
        <f t="shared" si="438"/>
        <v>0.00960520119001548</v>
      </c>
      <c r="O1638" s="6">
        <f t="shared" si="439"/>
        <v>0.00887636559530846</v>
      </c>
      <c r="P1638" s="6">
        <f t="shared" si="440"/>
        <v>0.0267317715374791</v>
      </c>
      <c r="Q1638" s="6">
        <f t="shared" si="441"/>
        <v>0.0198987661804599</v>
      </c>
      <c r="R1638" s="6">
        <f t="shared" si="442"/>
        <v>0.02234446765672</v>
      </c>
      <c r="S1638" s="6">
        <f t="shared" si="443"/>
        <v>0.00549882234964439</v>
      </c>
      <c r="T1638" s="6">
        <f t="shared" si="444"/>
        <v>0.00262977621193304</v>
      </c>
      <c r="U1638" s="6">
        <f t="shared" si="445"/>
        <v>0.00483474536564635</v>
      </c>
      <c r="V1638" s="6">
        <f t="shared" si="446"/>
        <v>0.00290449358663495</v>
      </c>
      <c r="W1638" s="12">
        <f t="shared" si="447"/>
        <v>0.247152808289786</v>
      </c>
      <c r="X1638" s="12">
        <f t="shared" si="448"/>
        <v>0.170589128178601</v>
      </c>
      <c r="Y1638" s="12">
        <f t="shared" si="449"/>
        <v>0.20015915924336</v>
      </c>
    </row>
    <row r="1639" spans="1:25">
      <c r="A1639" t="s">
        <v>38</v>
      </c>
      <c r="B1639" s="6">
        <v>2020</v>
      </c>
      <c r="C1639" s="6">
        <f t="shared" si="452"/>
        <v>0.0267795400440149</v>
      </c>
      <c r="D1639" s="6">
        <f t="shared" si="451"/>
        <v>0.00938473392385282</v>
      </c>
      <c r="E1639" s="6">
        <f t="shared" si="429"/>
        <v>0.0272990258563708</v>
      </c>
      <c r="F1639" s="6">
        <f t="shared" si="430"/>
        <v>0.0179397183568703</v>
      </c>
      <c r="G1639" s="6">
        <f t="shared" si="431"/>
        <v>0.0294768582514346</v>
      </c>
      <c r="H1639" s="6">
        <f t="shared" si="432"/>
        <v>0.00562321365503863</v>
      </c>
      <c r="I1639" s="6">
        <f t="shared" si="433"/>
        <v>0.0103754534877118</v>
      </c>
      <c r="J1639" s="6">
        <f t="shared" si="434"/>
        <v>0.0063133522049635</v>
      </c>
      <c r="K1639" s="6">
        <f t="shared" si="435"/>
        <v>0.00200186359358895</v>
      </c>
      <c r="L1639" s="6">
        <f t="shared" si="436"/>
        <v>0.0130978220157357</v>
      </c>
      <c r="M1639" s="6">
        <f t="shared" si="437"/>
        <v>0.0129664432769128</v>
      </c>
      <c r="N1639" s="6">
        <f t="shared" si="438"/>
        <v>0.0107259446052347</v>
      </c>
      <c r="O1639" s="6">
        <f t="shared" si="439"/>
        <v>0.00887352339435925</v>
      </c>
      <c r="P1639" s="6">
        <f t="shared" si="440"/>
        <v>0.0296488867753657</v>
      </c>
      <c r="Q1639" s="6">
        <f t="shared" si="441"/>
        <v>0.0238331229918056</v>
      </c>
      <c r="R1639" s="6">
        <f t="shared" si="442"/>
        <v>0.0221619891975437</v>
      </c>
      <c r="S1639" s="6">
        <f t="shared" si="443"/>
        <v>0.00774276612945708</v>
      </c>
      <c r="T1639" s="6">
        <f t="shared" si="444"/>
        <v>0.00507445332346811</v>
      </c>
      <c r="U1639" s="6">
        <f t="shared" si="445"/>
        <v>0.00494899002472377</v>
      </c>
      <c r="V1639" s="6">
        <f t="shared" si="446"/>
        <v>0.00290449358663495</v>
      </c>
      <c r="W1639" s="12">
        <f t="shared" si="447"/>
        <v>0.263331888765584</v>
      </c>
      <c r="X1639" s="12">
        <f t="shared" si="448"/>
        <v>0.180912341071632</v>
      </c>
      <c r="Y1639" s="12">
        <f t="shared" si="449"/>
        <v>0.202650180250766</v>
      </c>
    </row>
    <row r="1640" spans="1:25">
      <c r="A1640" t="s">
        <v>38</v>
      </c>
      <c r="B1640" s="6">
        <v>2021</v>
      </c>
      <c r="C1640" s="6">
        <f t="shared" si="452"/>
        <v>0.0263548313100091</v>
      </c>
      <c r="D1640" s="6">
        <f t="shared" si="451"/>
        <v>0.00891882514749134</v>
      </c>
      <c r="E1640" s="6">
        <f t="shared" si="429"/>
        <v>0.0272988491566131</v>
      </c>
      <c r="F1640" s="6">
        <f t="shared" si="430"/>
        <v>0.0187674977949062</v>
      </c>
      <c r="G1640" s="6">
        <f t="shared" si="431"/>
        <v>0.0309055773183349</v>
      </c>
      <c r="H1640" s="6">
        <f t="shared" si="432"/>
        <v>0.0052448967578934</v>
      </c>
      <c r="I1640" s="6">
        <f t="shared" si="433"/>
        <v>0.0101357817303181</v>
      </c>
      <c r="J1640" s="6">
        <f t="shared" si="434"/>
        <v>0.00617311514193153</v>
      </c>
      <c r="K1640" s="6">
        <f t="shared" si="435"/>
        <v>0.00317124449322274</v>
      </c>
      <c r="L1640" s="6">
        <f t="shared" si="436"/>
        <v>0.0144828018080132</v>
      </c>
      <c r="M1640" s="6">
        <f t="shared" si="437"/>
        <v>0.0120405872796373</v>
      </c>
      <c r="N1640" s="6">
        <f t="shared" si="438"/>
        <v>0.0122707732362472</v>
      </c>
      <c r="O1640" s="6">
        <f t="shared" si="439"/>
        <v>0.00867683209963809</v>
      </c>
      <c r="P1640" s="6">
        <f t="shared" si="440"/>
        <v>0.0363878771852508</v>
      </c>
      <c r="Q1640" s="6">
        <f t="shared" si="441"/>
        <v>0.0253463371500155</v>
      </c>
      <c r="R1640" s="6">
        <f t="shared" si="442"/>
        <v>0.0209166628007559</v>
      </c>
      <c r="S1640" s="6">
        <f t="shared" si="443"/>
        <v>0.00703013996600105</v>
      </c>
      <c r="T1640" s="6">
        <f t="shared" si="444"/>
        <v>8.29843583554159e-5</v>
      </c>
      <c r="U1640" s="6">
        <f t="shared" si="445"/>
        <v>0.0064244599571552</v>
      </c>
      <c r="V1640" s="6">
        <f t="shared" si="446"/>
        <v>0.00290449358663495</v>
      </c>
      <c r="W1640" s="12">
        <f t="shared" si="447"/>
        <v>0.294485198330702</v>
      </c>
      <c r="X1640" s="12">
        <f t="shared" si="448"/>
        <v>0.209806313032286</v>
      </c>
      <c r="Y1640" s="12">
        <f t="shared" si="449"/>
        <v>0.212717983965537</v>
      </c>
    </row>
    <row r="1641" spans="1:25">
      <c r="A1641" t="s">
        <v>38</v>
      </c>
      <c r="B1641" s="6">
        <v>2022</v>
      </c>
      <c r="C1641" s="6">
        <f t="shared" si="452"/>
        <v>0.0263771897298987</v>
      </c>
      <c r="D1641" s="6">
        <f t="shared" si="451"/>
        <v>0.00929598939502206</v>
      </c>
      <c r="E1641" s="6">
        <f t="shared" si="429"/>
        <v>0.0377260078765231</v>
      </c>
      <c r="F1641" s="6">
        <f t="shared" si="430"/>
        <v>0.0203837480738452</v>
      </c>
      <c r="G1641" s="6">
        <f t="shared" si="431"/>
        <v>0.031394520336122</v>
      </c>
      <c r="H1641" s="6">
        <f t="shared" si="432"/>
        <v>0.00540564976272907</v>
      </c>
      <c r="I1641" s="6">
        <f t="shared" si="433"/>
        <v>0.010259947258031</v>
      </c>
      <c r="J1641" s="6">
        <f t="shared" si="434"/>
        <v>0.00575661417294275</v>
      </c>
      <c r="K1641" s="6">
        <f t="shared" si="435"/>
        <v>0.00305160949159046</v>
      </c>
      <c r="L1641" s="6">
        <f t="shared" si="436"/>
        <v>0.0165097372082114</v>
      </c>
      <c r="M1641" s="6">
        <f t="shared" si="437"/>
        <v>0.0127325586563171</v>
      </c>
      <c r="N1641" s="6">
        <f t="shared" si="438"/>
        <v>0.0134090536460053</v>
      </c>
      <c r="O1641" s="6">
        <f t="shared" si="439"/>
        <v>0.005360084630165</v>
      </c>
      <c r="P1641" s="6">
        <f t="shared" si="440"/>
        <v>0.0455996701844259</v>
      </c>
      <c r="Q1641" s="6">
        <f t="shared" si="441"/>
        <v>0.0222820784796405</v>
      </c>
      <c r="R1641" s="6">
        <f t="shared" si="442"/>
        <v>0.0233075406081628</v>
      </c>
      <c r="S1641" s="6">
        <f t="shared" si="443"/>
        <v>0.00730193227020289</v>
      </c>
      <c r="T1641" s="6">
        <f t="shared" si="444"/>
        <v>0.000639980248024676</v>
      </c>
      <c r="U1641" s="6">
        <f t="shared" si="445"/>
        <v>0.00550827820089656</v>
      </c>
      <c r="V1641" s="6">
        <f t="shared" si="446"/>
        <v>0.00290449358663495</v>
      </c>
      <c r="W1641" s="12">
        <f t="shared" si="447"/>
        <v>0.319602268525627</v>
      </c>
      <c r="X1641" s="12">
        <f t="shared" si="448"/>
        <v>0.187750964086537</v>
      </c>
      <c r="Y1641" s="12">
        <f t="shared" si="449"/>
        <v>0.223045124039231</v>
      </c>
    </row>
    <row r="1642" spans="1:25">
      <c r="A1642" t="s">
        <v>38</v>
      </c>
      <c r="B1642" s="6">
        <v>2023</v>
      </c>
      <c r="C1642" s="6">
        <f t="shared" si="452"/>
        <v>0.0265543724051819</v>
      </c>
      <c r="D1642" s="6">
        <f t="shared" si="451"/>
        <v>0.0087857083542452</v>
      </c>
      <c r="E1642" s="6">
        <f t="shared" si="429"/>
        <v>0.0415222961501897</v>
      </c>
      <c r="F1642" s="6">
        <f t="shared" si="430"/>
        <v>0.0218710781912484</v>
      </c>
      <c r="G1642" s="6">
        <f t="shared" si="431"/>
        <v>0.0318583269798604</v>
      </c>
      <c r="H1642" s="6">
        <f t="shared" si="432"/>
        <v>0.00547821712059106</v>
      </c>
      <c r="I1642" s="6">
        <f t="shared" si="433"/>
        <v>0.010259947258031</v>
      </c>
      <c r="J1642" s="6">
        <f t="shared" si="434"/>
        <v>0.0054175360435082</v>
      </c>
      <c r="K1642" s="6">
        <f t="shared" si="435"/>
        <v>0.00215737830806423</v>
      </c>
      <c r="L1642" s="6">
        <f t="shared" si="436"/>
        <v>0.0170372055652425</v>
      </c>
      <c r="M1642" s="6">
        <f t="shared" si="437"/>
        <v>0.0123436641780236</v>
      </c>
      <c r="N1642" s="6">
        <f t="shared" si="438"/>
        <v>0.0147881548170354</v>
      </c>
      <c r="O1642" s="6">
        <f t="shared" si="439"/>
        <v>0.00460888277913652</v>
      </c>
      <c r="P1642" s="6">
        <f t="shared" si="440"/>
        <v>0.0504675850524641</v>
      </c>
      <c r="Q1642" s="6">
        <f t="shared" si="441"/>
        <v>0.0227549579040811</v>
      </c>
      <c r="R1642" s="6">
        <f t="shared" si="442"/>
        <v>2.1859353520104e-6</v>
      </c>
      <c r="S1642" s="6">
        <f t="shared" si="443"/>
        <v>0.0036592524858393</v>
      </c>
      <c r="T1642" s="6">
        <f t="shared" si="444"/>
        <v>0.00507073700204528</v>
      </c>
      <c r="U1642" s="6">
        <f t="shared" si="445"/>
        <v>0.00966172378221849</v>
      </c>
      <c r="V1642" s="6">
        <f t="shared" si="446"/>
        <v>0.00290449358663495</v>
      </c>
      <c r="W1642" s="12">
        <f t="shared" si="447"/>
        <v>0.335044239998115</v>
      </c>
      <c r="X1642" s="12">
        <f t="shared" si="448"/>
        <v>0.213255270080323</v>
      </c>
      <c r="Y1642" s="12">
        <f t="shared" si="449"/>
        <v>0.222065329947128</v>
      </c>
    </row>
    <row r="1643" spans="1:25">
      <c r="A1643" t="s">
        <v>39</v>
      </c>
      <c r="B1643" s="6">
        <v>2011</v>
      </c>
      <c r="C1643" s="6">
        <f t="shared" si="452"/>
        <v>0.0123544217513299</v>
      </c>
      <c r="D1643" s="6">
        <f t="shared" si="451"/>
        <v>0.0150843512880084</v>
      </c>
      <c r="E1643" s="6">
        <f t="shared" ref="E1643:E1706" si="453">$E$1576*E464</f>
        <v>0.0130681636574637</v>
      </c>
      <c r="F1643" s="6">
        <f t="shared" ref="F1643:F1706" si="454">$F$1576*F464</f>
        <v>0.0104394932785963</v>
      </c>
      <c r="G1643" s="6">
        <f t="shared" ref="G1643:G1706" si="455">$G$1576*G464</f>
        <v>0.0162713425173036</v>
      </c>
      <c r="H1643" s="6">
        <f t="shared" ref="H1643:H1706" si="456">$H$1576*H464</f>
        <v>0.00632063478700034</v>
      </c>
      <c r="I1643" s="6">
        <f t="shared" ref="I1643:I1706" si="457">$I$1576*I464</f>
        <v>0.00794358503447542</v>
      </c>
      <c r="J1643" s="6">
        <f t="shared" ref="J1643:J1706" si="458">$J$1576*J464</f>
        <v>0.0049555986051752</v>
      </c>
      <c r="K1643" s="6">
        <f t="shared" ref="K1643:K1706" si="459">$K$1576*K464</f>
        <v>0.00407071847303331</v>
      </c>
      <c r="L1643" s="6">
        <f t="shared" ref="L1643:L1706" si="460">$L$1576*L464</f>
        <v>0.0137494922763313</v>
      </c>
      <c r="M1643" s="6">
        <f t="shared" ref="M1643:M1706" si="461">$M$1576*M464</f>
        <v>0.00951926046181262</v>
      </c>
      <c r="N1643" s="6">
        <f t="shared" ref="N1643:N1706" si="462">$N$1576*N464</f>
        <v>0.00325822947128566</v>
      </c>
      <c r="O1643" s="6">
        <f t="shared" ref="O1643:O1706" si="463">$O$1576*O464</f>
        <v>0.00812142168350556</v>
      </c>
      <c r="P1643" s="6">
        <f t="shared" ref="P1643:P1706" si="464">$P$1576*P464</f>
        <v>0.00372960945415595</v>
      </c>
      <c r="Q1643" s="6">
        <f t="shared" ref="Q1643:Q1706" si="465">$Q$1576*Q464</f>
        <v>0.0126731685750077</v>
      </c>
      <c r="R1643" s="6">
        <f t="shared" ref="R1643:R1706" si="466">$R$1576*R464</f>
        <v>0.00840898609879904</v>
      </c>
      <c r="S1643" s="6">
        <f t="shared" ref="S1643:S1706" si="467">$S$1576*S464</f>
        <v>0.00293005362090756</v>
      </c>
      <c r="T1643" s="6">
        <f t="shared" ref="T1643:T1706" si="468">$T$1576*T464</f>
        <v>0.00461360878837064</v>
      </c>
      <c r="U1643" s="6">
        <f t="shared" ref="U1643:U1706" si="469">$U$1576*U464</f>
        <v>0.0201118789481584</v>
      </c>
      <c r="V1643" s="6">
        <f t="shared" ref="V1643:V1706" si="470">$V$1576*V464</f>
        <v>0.00417839428252748</v>
      </c>
      <c r="W1643" s="12">
        <f t="shared" ref="W1643:W1706" si="471">$W$1576*W464</f>
        <v>0.0367114819057943</v>
      </c>
      <c r="X1643" s="12">
        <f t="shared" ref="X1643:X1706" si="472">$X$1576*X464</f>
        <v>0.0254854294383021</v>
      </c>
      <c r="Y1643" s="12">
        <f t="shared" ref="Y1643:Y1706" si="473">$Y$1576*Y464</f>
        <v>0.0156287524883688</v>
      </c>
    </row>
    <row r="1644" spans="1:25">
      <c r="A1644" t="s">
        <v>39</v>
      </c>
      <c r="B1644" s="6">
        <v>2012</v>
      </c>
      <c r="C1644" s="6">
        <f t="shared" si="452"/>
        <v>0.012552016225308</v>
      </c>
      <c r="D1644" s="6">
        <f t="shared" si="451"/>
        <v>0.0149689834005284</v>
      </c>
      <c r="E1644" s="6">
        <f t="shared" si="453"/>
        <v>0.0140438935348211</v>
      </c>
      <c r="F1644" s="6">
        <f t="shared" si="454"/>
        <v>0.0110144439764351</v>
      </c>
      <c r="G1644" s="6">
        <f t="shared" si="455"/>
        <v>0.0174024793494977</v>
      </c>
      <c r="H1644" s="6">
        <f t="shared" si="456"/>
        <v>0.00629561770455877</v>
      </c>
      <c r="I1644" s="6">
        <f t="shared" si="457"/>
        <v>0.0077610059369875</v>
      </c>
      <c r="J1644" s="6">
        <f t="shared" si="458"/>
        <v>0.00490739299777392</v>
      </c>
      <c r="K1644" s="6">
        <f t="shared" si="459"/>
        <v>0.00417298536351789</v>
      </c>
      <c r="L1644" s="6">
        <f t="shared" si="460"/>
        <v>0.0154820947121144</v>
      </c>
      <c r="M1644" s="6">
        <f t="shared" si="461"/>
        <v>0.00958515593107278</v>
      </c>
      <c r="N1644" s="6">
        <f t="shared" si="462"/>
        <v>0.00417468833676917</v>
      </c>
      <c r="O1644" s="6">
        <f t="shared" si="463"/>
        <v>0.00752801512901183</v>
      </c>
      <c r="P1644" s="6">
        <f t="shared" si="464"/>
        <v>0.00489381163821885</v>
      </c>
      <c r="Q1644" s="6">
        <f t="shared" si="465"/>
        <v>0.013864824724598</v>
      </c>
      <c r="R1644" s="6">
        <f t="shared" si="466"/>
        <v>0.0103457202737263</v>
      </c>
      <c r="S1644" s="6">
        <f t="shared" si="467"/>
        <v>0.00295988448356386</v>
      </c>
      <c r="T1644" s="6">
        <f t="shared" si="468"/>
        <v>0.00947388708291386</v>
      </c>
      <c r="U1644" s="6">
        <f t="shared" si="469"/>
        <v>0.0205064332989852</v>
      </c>
      <c r="V1644" s="6">
        <f t="shared" si="470"/>
        <v>0.00428030633819888</v>
      </c>
      <c r="W1644" s="12">
        <f t="shared" si="471"/>
        <v>0.0743194069744044</v>
      </c>
      <c r="X1644" s="12">
        <f t="shared" si="472"/>
        <v>0.0764293765625955</v>
      </c>
      <c r="Y1644" s="12">
        <f t="shared" si="473"/>
        <v>0.0638272619642103</v>
      </c>
    </row>
    <row r="1645" spans="1:25">
      <c r="A1645" t="s">
        <v>39</v>
      </c>
      <c r="B1645" s="6">
        <v>2013</v>
      </c>
      <c r="C1645" s="6">
        <f t="shared" si="452"/>
        <v>0.0125465076120851</v>
      </c>
      <c r="D1645" s="6">
        <f t="shared" si="451"/>
        <v>0.0147271545594645</v>
      </c>
      <c r="E1645" s="6">
        <f t="shared" si="453"/>
        <v>0.0114730958284832</v>
      </c>
      <c r="F1645" s="6">
        <f t="shared" si="454"/>
        <v>0.0114902129772587</v>
      </c>
      <c r="G1645" s="6">
        <f t="shared" si="455"/>
        <v>0.0175695146093055</v>
      </c>
      <c r="H1645" s="6">
        <f t="shared" si="456"/>
        <v>0.00624187599434252</v>
      </c>
      <c r="I1645" s="6">
        <f t="shared" si="457"/>
        <v>0.00768894296522981</v>
      </c>
      <c r="J1645" s="6">
        <f t="shared" si="458"/>
        <v>0.0048787408958367</v>
      </c>
      <c r="K1645" s="6">
        <f t="shared" si="459"/>
        <v>0.00407039484363304</v>
      </c>
      <c r="L1645" s="6">
        <f t="shared" si="460"/>
        <v>0.0166429111911111</v>
      </c>
      <c r="M1645" s="6">
        <f t="shared" si="461"/>
        <v>0.00942076192966657</v>
      </c>
      <c r="N1645" s="6">
        <f t="shared" si="462"/>
        <v>0.00513478810060904</v>
      </c>
      <c r="O1645" s="6">
        <f t="shared" si="463"/>
        <v>0.00983428076244837</v>
      </c>
      <c r="P1645" s="6">
        <f t="shared" si="464"/>
        <v>0.00728309375404676</v>
      </c>
      <c r="Q1645" s="6">
        <f t="shared" si="465"/>
        <v>0.0149240746353449</v>
      </c>
      <c r="R1645" s="6">
        <f t="shared" si="466"/>
        <v>0.011916904893603</v>
      </c>
      <c r="S1645" s="6">
        <f t="shared" si="467"/>
        <v>0.00359959076052671</v>
      </c>
      <c r="T1645" s="6">
        <f t="shared" si="468"/>
        <v>0.00889083159779909</v>
      </c>
      <c r="U1645" s="6">
        <f t="shared" si="469"/>
        <v>0.0216913343998169</v>
      </c>
      <c r="V1645" s="6">
        <f t="shared" si="470"/>
        <v>0.00428030633819888</v>
      </c>
      <c r="W1645" s="12">
        <f t="shared" si="471"/>
        <v>0.106471835080735</v>
      </c>
      <c r="X1645" s="12">
        <f t="shared" si="472"/>
        <v>0.117590901721923</v>
      </c>
      <c r="Y1645" s="12">
        <f t="shared" si="473"/>
        <v>0.126015616910721</v>
      </c>
    </row>
    <row r="1646" spans="1:25">
      <c r="A1646" t="s">
        <v>39</v>
      </c>
      <c r="B1646" s="6">
        <v>2014</v>
      </c>
      <c r="C1646" s="6">
        <f t="shared" si="452"/>
        <v>0.0124105036361988</v>
      </c>
      <c r="D1646" s="6">
        <f t="shared" si="451"/>
        <v>0.0148181177015161</v>
      </c>
      <c r="E1646" s="6">
        <f t="shared" si="453"/>
        <v>0.0120573182372647</v>
      </c>
      <c r="F1646" s="6">
        <f t="shared" si="454"/>
        <v>0.0119349702961368</v>
      </c>
      <c r="G1646" s="6">
        <f t="shared" si="455"/>
        <v>0.0139879867327455</v>
      </c>
      <c r="H1646" s="6">
        <f t="shared" si="456"/>
        <v>0.0062442031648022</v>
      </c>
      <c r="I1646" s="6">
        <f t="shared" si="457"/>
        <v>0.00766993653988842</v>
      </c>
      <c r="J1646" s="6">
        <f t="shared" si="458"/>
        <v>0.00487481324083741</v>
      </c>
      <c r="K1646" s="6">
        <f t="shared" si="459"/>
        <v>0.00247285224744514</v>
      </c>
      <c r="L1646" s="6">
        <f t="shared" si="460"/>
        <v>0.0172435156702077</v>
      </c>
      <c r="M1646" s="6">
        <f t="shared" si="461"/>
        <v>0.00880248129936841</v>
      </c>
      <c r="N1646" s="6">
        <f t="shared" si="462"/>
        <v>0.00603421549691772</v>
      </c>
      <c r="O1646" s="6">
        <f t="shared" si="463"/>
        <v>0.00909220318722204</v>
      </c>
      <c r="P1646" s="6">
        <f t="shared" si="464"/>
        <v>0.00760639662575211</v>
      </c>
      <c r="Q1646" s="6">
        <f t="shared" si="465"/>
        <v>0.0169669137489283</v>
      </c>
      <c r="R1646" s="6">
        <f t="shared" si="466"/>
        <v>0.0113376868186701</v>
      </c>
      <c r="S1646" s="6">
        <f t="shared" si="467"/>
        <v>0.00354987265609954</v>
      </c>
      <c r="T1646" s="6">
        <f t="shared" si="468"/>
        <v>0.0114230821123379</v>
      </c>
      <c r="U1646" s="6">
        <f t="shared" si="469"/>
        <v>0.0238171133851771</v>
      </c>
      <c r="V1646" s="6">
        <f t="shared" si="470"/>
        <v>0.00443317442170598</v>
      </c>
      <c r="W1646" s="12">
        <f t="shared" si="471"/>
        <v>0.148152173374709</v>
      </c>
      <c r="X1646" s="12">
        <f t="shared" si="472"/>
        <v>0.105043297207025</v>
      </c>
      <c r="Y1646" s="12">
        <f t="shared" si="473"/>
        <v>0.14921938637093</v>
      </c>
    </row>
    <row r="1647" spans="1:25">
      <c r="A1647" t="s">
        <v>39</v>
      </c>
      <c r="B1647" s="6">
        <v>2015</v>
      </c>
      <c r="C1647" s="6">
        <f t="shared" si="452"/>
        <v>0.0125803175250839</v>
      </c>
      <c r="D1647" s="6">
        <f t="shared" si="451"/>
        <v>0.0148513968998276</v>
      </c>
      <c r="E1647" s="6">
        <f t="shared" si="453"/>
        <v>0.0124667227407962</v>
      </c>
      <c r="F1647" s="6">
        <f t="shared" si="454"/>
        <v>0.0123136297235693</v>
      </c>
      <c r="G1647" s="6">
        <f t="shared" si="455"/>
        <v>0.0174965380394866</v>
      </c>
      <c r="H1647" s="6">
        <f t="shared" si="456"/>
        <v>0.0062382657831351</v>
      </c>
      <c r="I1647" s="6">
        <f t="shared" si="457"/>
        <v>0.00770068438629012</v>
      </c>
      <c r="J1647" s="6">
        <f t="shared" si="458"/>
        <v>0.00499532725934061</v>
      </c>
      <c r="K1647" s="6">
        <f t="shared" si="459"/>
        <v>0.00295678607731204</v>
      </c>
      <c r="L1647" s="6">
        <f t="shared" si="460"/>
        <v>0.0180045873804199</v>
      </c>
      <c r="M1647" s="6">
        <f t="shared" si="461"/>
        <v>0.00917691424092631</v>
      </c>
      <c r="N1647" s="6">
        <f t="shared" si="462"/>
        <v>0.00678954130327705</v>
      </c>
      <c r="O1647" s="6">
        <f t="shared" si="463"/>
        <v>0.0088691165441517</v>
      </c>
      <c r="P1647" s="6">
        <f t="shared" si="464"/>
        <v>0.0108697964240646</v>
      </c>
      <c r="Q1647" s="6">
        <f t="shared" si="465"/>
        <v>0.0171938958726598</v>
      </c>
      <c r="R1647" s="6">
        <f t="shared" si="466"/>
        <v>0.0113943934654854</v>
      </c>
      <c r="S1647" s="6">
        <f t="shared" si="467"/>
        <v>0.00396750473328772</v>
      </c>
      <c r="T1647" s="6">
        <f t="shared" si="468"/>
        <v>0.0189336184572787</v>
      </c>
      <c r="U1647" s="6">
        <f t="shared" si="469"/>
        <v>0.0251878494297982</v>
      </c>
      <c r="V1647" s="6">
        <f t="shared" si="470"/>
        <v>0.00453508647737738</v>
      </c>
      <c r="W1647" s="12">
        <f t="shared" si="471"/>
        <v>0.1641003241189</v>
      </c>
      <c r="X1647" s="12">
        <f t="shared" si="472"/>
        <v>0.115485057103605</v>
      </c>
      <c r="Y1647" s="12">
        <f t="shared" si="473"/>
        <v>0.232308029780265</v>
      </c>
    </row>
    <row r="1648" spans="1:25">
      <c r="A1648" t="s">
        <v>39</v>
      </c>
      <c r="B1648" s="32">
        <v>2016</v>
      </c>
      <c r="C1648" s="6">
        <f t="shared" si="452"/>
        <v>0.0121060195318429</v>
      </c>
      <c r="D1648" s="6">
        <f t="shared" si="451"/>
        <v>0.0152063750151506</v>
      </c>
      <c r="E1648" s="6">
        <f t="shared" si="453"/>
        <v>0.0129321870094457</v>
      </c>
      <c r="F1648" s="6">
        <f t="shared" si="454"/>
        <v>0.00939169546891597</v>
      </c>
      <c r="G1648" s="6">
        <f t="shared" si="455"/>
        <v>0.0185425355402252</v>
      </c>
      <c r="H1648" s="6">
        <f t="shared" si="456"/>
        <v>0.00628283375200506</v>
      </c>
      <c r="I1648" s="6">
        <f t="shared" si="457"/>
        <v>0.00796567358284513</v>
      </c>
      <c r="J1648" s="6">
        <f t="shared" si="458"/>
        <v>0.00512725690820144</v>
      </c>
      <c r="K1648" s="6">
        <f t="shared" si="459"/>
        <v>0.00392864516631581</v>
      </c>
      <c r="L1648" s="6">
        <f t="shared" si="460"/>
        <v>0.0169340771808633</v>
      </c>
      <c r="M1648" s="6">
        <f t="shared" si="461"/>
        <v>0.0108197403494918</v>
      </c>
      <c r="N1648" s="6">
        <f t="shared" si="462"/>
        <v>0.00750859877430861</v>
      </c>
      <c r="O1648" s="6">
        <f t="shared" si="463"/>
        <v>0.00800262147894288</v>
      </c>
      <c r="P1648" s="6">
        <f t="shared" si="464"/>
        <v>0.0121131125631034</v>
      </c>
      <c r="Q1648" s="6">
        <f t="shared" si="465"/>
        <v>0.0215254714005355</v>
      </c>
      <c r="R1648" s="6">
        <f t="shared" si="466"/>
        <v>0.0122797722567009</v>
      </c>
      <c r="S1648" s="6">
        <f t="shared" si="467"/>
        <v>0.00448457301933023</v>
      </c>
      <c r="T1648" s="6">
        <f t="shared" si="468"/>
        <v>0.000158603062245928</v>
      </c>
      <c r="U1648" s="6">
        <f t="shared" si="469"/>
        <v>0.0269666417695982</v>
      </c>
      <c r="V1648" s="6">
        <f t="shared" si="470"/>
        <v>0.00458604250521309</v>
      </c>
      <c r="W1648" s="12">
        <f t="shared" si="471"/>
        <v>0.175683576156283</v>
      </c>
      <c r="X1648" s="12">
        <f t="shared" si="472"/>
        <v>0.143508550284793</v>
      </c>
      <c r="Y1648" s="12">
        <f t="shared" si="473"/>
        <v>0.181707451961831</v>
      </c>
    </row>
    <row r="1649" spans="1:25">
      <c r="A1649" t="s">
        <v>39</v>
      </c>
      <c r="B1649" s="32">
        <v>2017</v>
      </c>
      <c r="C1649" s="6">
        <f t="shared" si="452"/>
        <v>0.0124355588432738</v>
      </c>
      <c r="D1649" s="6">
        <f t="shared" si="451"/>
        <v>0.0154149246579029</v>
      </c>
      <c r="E1649" s="6">
        <f t="shared" si="453"/>
        <v>0.0132640291543484</v>
      </c>
      <c r="F1649" s="6">
        <f t="shared" si="454"/>
        <v>0.00960307290395693</v>
      </c>
      <c r="G1649" s="6">
        <f t="shared" si="455"/>
        <v>0.0186649740073659</v>
      </c>
      <c r="H1649" s="6">
        <f t="shared" si="456"/>
        <v>0.0063114986520208</v>
      </c>
      <c r="I1649" s="6">
        <f t="shared" si="457"/>
        <v>0.00787687908607649</v>
      </c>
      <c r="J1649" s="6">
        <f t="shared" si="458"/>
        <v>0.00547995467583495</v>
      </c>
      <c r="K1649" s="6">
        <f t="shared" si="459"/>
        <v>0.00353198339805442</v>
      </c>
      <c r="L1649" s="6">
        <f t="shared" si="460"/>
        <v>0.0146303070034185</v>
      </c>
      <c r="M1649" s="6">
        <f t="shared" si="461"/>
        <v>0.00896253161080796</v>
      </c>
      <c r="N1649" s="6">
        <f t="shared" si="462"/>
        <v>0.00826454069780912</v>
      </c>
      <c r="O1649" s="6">
        <f t="shared" si="463"/>
        <v>0.00803394053710296</v>
      </c>
      <c r="P1649" s="6">
        <f t="shared" si="464"/>
        <v>0.0133110076654379</v>
      </c>
      <c r="Q1649" s="6">
        <f t="shared" si="465"/>
        <v>0.0200122572423257</v>
      </c>
      <c r="R1649" s="6">
        <f t="shared" si="466"/>
        <v>0.01173060750398</v>
      </c>
      <c r="S1649" s="6">
        <f t="shared" si="467"/>
        <v>0.00583690545974911</v>
      </c>
      <c r="T1649" s="6">
        <f t="shared" si="468"/>
        <v>0.00387781650593365</v>
      </c>
      <c r="U1649" s="6">
        <f t="shared" si="469"/>
        <v>0.029087757254442</v>
      </c>
      <c r="V1649" s="6">
        <f t="shared" si="470"/>
        <v>0.00468795456088449</v>
      </c>
      <c r="W1649" s="12">
        <f t="shared" si="471"/>
        <v>0.203118883481388</v>
      </c>
      <c r="X1649" s="12">
        <f t="shared" si="472"/>
        <v>0.191413399856641</v>
      </c>
      <c r="Y1649" s="12">
        <f t="shared" si="473"/>
        <v>0.172335424620883</v>
      </c>
    </row>
    <row r="1650" spans="1:25">
      <c r="A1650" t="s">
        <v>39</v>
      </c>
      <c r="B1650" s="6">
        <v>2018</v>
      </c>
      <c r="C1650" s="6">
        <f t="shared" si="452"/>
        <v>0.012541495352624</v>
      </c>
      <c r="D1650" s="6">
        <f t="shared" si="451"/>
        <v>0.0153483662612799</v>
      </c>
      <c r="E1650" s="6">
        <f t="shared" si="453"/>
        <v>0.0133415561730257</v>
      </c>
      <c r="F1650" s="6">
        <f t="shared" si="454"/>
        <v>0.00973246179008817</v>
      </c>
      <c r="G1650" s="6">
        <f t="shared" si="455"/>
        <v>0.017543567384481</v>
      </c>
      <c r="H1650" s="6">
        <f t="shared" si="456"/>
        <v>0.00631638194934945</v>
      </c>
      <c r="I1650" s="6">
        <f t="shared" si="457"/>
        <v>0.00805329393750775</v>
      </c>
      <c r="J1650" s="6">
        <f t="shared" si="458"/>
        <v>0.00567252279684299</v>
      </c>
      <c r="K1650" s="6">
        <f t="shared" si="459"/>
        <v>0.0029735069296592</v>
      </c>
      <c r="L1650" s="6">
        <f t="shared" si="460"/>
        <v>0.0154800808662437</v>
      </c>
      <c r="M1650" s="6">
        <f t="shared" si="461"/>
        <v>0.00885584658170043</v>
      </c>
      <c r="N1650" s="6">
        <f t="shared" si="462"/>
        <v>0.00905839015394066</v>
      </c>
      <c r="O1650" s="6">
        <f t="shared" si="463"/>
        <v>0.0080675435955007</v>
      </c>
      <c r="P1650" s="6">
        <f t="shared" si="464"/>
        <v>0.0155459938416556</v>
      </c>
      <c r="Q1650" s="6">
        <f t="shared" si="465"/>
        <v>0.0191610742783326</v>
      </c>
      <c r="R1650" s="6">
        <f t="shared" si="466"/>
        <v>0.0117947731988921</v>
      </c>
      <c r="S1650" s="6">
        <f t="shared" si="467"/>
        <v>0.00725884324636601</v>
      </c>
      <c r="T1650" s="6">
        <f t="shared" si="468"/>
        <v>0.00306577084602167</v>
      </c>
      <c r="U1650" s="6">
        <f t="shared" si="469"/>
        <v>0.0167744503554336</v>
      </c>
      <c r="V1650" s="6">
        <f t="shared" si="470"/>
        <v>0.00468795456088449</v>
      </c>
      <c r="W1650" s="12">
        <f t="shared" si="471"/>
        <v>0.230388547432311</v>
      </c>
      <c r="X1650" s="12">
        <f t="shared" si="472"/>
        <v>0.183481333656612</v>
      </c>
      <c r="Y1650" s="12">
        <f t="shared" si="473"/>
        <v>0.206937098282301</v>
      </c>
    </row>
    <row r="1651" spans="1:25">
      <c r="A1651" t="s">
        <v>39</v>
      </c>
      <c r="B1651" s="6">
        <v>2019</v>
      </c>
      <c r="C1651" s="6">
        <f t="shared" si="452"/>
        <v>0.0125719008269366</v>
      </c>
      <c r="D1651" s="6">
        <f t="shared" si="451"/>
        <v>0.0144520465200892</v>
      </c>
      <c r="E1651" s="6">
        <f t="shared" si="453"/>
        <v>0.0134285808036777</v>
      </c>
      <c r="F1651" s="6">
        <f t="shared" si="454"/>
        <v>0.0102312129372223</v>
      </c>
      <c r="G1651" s="6">
        <f t="shared" si="455"/>
        <v>0.0194701488277019</v>
      </c>
      <c r="H1651" s="6">
        <f t="shared" si="456"/>
        <v>0.00637299391020395</v>
      </c>
      <c r="I1651" s="6">
        <f t="shared" si="457"/>
        <v>0.00834653592848915</v>
      </c>
      <c r="J1651" s="6">
        <f t="shared" si="458"/>
        <v>0.00579885765656814</v>
      </c>
      <c r="K1651" s="6">
        <f t="shared" si="459"/>
        <v>0.00420610343881194</v>
      </c>
      <c r="L1651" s="6">
        <f t="shared" si="460"/>
        <v>0.0167177851239737</v>
      </c>
      <c r="M1651" s="6">
        <f t="shared" si="461"/>
        <v>0.00966000826343161</v>
      </c>
      <c r="N1651" s="6">
        <f t="shared" si="462"/>
        <v>0.0103256934745478</v>
      </c>
      <c r="O1651" s="6">
        <f t="shared" si="463"/>
        <v>0.00802431006514791</v>
      </c>
      <c r="P1651" s="6">
        <f t="shared" si="464"/>
        <v>0.0189945352089819</v>
      </c>
      <c r="Q1651" s="6">
        <f t="shared" si="465"/>
        <v>0.0268973816621806</v>
      </c>
      <c r="R1651" s="6">
        <f t="shared" si="466"/>
        <v>0.012837742262432</v>
      </c>
      <c r="S1651" s="6">
        <f t="shared" si="467"/>
        <v>0.00987733007953001</v>
      </c>
      <c r="T1651" s="6">
        <f t="shared" si="468"/>
        <v>0.00888579461011843</v>
      </c>
      <c r="U1651" s="6">
        <f t="shared" si="469"/>
        <v>0.00959912739135942</v>
      </c>
      <c r="V1651" s="6">
        <f t="shared" si="470"/>
        <v>0.00468795456088449</v>
      </c>
      <c r="W1651" s="12">
        <f t="shared" si="471"/>
        <v>0.248002351282618</v>
      </c>
      <c r="X1651" s="12">
        <f t="shared" si="472"/>
        <v>0.198986422669262</v>
      </c>
      <c r="Y1651" s="12">
        <f t="shared" si="473"/>
        <v>0.21412235492849</v>
      </c>
    </row>
    <row r="1652" spans="1:25">
      <c r="A1652" t="s">
        <v>39</v>
      </c>
      <c r="B1652" s="6">
        <v>2020</v>
      </c>
      <c r="C1652" s="6">
        <f t="shared" si="452"/>
        <v>0.0127871356527118</v>
      </c>
      <c r="D1652" s="6">
        <f t="shared" si="451"/>
        <v>0.0135557267788985</v>
      </c>
      <c r="E1652" s="6">
        <f t="shared" si="453"/>
        <v>0.0134582928679298</v>
      </c>
      <c r="F1652" s="6">
        <f t="shared" si="454"/>
        <v>0.0107625938064664</v>
      </c>
      <c r="G1652" s="6">
        <f t="shared" si="455"/>
        <v>0.018730652920203</v>
      </c>
      <c r="H1652" s="6">
        <f t="shared" si="456"/>
        <v>0.00639885492375804</v>
      </c>
      <c r="I1652" s="6">
        <f t="shared" si="457"/>
        <v>0.00881267034458371</v>
      </c>
      <c r="J1652" s="6">
        <f t="shared" si="458"/>
        <v>0.00577410495311942</v>
      </c>
      <c r="K1652" s="6">
        <f t="shared" si="459"/>
        <v>0.0031302514358555</v>
      </c>
      <c r="L1652" s="6">
        <f t="shared" si="460"/>
        <v>0.0175837602636916</v>
      </c>
      <c r="M1652" s="6">
        <f t="shared" si="461"/>
        <v>0.0100603172300955</v>
      </c>
      <c r="N1652" s="6">
        <f t="shared" si="462"/>
        <v>0.0114970621793314</v>
      </c>
      <c r="O1652" s="6">
        <f t="shared" si="463"/>
        <v>0.00819565257663808</v>
      </c>
      <c r="P1652" s="6">
        <f t="shared" si="464"/>
        <v>0.0242644601481488</v>
      </c>
      <c r="Q1652" s="6">
        <f t="shared" si="465"/>
        <v>0.029488760908115</v>
      </c>
      <c r="R1652" s="6">
        <f t="shared" si="466"/>
        <v>0.0128953991715391</v>
      </c>
      <c r="S1652" s="6">
        <f t="shared" si="467"/>
        <v>0.0155186776618656</v>
      </c>
      <c r="T1652" s="6">
        <f t="shared" si="468"/>
        <v>0.00727479648547159</v>
      </c>
      <c r="U1652" s="6">
        <f t="shared" si="469"/>
        <v>0.010020208177266</v>
      </c>
      <c r="V1652" s="6">
        <f t="shared" si="470"/>
        <v>0.00458604250521309</v>
      </c>
      <c r="W1652" s="12">
        <f t="shared" si="471"/>
        <v>0.260525473961113</v>
      </c>
      <c r="X1652" s="12">
        <f t="shared" si="472"/>
        <v>0.216207892670631</v>
      </c>
      <c r="Y1652" s="12">
        <f t="shared" si="473"/>
        <v>0.213313292094038</v>
      </c>
    </row>
    <row r="1653" spans="1:25">
      <c r="A1653" t="s">
        <v>39</v>
      </c>
      <c r="B1653" s="6">
        <v>2021</v>
      </c>
      <c r="C1653" s="6">
        <f t="shared" si="452"/>
        <v>0.0129124606088661</v>
      </c>
      <c r="D1653" s="6">
        <f t="shared" si="451"/>
        <v>0.0128679566804601</v>
      </c>
      <c r="E1653" s="6">
        <f t="shared" si="453"/>
        <v>0.0134579571383902</v>
      </c>
      <c r="F1653" s="6">
        <f t="shared" si="454"/>
        <v>0.011130835382247</v>
      </c>
      <c r="G1653" s="6">
        <f t="shared" si="455"/>
        <v>0.0203515436209599</v>
      </c>
      <c r="H1653" s="6">
        <f t="shared" si="456"/>
        <v>0.00642692515650859</v>
      </c>
      <c r="I1653" s="6">
        <f t="shared" si="457"/>
        <v>0.00891071121043735</v>
      </c>
      <c r="J1653" s="6">
        <f t="shared" si="458"/>
        <v>0.00577402018358706</v>
      </c>
      <c r="K1653" s="6">
        <f t="shared" si="459"/>
        <v>0.00428776592414615</v>
      </c>
      <c r="L1653" s="6">
        <f t="shared" si="460"/>
        <v>0.0189784455041079</v>
      </c>
      <c r="M1653" s="6">
        <f t="shared" si="461"/>
        <v>0.00986586032228966</v>
      </c>
      <c r="N1653" s="6">
        <f t="shared" si="462"/>
        <v>0.0130386784837257</v>
      </c>
      <c r="O1653" s="6">
        <f t="shared" si="463"/>
        <v>0.00830971195374668</v>
      </c>
      <c r="P1653" s="6">
        <f t="shared" si="464"/>
        <v>0.0249385218913584</v>
      </c>
      <c r="Q1653" s="6">
        <f t="shared" si="465"/>
        <v>0.0330826445338635</v>
      </c>
      <c r="R1653" s="6">
        <f t="shared" si="466"/>
        <v>0.0104587274068613</v>
      </c>
      <c r="S1653" s="6">
        <f t="shared" si="467"/>
        <v>0.0128769890466356</v>
      </c>
      <c r="T1653" s="6">
        <f t="shared" si="468"/>
        <v>0.0105775154502951</v>
      </c>
      <c r="U1653" s="6">
        <f t="shared" si="469"/>
        <v>0.00909633541426316</v>
      </c>
      <c r="V1653" s="6">
        <f t="shared" si="470"/>
        <v>0.00448413044954168</v>
      </c>
      <c r="W1653" s="12">
        <f t="shared" si="471"/>
        <v>0.288689008652813</v>
      </c>
      <c r="X1653" s="12">
        <f t="shared" si="472"/>
        <v>0.240280213588549</v>
      </c>
      <c r="Y1653" s="12">
        <f t="shared" si="473"/>
        <v>0.221981847045381</v>
      </c>
    </row>
    <row r="1654" spans="1:25">
      <c r="A1654" t="s">
        <v>39</v>
      </c>
      <c r="B1654" s="6">
        <v>2022</v>
      </c>
      <c r="C1654" s="6">
        <f t="shared" si="452"/>
        <v>0.0129061287914063</v>
      </c>
      <c r="D1654" s="6">
        <f t="shared" si="451"/>
        <v>0.0136222851755216</v>
      </c>
      <c r="E1654" s="6">
        <f t="shared" si="453"/>
        <v>0.0142012446690254</v>
      </c>
      <c r="F1654" s="6">
        <f t="shared" si="454"/>
        <v>0.0116072967901742</v>
      </c>
      <c r="G1654" s="6">
        <f t="shared" si="455"/>
        <v>0.0199120625004946</v>
      </c>
      <c r="H1654" s="6">
        <f t="shared" si="456"/>
        <v>0.00647695671106746</v>
      </c>
      <c r="I1654" s="6">
        <f t="shared" si="457"/>
        <v>0.00901242127037234</v>
      </c>
      <c r="J1654" s="6">
        <f t="shared" si="458"/>
        <v>0.00581312719451518</v>
      </c>
      <c r="K1654" s="6">
        <f t="shared" si="459"/>
        <v>0.00369617138045688</v>
      </c>
      <c r="L1654" s="6">
        <f t="shared" si="460"/>
        <v>0.019997872547492</v>
      </c>
      <c r="M1654" s="6">
        <f t="shared" si="461"/>
        <v>0.00991136393607494</v>
      </c>
      <c r="N1654" s="6">
        <f t="shared" si="462"/>
        <v>0.0136421113889681</v>
      </c>
      <c r="O1654" s="6">
        <f t="shared" si="463"/>
        <v>0.00771770111308909</v>
      </c>
      <c r="P1654" s="6">
        <f t="shared" si="464"/>
        <v>0.0343612854371359</v>
      </c>
      <c r="Q1654" s="6">
        <f t="shared" si="465"/>
        <v>0.0310019750663249</v>
      </c>
      <c r="R1654" s="6">
        <f t="shared" si="466"/>
        <v>0.0118355297442292</v>
      </c>
      <c r="S1654" s="6">
        <f t="shared" si="467"/>
        <v>0.0110440482634208</v>
      </c>
      <c r="T1654" s="6">
        <f t="shared" si="468"/>
        <v>0.0100687887323687</v>
      </c>
      <c r="U1654" s="6">
        <f t="shared" si="469"/>
        <v>0.00699401827792918</v>
      </c>
      <c r="V1654" s="6">
        <f t="shared" si="470"/>
        <v>0.00443317442170598</v>
      </c>
      <c r="W1654" s="12">
        <f t="shared" si="471"/>
        <v>0.309880479011954</v>
      </c>
      <c r="X1654" s="12">
        <f t="shared" si="472"/>
        <v>0.21956366076563</v>
      </c>
      <c r="Y1654" s="12">
        <f t="shared" si="473"/>
        <v>0.234946739205666</v>
      </c>
    </row>
    <row r="1655" spans="1:25">
      <c r="A1655" t="s">
        <v>39</v>
      </c>
      <c r="B1655" s="6">
        <v>2023</v>
      </c>
      <c r="C1655" s="6">
        <f t="shared" si="452"/>
        <v>0.0130113940378774</v>
      </c>
      <c r="D1655" s="6">
        <f t="shared" si="451"/>
        <v>0.0126239092261755</v>
      </c>
      <c r="E1655" s="6">
        <f t="shared" si="453"/>
        <v>0.0142416205636528</v>
      </c>
      <c r="F1655" s="6">
        <f t="shared" si="454"/>
        <v>0.0123588729651581</v>
      </c>
      <c r="G1655" s="6">
        <f t="shared" si="455"/>
        <v>0.0205518237625742</v>
      </c>
      <c r="H1655" s="6">
        <f t="shared" si="456"/>
        <v>0.00648799876989568</v>
      </c>
      <c r="I1655" s="6">
        <f t="shared" si="457"/>
        <v>0.00908580515199932</v>
      </c>
      <c r="J1655" s="6">
        <f t="shared" si="458"/>
        <v>0.00578487068372897</v>
      </c>
      <c r="K1655" s="6">
        <f t="shared" si="459"/>
        <v>0.00420216594777535</v>
      </c>
      <c r="L1655" s="6">
        <f t="shared" si="460"/>
        <v>0.0203484950738299</v>
      </c>
      <c r="M1655" s="6">
        <f t="shared" si="461"/>
        <v>0.00969696403042803</v>
      </c>
      <c r="N1655" s="6">
        <f t="shared" si="462"/>
        <v>0.0150168331244227</v>
      </c>
      <c r="O1655" s="6">
        <f t="shared" si="463"/>
        <v>0.00777814204854563</v>
      </c>
      <c r="P1655" s="6">
        <f t="shared" si="464"/>
        <v>0.0405519693621494</v>
      </c>
      <c r="Q1655" s="6">
        <f t="shared" si="465"/>
        <v>0.0290347966606521</v>
      </c>
      <c r="R1655" s="6">
        <f t="shared" si="466"/>
        <v>9.29852088258337e-7</v>
      </c>
      <c r="S1655" s="6">
        <f t="shared" si="467"/>
        <v>0.00422272433601383</v>
      </c>
      <c r="T1655" s="6">
        <f t="shared" si="468"/>
        <v>0.0144456941318821</v>
      </c>
      <c r="U1655" s="6">
        <f t="shared" si="469"/>
        <v>0.0104167667229575</v>
      </c>
      <c r="V1655" s="6">
        <f t="shared" si="470"/>
        <v>0.00443317442170598</v>
      </c>
      <c r="W1655" s="12">
        <f t="shared" si="471"/>
        <v>0.323587701732658</v>
      </c>
      <c r="X1655" s="12">
        <f t="shared" si="472"/>
        <v>0.232526790615424</v>
      </c>
      <c r="Y1655" s="12">
        <f t="shared" si="473"/>
        <v>0.235028161956919</v>
      </c>
    </row>
    <row r="1656" spans="1:25">
      <c r="A1656" t="s">
        <v>40</v>
      </c>
      <c r="B1656" s="6">
        <v>2011</v>
      </c>
      <c r="C1656" s="6">
        <f t="shared" si="452"/>
        <v>0.0156329327475032</v>
      </c>
      <c r="D1656" s="6">
        <f t="shared" si="451"/>
        <v>0.0140189732193951</v>
      </c>
      <c r="E1656" s="6">
        <f t="shared" si="453"/>
        <v>0.0150042567177528</v>
      </c>
      <c r="F1656" s="6">
        <f t="shared" si="454"/>
        <v>0.0102364355760971</v>
      </c>
      <c r="G1656" s="6">
        <f t="shared" si="455"/>
        <v>0.0254785530761306</v>
      </c>
      <c r="H1656" s="6">
        <f t="shared" si="456"/>
        <v>0.00576141705282246</v>
      </c>
      <c r="I1656" s="6">
        <f t="shared" si="457"/>
        <v>0.00874860621592336</v>
      </c>
      <c r="J1656" s="6">
        <f t="shared" si="458"/>
        <v>0.00739354209929884</v>
      </c>
      <c r="K1656" s="6">
        <f t="shared" si="459"/>
        <v>0.00389142778528503</v>
      </c>
      <c r="L1656" s="6">
        <f t="shared" si="460"/>
        <v>0.00826035290967658</v>
      </c>
      <c r="M1656" s="6">
        <f t="shared" si="461"/>
        <v>0.0134430441695345</v>
      </c>
      <c r="N1656" s="6">
        <f t="shared" si="462"/>
        <v>0.00292917709767873</v>
      </c>
      <c r="O1656" s="6">
        <f t="shared" si="463"/>
        <v>0.00938162781601992</v>
      </c>
      <c r="P1656" s="6">
        <f t="shared" si="464"/>
        <v>0.00528436476128333</v>
      </c>
      <c r="Q1656" s="6">
        <f t="shared" si="465"/>
        <v>0.0234737346292308</v>
      </c>
      <c r="R1656" s="6">
        <f t="shared" si="466"/>
        <v>0.00652813092288461</v>
      </c>
      <c r="S1656" s="6">
        <f t="shared" si="467"/>
        <v>0.00141530870602661</v>
      </c>
      <c r="T1656" s="6">
        <f t="shared" si="468"/>
        <v>0.00182846577493164</v>
      </c>
      <c r="U1656" s="6">
        <f t="shared" si="469"/>
        <v>0.00213390124875946</v>
      </c>
      <c r="V1656" s="6">
        <f t="shared" si="470"/>
        <v>0.0392361414334897</v>
      </c>
      <c r="W1656" s="12">
        <f t="shared" si="471"/>
        <v>0.018603330016913</v>
      </c>
      <c r="X1656" s="12">
        <f t="shared" si="472"/>
        <v>0.011625876998254</v>
      </c>
      <c r="Y1656" s="12">
        <f t="shared" si="473"/>
        <v>0.0114216612779863</v>
      </c>
    </row>
    <row r="1657" spans="1:25">
      <c r="A1657" t="s">
        <v>40</v>
      </c>
      <c r="B1657" s="6">
        <v>2012</v>
      </c>
      <c r="C1657" s="6">
        <f t="shared" si="452"/>
        <v>0.0159155651058733</v>
      </c>
      <c r="D1657" s="6">
        <f t="shared" si="451"/>
        <v>0.013510910791839</v>
      </c>
      <c r="E1657" s="6">
        <f t="shared" si="453"/>
        <v>0.0153960884303841</v>
      </c>
      <c r="F1657" s="6">
        <f t="shared" si="454"/>
        <v>0.0111401205152386</v>
      </c>
      <c r="G1657" s="6">
        <f t="shared" si="455"/>
        <v>0.0277424484420703</v>
      </c>
      <c r="H1657" s="6">
        <f t="shared" si="456"/>
        <v>0.00563387616608014</v>
      </c>
      <c r="I1657" s="6">
        <f t="shared" si="457"/>
        <v>0.0083344275880207</v>
      </c>
      <c r="J1657" s="6">
        <f t="shared" si="458"/>
        <v>0.00740396875177896</v>
      </c>
      <c r="K1657" s="6">
        <f t="shared" si="459"/>
        <v>0.00387373604473706</v>
      </c>
      <c r="L1657" s="6">
        <f t="shared" si="460"/>
        <v>0.00917705522679244</v>
      </c>
      <c r="M1657" s="6">
        <f t="shared" si="461"/>
        <v>0.0131496052937659</v>
      </c>
      <c r="N1657" s="6">
        <f t="shared" si="462"/>
        <v>0.00389538658728849</v>
      </c>
      <c r="O1657" s="6">
        <f t="shared" si="463"/>
        <v>0.00929554184171339</v>
      </c>
      <c r="P1657" s="6">
        <f t="shared" si="464"/>
        <v>0.00584453494977175</v>
      </c>
      <c r="Q1657" s="6">
        <f t="shared" si="465"/>
        <v>0.032401698162669</v>
      </c>
      <c r="R1657" s="6">
        <f t="shared" si="466"/>
        <v>0.00744085019073705</v>
      </c>
      <c r="S1657" s="6">
        <f t="shared" si="467"/>
        <v>0.00149817221340522</v>
      </c>
      <c r="T1657" s="6">
        <f t="shared" si="468"/>
        <v>0.00227620323696945</v>
      </c>
      <c r="U1657" s="6">
        <f t="shared" si="469"/>
        <v>0.0023343318388077</v>
      </c>
      <c r="V1657" s="6">
        <f t="shared" si="470"/>
        <v>0.0431597555768387</v>
      </c>
      <c r="W1657" s="12">
        <f t="shared" si="471"/>
        <v>0.0576028763763707</v>
      </c>
      <c r="X1657" s="12">
        <f t="shared" si="472"/>
        <v>0.0585801568424753</v>
      </c>
      <c r="Y1657" s="12">
        <f t="shared" si="473"/>
        <v>0.0711938955695388</v>
      </c>
    </row>
    <row r="1658" spans="1:25">
      <c r="A1658" t="s">
        <v>40</v>
      </c>
      <c r="B1658" s="6">
        <v>2013</v>
      </c>
      <c r="C1658" s="6">
        <f t="shared" si="452"/>
        <v>0.0162137336415037</v>
      </c>
      <c r="D1658" s="6">
        <f t="shared" si="451"/>
        <v>0.0130252563578127</v>
      </c>
      <c r="E1658" s="6">
        <f t="shared" si="453"/>
        <v>0.0123768346905711</v>
      </c>
      <c r="F1658" s="6">
        <f t="shared" si="454"/>
        <v>0.0119341553906258</v>
      </c>
      <c r="G1658" s="6">
        <f t="shared" si="455"/>
        <v>0.0285597860240428</v>
      </c>
      <c r="H1658" s="6">
        <f t="shared" si="456"/>
        <v>0.0055226055633026</v>
      </c>
      <c r="I1658" s="6">
        <f t="shared" si="457"/>
        <v>0.00835115911303165</v>
      </c>
      <c r="J1658" s="6">
        <f t="shared" si="458"/>
        <v>0.00735353088002557</v>
      </c>
      <c r="K1658" s="6">
        <f t="shared" si="459"/>
        <v>0.00388409218554563</v>
      </c>
      <c r="L1658" s="6">
        <f t="shared" si="460"/>
        <v>0.00985822687477075</v>
      </c>
      <c r="M1658" s="6">
        <f t="shared" si="461"/>
        <v>0.0128572282899101</v>
      </c>
      <c r="N1658" s="6">
        <f t="shared" si="462"/>
        <v>0.00480311727310072</v>
      </c>
      <c r="O1658" s="6">
        <f t="shared" si="463"/>
        <v>0.0125196298253901</v>
      </c>
      <c r="P1658" s="6">
        <f t="shared" si="464"/>
        <v>0.00614031402908617</v>
      </c>
      <c r="Q1658" s="6">
        <f t="shared" si="465"/>
        <v>0.0352957202402454</v>
      </c>
      <c r="R1658" s="6">
        <f t="shared" si="466"/>
        <v>0.0081296473020426</v>
      </c>
      <c r="S1658" s="6">
        <f t="shared" si="467"/>
        <v>0.00189591704882254</v>
      </c>
      <c r="T1658" s="6">
        <f t="shared" si="468"/>
        <v>0.00104512738212507</v>
      </c>
      <c r="U1658" s="6">
        <f t="shared" si="469"/>
        <v>0.00245161887679339</v>
      </c>
      <c r="V1658" s="6">
        <f t="shared" si="470"/>
        <v>0.0472362378036948</v>
      </c>
      <c r="W1658" s="12">
        <f t="shared" si="471"/>
        <v>0.0895504031883433</v>
      </c>
      <c r="X1658" s="12">
        <f t="shared" si="472"/>
        <v>0.0949917577189512</v>
      </c>
      <c r="Y1658" s="12">
        <f t="shared" si="473"/>
        <v>0.122433675799874</v>
      </c>
    </row>
    <row r="1659" spans="1:25">
      <c r="A1659" t="s">
        <v>40</v>
      </c>
      <c r="B1659" s="6">
        <v>2014</v>
      </c>
      <c r="C1659" s="6">
        <f t="shared" si="452"/>
        <v>0.0168295685847748</v>
      </c>
      <c r="D1659" s="6">
        <f t="shared" si="451"/>
        <v>0.0125691094796226</v>
      </c>
      <c r="E1659" s="6">
        <f t="shared" si="453"/>
        <v>0.0134220314271597</v>
      </c>
      <c r="F1659" s="6">
        <f t="shared" si="454"/>
        <v>0.0127900325397902</v>
      </c>
      <c r="G1659" s="6">
        <f t="shared" si="455"/>
        <v>0.0284122111828533</v>
      </c>
      <c r="H1659" s="6">
        <f t="shared" si="456"/>
        <v>0.00541343649278428</v>
      </c>
      <c r="I1659" s="6">
        <f t="shared" si="457"/>
        <v>0.00772695581591258</v>
      </c>
      <c r="J1659" s="6">
        <f t="shared" si="458"/>
        <v>0.00737124771228852</v>
      </c>
      <c r="K1659" s="6">
        <f t="shared" si="459"/>
        <v>0.00381278584101999</v>
      </c>
      <c r="L1659" s="6">
        <f t="shared" si="460"/>
        <v>0.0102316231533092</v>
      </c>
      <c r="M1659" s="6">
        <f t="shared" si="461"/>
        <v>0.0122599540209272</v>
      </c>
      <c r="N1659" s="6">
        <f t="shared" si="462"/>
        <v>0.00567516497420654</v>
      </c>
      <c r="O1659" s="6">
        <f t="shared" si="463"/>
        <v>0.0119048486852157</v>
      </c>
      <c r="P1659" s="6">
        <f t="shared" si="464"/>
        <v>0.00610146887381522</v>
      </c>
      <c r="Q1659" s="6">
        <f t="shared" si="465"/>
        <v>0.0333663721885278</v>
      </c>
      <c r="R1659" s="6">
        <f t="shared" si="466"/>
        <v>0.00788479638485972</v>
      </c>
      <c r="S1659" s="6">
        <f t="shared" si="467"/>
        <v>0.00187934434734682</v>
      </c>
      <c r="T1659" s="6">
        <f t="shared" si="468"/>
        <v>0.00472354382158932</v>
      </c>
      <c r="U1659" s="6">
        <f t="shared" si="469"/>
        <v>0.002480488165704</v>
      </c>
      <c r="V1659" s="6">
        <f t="shared" si="470"/>
        <v>0.0517203682532365</v>
      </c>
      <c r="W1659" s="12">
        <f t="shared" si="471"/>
        <v>0.130581887383517</v>
      </c>
      <c r="X1659" s="12">
        <f t="shared" si="472"/>
        <v>0.0869585996541855</v>
      </c>
      <c r="Y1659" s="12">
        <f t="shared" si="473"/>
        <v>0.139205720812617</v>
      </c>
    </row>
    <row r="1660" spans="1:25">
      <c r="A1660" t="s">
        <v>40</v>
      </c>
      <c r="B1660" s="6">
        <v>2015</v>
      </c>
      <c r="C1660" s="6">
        <f t="shared" si="452"/>
        <v>0.0170238743344407</v>
      </c>
      <c r="D1660" s="6">
        <f t="shared" si="451"/>
        <v>0.0121335957043856</v>
      </c>
      <c r="E1660" s="6">
        <f t="shared" si="453"/>
        <v>0.0148571771404617</v>
      </c>
      <c r="F1660" s="6">
        <f t="shared" si="454"/>
        <v>0.0138469197149948</v>
      </c>
      <c r="G1660" s="6">
        <f t="shared" si="455"/>
        <v>0.0319904956563103</v>
      </c>
      <c r="H1660" s="6">
        <f t="shared" si="456"/>
        <v>0.00536277850464103</v>
      </c>
      <c r="I1660" s="6">
        <f t="shared" si="457"/>
        <v>0.0075238292315691</v>
      </c>
      <c r="J1660" s="6">
        <f t="shared" si="458"/>
        <v>0.00733434470920173</v>
      </c>
      <c r="K1660" s="6">
        <f t="shared" si="459"/>
        <v>0.00364352766468</v>
      </c>
      <c r="L1660" s="6">
        <f t="shared" si="460"/>
        <v>0.0107068273410451</v>
      </c>
      <c r="M1660" s="6">
        <f t="shared" si="461"/>
        <v>0.0126103901047996</v>
      </c>
      <c r="N1660" s="6">
        <f t="shared" si="462"/>
        <v>0.00615177161492481</v>
      </c>
      <c r="O1660" s="6">
        <f t="shared" si="463"/>
        <v>0.0106540126236498</v>
      </c>
      <c r="P1660" s="6">
        <f t="shared" si="464"/>
        <v>0.00736573292381166</v>
      </c>
      <c r="Q1660" s="6">
        <f t="shared" si="465"/>
        <v>0.0173452172884807</v>
      </c>
      <c r="R1660" s="6">
        <f t="shared" si="466"/>
        <v>0.0104374895555336</v>
      </c>
      <c r="S1660" s="6">
        <f t="shared" si="467"/>
        <v>0.00232349274689615</v>
      </c>
      <c r="T1660" s="6">
        <f t="shared" si="468"/>
        <v>0.00610896792288782</v>
      </c>
      <c r="U1660" s="6">
        <f t="shared" si="469"/>
        <v>0.00252767834950019</v>
      </c>
      <c r="V1660" s="6">
        <f t="shared" si="470"/>
        <v>0.0547267738955428</v>
      </c>
      <c r="W1660" s="12">
        <f t="shared" si="471"/>
        <v>0.148152173374709</v>
      </c>
      <c r="X1660" s="12">
        <f t="shared" si="472"/>
        <v>0.0995196600452388</v>
      </c>
      <c r="Y1660" s="12">
        <f t="shared" si="473"/>
        <v>0.228596553063208</v>
      </c>
    </row>
    <row r="1661" spans="1:25">
      <c r="A1661" t="s">
        <v>40</v>
      </c>
      <c r="B1661" s="32">
        <v>2016</v>
      </c>
      <c r="C1661" s="6">
        <f t="shared" si="452"/>
        <v>0.0170153906437612</v>
      </c>
      <c r="D1661" s="6">
        <f t="shared" si="451"/>
        <v>0.0116752302129747</v>
      </c>
      <c r="E1661" s="6">
        <f t="shared" si="453"/>
        <v>0.01522203916908</v>
      </c>
      <c r="F1661" s="6">
        <f t="shared" si="454"/>
        <v>0.013632871200779</v>
      </c>
      <c r="G1661" s="6">
        <f t="shared" si="455"/>
        <v>0.0334224581263137</v>
      </c>
      <c r="H1661" s="6">
        <f t="shared" si="456"/>
        <v>0.00533659230662156</v>
      </c>
      <c r="I1661" s="6">
        <f t="shared" si="457"/>
        <v>0.00779989939424979</v>
      </c>
      <c r="J1661" s="6">
        <f t="shared" si="458"/>
        <v>0.00732301384837646</v>
      </c>
      <c r="K1661" s="6">
        <f t="shared" si="459"/>
        <v>0.00374924660210077</v>
      </c>
      <c r="L1661" s="6">
        <f t="shared" si="460"/>
        <v>0.0100775405085908</v>
      </c>
      <c r="M1661" s="6">
        <f t="shared" si="461"/>
        <v>0.0112418205215777</v>
      </c>
      <c r="N1661" s="6">
        <f t="shared" si="462"/>
        <v>0.00684720581632628</v>
      </c>
      <c r="O1661" s="6">
        <f t="shared" si="463"/>
        <v>0.0103245451794431</v>
      </c>
      <c r="P1661" s="6">
        <f t="shared" si="464"/>
        <v>0.00990890422369727</v>
      </c>
      <c r="Q1661" s="6">
        <f t="shared" si="465"/>
        <v>0.0186125341459815</v>
      </c>
      <c r="R1661" s="6">
        <f t="shared" si="466"/>
        <v>0.0140620249475002</v>
      </c>
      <c r="S1661" s="6">
        <f t="shared" si="467"/>
        <v>0.0027908429285115</v>
      </c>
      <c r="T1661" s="6">
        <f t="shared" si="468"/>
        <v>0.00212347713082122</v>
      </c>
      <c r="U1661" s="6">
        <f t="shared" si="469"/>
        <v>0.00261262068033334</v>
      </c>
      <c r="V1661" s="6">
        <f t="shared" si="470"/>
        <v>0.057937003649192</v>
      </c>
      <c r="W1661" s="12">
        <f t="shared" si="471"/>
        <v>0.162195947696242</v>
      </c>
      <c r="X1661" s="12">
        <f t="shared" si="472"/>
        <v>0.132794554166568</v>
      </c>
      <c r="Y1661" s="12">
        <f t="shared" si="473"/>
        <v>0.177976122876724</v>
      </c>
    </row>
    <row r="1662" spans="1:25">
      <c r="A1662" t="s">
        <v>40</v>
      </c>
      <c r="B1662" s="32">
        <v>2017</v>
      </c>
      <c r="C1662" s="6">
        <f t="shared" si="452"/>
        <v>0.0182635285127855</v>
      </c>
      <c r="D1662" s="6">
        <f t="shared" si="451"/>
        <v>0.0112381634084832</v>
      </c>
      <c r="E1662" s="6">
        <f t="shared" si="453"/>
        <v>0.0157599132314248</v>
      </c>
      <c r="F1662" s="6">
        <f t="shared" si="454"/>
        <v>0.0144450150875212</v>
      </c>
      <c r="G1662" s="6">
        <f t="shared" si="455"/>
        <v>0.033449216201914</v>
      </c>
      <c r="H1662" s="6">
        <f t="shared" si="456"/>
        <v>0.00536515987251161</v>
      </c>
      <c r="I1662" s="6">
        <f t="shared" si="457"/>
        <v>0.00796347206639633</v>
      </c>
      <c r="J1662" s="6">
        <f t="shared" si="458"/>
        <v>0.00728947337007322</v>
      </c>
      <c r="K1662" s="6">
        <f t="shared" si="459"/>
        <v>0.0034958447816912</v>
      </c>
      <c r="L1662" s="6">
        <f t="shared" si="460"/>
        <v>0.00740836721051592</v>
      </c>
      <c r="M1662" s="6">
        <f t="shared" si="461"/>
        <v>0.0080612769473186</v>
      </c>
      <c r="N1662" s="6">
        <f t="shared" si="462"/>
        <v>0.00756946235391139</v>
      </c>
      <c r="O1662" s="6">
        <f t="shared" si="463"/>
        <v>0.010852083077993</v>
      </c>
      <c r="P1662" s="6">
        <f t="shared" si="464"/>
        <v>0.0115540270560885</v>
      </c>
      <c r="Q1662" s="6">
        <f t="shared" si="465"/>
        <v>0.0193502260481088</v>
      </c>
      <c r="R1662" s="6">
        <f t="shared" si="466"/>
        <v>0.0141710343373915</v>
      </c>
      <c r="S1662" s="6">
        <f t="shared" si="467"/>
        <v>0.00334768569809574</v>
      </c>
      <c r="T1662" s="6">
        <f t="shared" si="468"/>
        <v>0.00298360922098576</v>
      </c>
      <c r="U1662" s="6">
        <f t="shared" si="469"/>
        <v>0.00271431275052096</v>
      </c>
      <c r="V1662" s="6">
        <f t="shared" si="470"/>
        <v>0.0608924532636626</v>
      </c>
      <c r="W1662" s="12">
        <f t="shared" si="471"/>
        <v>0.192509958376411</v>
      </c>
      <c r="X1662" s="12">
        <f t="shared" si="472"/>
        <v>0.179544170978439</v>
      </c>
      <c r="Y1662" s="12">
        <f t="shared" si="473"/>
        <v>0.170726562556772</v>
      </c>
    </row>
    <row r="1663" spans="1:25">
      <c r="A1663" t="s">
        <v>40</v>
      </c>
      <c r="B1663" s="6">
        <v>2018</v>
      </c>
      <c r="C1663" s="6">
        <f t="shared" ref="C1663:C1726" si="474">$C$1576*C484</f>
        <v>0.0182473711320441</v>
      </c>
      <c r="D1663" s="6">
        <f t="shared" si="451"/>
        <v>0.0108397004740331</v>
      </c>
      <c r="E1663" s="6">
        <f t="shared" si="453"/>
        <v>0.0157599132314248</v>
      </c>
      <c r="F1663" s="6">
        <f t="shared" si="454"/>
        <v>0.0152660323898273</v>
      </c>
      <c r="G1663" s="6">
        <f t="shared" si="455"/>
        <v>0.0292222511078439</v>
      </c>
      <c r="H1663" s="6">
        <f t="shared" si="456"/>
        <v>0.00539533234540593</v>
      </c>
      <c r="I1663" s="6">
        <f t="shared" si="457"/>
        <v>0.00835262679066419</v>
      </c>
      <c r="J1663" s="6">
        <f t="shared" si="458"/>
        <v>0.00741764490299948</v>
      </c>
      <c r="K1663" s="6">
        <f t="shared" si="459"/>
        <v>0.00313273259459089</v>
      </c>
      <c r="L1663" s="6">
        <f t="shared" si="460"/>
        <v>0.00789345233463289</v>
      </c>
      <c r="M1663" s="6">
        <f t="shared" si="461"/>
        <v>0.00848043236655987</v>
      </c>
      <c r="N1663" s="6">
        <f t="shared" si="462"/>
        <v>0.00826573856643937</v>
      </c>
      <c r="O1663" s="6">
        <f t="shared" si="463"/>
        <v>0.0108394326973932</v>
      </c>
      <c r="P1663" s="6">
        <f t="shared" si="464"/>
        <v>0.0135790595745851</v>
      </c>
      <c r="Q1663" s="6">
        <f t="shared" si="465"/>
        <v>0.0218091990551999</v>
      </c>
      <c r="R1663" s="6">
        <f t="shared" si="466"/>
        <v>0.0137312417090926</v>
      </c>
      <c r="S1663" s="6">
        <f t="shared" si="467"/>
        <v>0.00412328812715951</v>
      </c>
      <c r="T1663" s="6">
        <f t="shared" si="468"/>
        <v>0.00356201986547161</v>
      </c>
      <c r="U1663" s="6">
        <f t="shared" si="469"/>
        <v>0.00281936365143761</v>
      </c>
      <c r="V1663" s="6">
        <f t="shared" si="470"/>
        <v>0.0622682660152266</v>
      </c>
      <c r="W1663" s="12">
        <f t="shared" si="471"/>
        <v>0.217354330750948</v>
      </c>
      <c r="X1663" s="12">
        <f t="shared" si="472"/>
        <v>0.167166635225496</v>
      </c>
      <c r="Y1663" s="12">
        <f t="shared" si="473"/>
        <v>0.208881220753851</v>
      </c>
    </row>
    <row r="1664" spans="1:25">
      <c r="A1664" t="s">
        <v>40</v>
      </c>
      <c r="B1664" s="6">
        <v>2019</v>
      </c>
      <c r="C1664" s="6">
        <f t="shared" si="474"/>
        <v>0.0183574824942018</v>
      </c>
      <c r="D1664" s="6">
        <f t="shared" si="451"/>
        <v>0.0104188295460532</v>
      </c>
      <c r="E1664" s="6">
        <f t="shared" si="453"/>
        <v>0.0159052576170956</v>
      </c>
      <c r="F1664" s="6">
        <f t="shared" si="454"/>
        <v>0.0161159892504544</v>
      </c>
      <c r="G1664" s="6">
        <f t="shared" si="455"/>
        <v>0.031210457210023</v>
      </c>
      <c r="H1664" s="6">
        <f t="shared" si="456"/>
        <v>0.00540903101752719</v>
      </c>
      <c r="I1664" s="6">
        <f t="shared" si="457"/>
        <v>0.00852383138649992</v>
      </c>
      <c r="J1664" s="6">
        <f t="shared" si="458"/>
        <v>0.00750484449528573</v>
      </c>
      <c r="K1664" s="6">
        <f t="shared" si="459"/>
        <v>0.00397794471162325</v>
      </c>
      <c r="L1664" s="6">
        <f t="shared" si="460"/>
        <v>0.0089374786831156</v>
      </c>
      <c r="M1664" s="6">
        <f t="shared" si="461"/>
        <v>0.0121881564335164</v>
      </c>
      <c r="N1664" s="6">
        <f t="shared" si="462"/>
        <v>0.00930253337045159</v>
      </c>
      <c r="O1664" s="6">
        <f t="shared" si="463"/>
        <v>0.0107999974564493</v>
      </c>
      <c r="P1664" s="6">
        <f t="shared" si="464"/>
        <v>0.0153090587322804</v>
      </c>
      <c r="Q1664" s="6">
        <f t="shared" si="465"/>
        <v>0.0175154538812794</v>
      </c>
      <c r="R1664" s="6">
        <f t="shared" si="466"/>
        <v>0.0144157549766795</v>
      </c>
      <c r="S1664" s="6">
        <f t="shared" si="467"/>
        <v>0.00440833859254192</v>
      </c>
      <c r="T1664" s="6">
        <f t="shared" si="468"/>
        <v>0.00470951531991283</v>
      </c>
      <c r="U1664" s="6">
        <f t="shared" si="469"/>
        <v>0.00282061835514796</v>
      </c>
      <c r="V1664" s="6">
        <f t="shared" si="470"/>
        <v>0.0634402546554477</v>
      </c>
      <c r="W1664" s="12">
        <f t="shared" si="471"/>
        <v>0.233747700960857</v>
      </c>
      <c r="X1664" s="12">
        <f t="shared" si="472"/>
        <v>0.181095289592749</v>
      </c>
      <c r="Y1664" s="12">
        <f t="shared" si="473"/>
        <v>0.209532268261556</v>
      </c>
    </row>
    <row r="1665" spans="1:25">
      <c r="A1665" t="s">
        <v>40</v>
      </c>
      <c r="B1665" s="6">
        <v>2020</v>
      </c>
      <c r="C1665" s="6">
        <f t="shared" si="474"/>
        <v>0.0184608184752532</v>
      </c>
      <c r="D1665" s="6">
        <f t="shared" si="451"/>
        <v>0.0100279098965538</v>
      </c>
      <c r="E1665" s="6">
        <f t="shared" si="453"/>
        <v>0.0158693433913493</v>
      </c>
      <c r="F1665" s="6">
        <f t="shared" si="454"/>
        <v>0.0172170352498481</v>
      </c>
      <c r="G1665" s="6">
        <f t="shared" si="455"/>
        <v>0.0306047516805256</v>
      </c>
      <c r="H1665" s="6">
        <f t="shared" si="456"/>
        <v>0.0054285398733104</v>
      </c>
      <c r="I1665" s="6">
        <f t="shared" si="457"/>
        <v>0.00865063873395134</v>
      </c>
      <c r="J1665" s="6">
        <f t="shared" si="458"/>
        <v>0.00755474549333419</v>
      </c>
      <c r="K1665" s="6">
        <f t="shared" si="459"/>
        <v>0.00324136419661407</v>
      </c>
      <c r="L1665" s="6">
        <f t="shared" si="460"/>
        <v>0.0110922319433061</v>
      </c>
      <c r="M1665" s="6">
        <f t="shared" si="461"/>
        <v>0.0140398288456563</v>
      </c>
      <c r="N1665" s="6">
        <f t="shared" si="462"/>
        <v>0.0102896788613953</v>
      </c>
      <c r="O1665" s="6">
        <f t="shared" si="463"/>
        <v>0.010911223332089</v>
      </c>
      <c r="P1665" s="6">
        <f t="shared" si="464"/>
        <v>0.0181152652894981</v>
      </c>
      <c r="Q1665" s="6">
        <f t="shared" si="465"/>
        <v>0.0190286680394892</v>
      </c>
      <c r="R1665" s="6">
        <f t="shared" si="466"/>
        <v>0.0147583730677695</v>
      </c>
      <c r="S1665" s="6">
        <f t="shared" si="467"/>
        <v>0.00651307167995854</v>
      </c>
      <c r="T1665" s="6">
        <f t="shared" si="468"/>
        <v>0.00278728319027401</v>
      </c>
      <c r="U1665" s="6">
        <f t="shared" si="469"/>
        <v>0.00291406047085075</v>
      </c>
      <c r="V1665" s="6">
        <f t="shared" si="470"/>
        <v>0.0637459908224619</v>
      </c>
      <c r="W1665" s="12">
        <f t="shared" si="471"/>
        <v>0.246582155286208</v>
      </c>
      <c r="X1665" s="12">
        <f t="shared" si="472"/>
        <v>0.195697004455045</v>
      </c>
      <c r="Y1665" s="12">
        <f t="shared" si="473"/>
        <v>0.212723612662296</v>
      </c>
    </row>
    <row r="1666" spans="1:25">
      <c r="A1666" t="s">
        <v>40</v>
      </c>
      <c r="B1666" s="6">
        <v>2021</v>
      </c>
      <c r="C1666" s="6">
        <f t="shared" si="474"/>
        <v>0.0185706787571345</v>
      </c>
      <c r="D1666" s="6">
        <f t="shared" si="451"/>
        <v>0.00962878137813741</v>
      </c>
      <c r="E1666" s="6">
        <f t="shared" si="453"/>
        <v>0.0158690253317855</v>
      </c>
      <c r="F1666" s="6">
        <f t="shared" si="454"/>
        <v>0.0183592002178216</v>
      </c>
      <c r="G1666" s="6">
        <f t="shared" si="455"/>
        <v>0.0325183595113342</v>
      </c>
      <c r="H1666" s="6">
        <f t="shared" si="456"/>
        <v>0.00545392805316686</v>
      </c>
      <c r="I1666" s="6">
        <f t="shared" si="457"/>
        <v>0.00878206926594526</v>
      </c>
      <c r="J1666" s="6">
        <f t="shared" si="458"/>
        <v>0.00765966191788339</v>
      </c>
      <c r="K1666" s="6">
        <f t="shared" si="459"/>
        <v>0.00429208098281638</v>
      </c>
      <c r="L1666" s="6">
        <f t="shared" si="460"/>
        <v>0.0110773857091139</v>
      </c>
      <c r="M1666" s="6">
        <f t="shared" si="461"/>
        <v>0.0130502320846443</v>
      </c>
      <c r="N1666" s="6">
        <f t="shared" si="462"/>
        <v>0.0116640774672971</v>
      </c>
      <c r="O1666" s="6">
        <f t="shared" si="463"/>
        <v>0.0109969559254988</v>
      </c>
      <c r="P1666" s="6">
        <f t="shared" si="464"/>
        <v>0.025020957683347</v>
      </c>
      <c r="Q1666" s="6">
        <f t="shared" si="465"/>
        <v>0.0249869487874406</v>
      </c>
      <c r="R1666" s="6">
        <f t="shared" si="466"/>
        <v>0.0118094716107924</v>
      </c>
      <c r="S1666" s="6">
        <f t="shared" si="467"/>
        <v>0.00637717552785763</v>
      </c>
      <c r="T1666" s="6">
        <f t="shared" si="468"/>
        <v>0.00329521897579057</v>
      </c>
      <c r="U1666" s="6">
        <f t="shared" si="469"/>
        <v>0.00378822809140556</v>
      </c>
      <c r="V1666" s="6">
        <f t="shared" si="470"/>
        <v>0.0637459908224619</v>
      </c>
      <c r="W1666" s="12">
        <f t="shared" si="471"/>
        <v>0.276122908416842</v>
      </c>
      <c r="X1666" s="12">
        <f t="shared" si="472"/>
        <v>0.22031524367164</v>
      </c>
      <c r="Y1666" s="12">
        <f t="shared" si="473"/>
        <v>0.218305531583796</v>
      </c>
    </row>
    <row r="1667" spans="1:25">
      <c r="A1667" t="s">
        <v>40</v>
      </c>
      <c r="B1667" s="6">
        <v>2022</v>
      </c>
      <c r="C1667" s="6">
        <f t="shared" si="474"/>
        <v>0.0186903329135812</v>
      </c>
      <c r="D1667" s="6">
        <f t="shared" si="451"/>
        <v>0.0101834346833297</v>
      </c>
      <c r="E1667" s="6">
        <f t="shared" si="453"/>
        <v>0.0158785229437602</v>
      </c>
      <c r="F1667" s="6">
        <f t="shared" si="454"/>
        <v>0.0193037069702483</v>
      </c>
      <c r="G1667" s="6">
        <f t="shared" si="455"/>
        <v>0.032855673434053</v>
      </c>
      <c r="H1667" s="6">
        <f t="shared" si="456"/>
        <v>0.00545672473911534</v>
      </c>
      <c r="I1667" s="6">
        <f t="shared" si="457"/>
        <v>0.00886565350711838</v>
      </c>
      <c r="J1667" s="6">
        <f t="shared" si="458"/>
        <v>0.00770631341719143</v>
      </c>
      <c r="K1667" s="6">
        <f t="shared" si="459"/>
        <v>0.00434817674552944</v>
      </c>
      <c r="L1667" s="6">
        <f t="shared" si="460"/>
        <v>0.012069693982369</v>
      </c>
      <c r="M1667" s="6">
        <f t="shared" si="461"/>
        <v>0.0143892545047714</v>
      </c>
      <c r="N1667" s="6">
        <f t="shared" si="462"/>
        <v>0.012094179839161</v>
      </c>
      <c r="O1667" s="6">
        <f t="shared" si="463"/>
        <v>0.011081715455867</v>
      </c>
      <c r="P1667" s="6">
        <f t="shared" si="464"/>
        <v>0.0320309828764314</v>
      </c>
      <c r="Q1667" s="6">
        <f t="shared" si="465"/>
        <v>0.0202392393660571</v>
      </c>
      <c r="R1667" s="6">
        <f t="shared" si="466"/>
        <v>0.013167687635163</v>
      </c>
      <c r="S1667" s="6">
        <f t="shared" si="467"/>
        <v>0.00566786390469675</v>
      </c>
      <c r="T1667" s="6">
        <f t="shared" si="468"/>
        <v>0.00556099903844313</v>
      </c>
      <c r="U1667" s="6">
        <f t="shared" si="469"/>
        <v>0.00303703925569875</v>
      </c>
      <c r="V1667" s="6">
        <f t="shared" si="470"/>
        <v>0.0636950347946262</v>
      </c>
      <c r="W1667" s="12">
        <f t="shared" si="471"/>
        <v>0.295117969932684</v>
      </c>
      <c r="X1667" s="12">
        <f t="shared" si="472"/>
        <v>0.197767738696804</v>
      </c>
      <c r="Y1667" s="12">
        <f t="shared" si="473"/>
        <v>0.225889370881821</v>
      </c>
    </row>
    <row r="1668" spans="1:25">
      <c r="A1668" t="s">
        <v>40</v>
      </c>
      <c r="B1668" s="6">
        <v>2023</v>
      </c>
      <c r="C1668" s="6">
        <f t="shared" si="474"/>
        <v>0.0188916567555376</v>
      </c>
      <c r="D1668" s="6">
        <f t="shared" ref="D1668:D1731" si="475">$D$1576*D489</f>
        <v>0.00956222298151434</v>
      </c>
      <c r="E1668" s="6">
        <f t="shared" si="453"/>
        <v>0.0162568812998693</v>
      </c>
      <c r="F1668" s="6">
        <f t="shared" si="454"/>
        <v>0.0201671141541873</v>
      </c>
      <c r="G1668" s="6">
        <f t="shared" si="455"/>
        <v>0.033712742704038</v>
      </c>
      <c r="H1668" s="6">
        <f t="shared" si="456"/>
        <v>0.00545949578637026</v>
      </c>
      <c r="I1668" s="6">
        <f t="shared" si="457"/>
        <v>0.00901242127037234</v>
      </c>
      <c r="J1668" s="6">
        <f t="shared" si="458"/>
        <v>0.00770631341719143</v>
      </c>
      <c r="K1668" s="6">
        <f t="shared" si="459"/>
        <v>0.00427506886400898</v>
      </c>
      <c r="L1668" s="6">
        <f t="shared" si="460"/>
        <v>0.0117064133154811</v>
      </c>
      <c r="M1668" s="6">
        <f t="shared" si="461"/>
        <v>0.0135208151555105</v>
      </c>
      <c r="N1668" s="6">
        <f t="shared" si="462"/>
        <v>0.01326159619253</v>
      </c>
      <c r="O1668" s="6">
        <f t="shared" si="463"/>
        <v>0.0109109606496994</v>
      </c>
      <c r="P1668" s="6">
        <f t="shared" si="464"/>
        <v>0.0366458279981757</v>
      </c>
      <c r="Q1668" s="6">
        <f t="shared" si="465"/>
        <v>0.0203905607818781</v>
      </c>
      <c r="R1668" s="6">
        <f t="shared" si="466"/>
        <v>1.25513811039733e-6</v>
      </c>
      <c r="S1668" s="6">
        <f t="shared" si="467"/>
        <v>0.00231354912601072</v>
      </c>
      <c r="T1668" s="6">
        <f t="shared" si="468"/>
        <v>0.00493435426631632</v>
      </c>
      <c r="U1668" s="6">
        <f t="shared" si="469"/>
        <v>0.0046040464365326</v>
      </c>
      <c r="V1668" s="6">
        <f t="shared" si="470"/>
        <v>0.0636440787667905</v>
      </c>
      <c r="W1668" s="12">
        <f t="shared" si="471"/>
        <v>0.308039346514547</v>
      </c>
      <c r="X1668" s="12">
        <f t="shared" si="472"/>
        <v>0.217076640995013</v>
      </c>
      <c r="Y1668" s="12">
        <f t="shared" si="473"/>
        <v>0.22396762781076</v>
      </c>
    </row>
    <row r="1669" spans="1:25">
      <c r="A1669" t="s">
        <v>41</v>
      </c>
      <c r="B1669" s="6">
        <v>2011</v>
      </c>
      <c r="C1669" s="6">
        <f t="shared" si="474"/>
        <v>0.0369505838146843</v>
      </c>
      <c r="D1669" s="6">
        <f t="shared" si="475"/>
        <v>0.0145920410143197</v>
      </c>
      <c r="E1669" s="6">
        <f t="shared" si="453"/>
        <v>0.0373137496719052</v>
      </c>
      <c r="F1669" s="6">
        <f t="shared" si="454"/>
        <v>0.0181265150726232</v>
      </c>
      <c r="G1669" s="6">
        <f t="shared" si="455"/>
        <v>0.0449357282914203</v>
      </c>
      <c r="H1669" s="6">
        <f t="shared" si="456"/>
        <v>0.00539378606009098</v>
      </c>
      <c r="I1669" s="6">
        <f t="shared" si="457"/>
        <v>0.00637368365482949</v>
      </c>
      <c r="J1669" s="6">
        <f t="shared" si="458"/>
        <v>0.00687023151953818</v>
      </c>
      <c r="K1669" s="6">
        <f t="shared" si="459"/>
        <v>0.00289853278526386</v>
      </c>
      <c r="L1669" s="6">
        <f t="shared" si="460"/>
        <v>0.0120923205710854</v>
      </c>
      <c r="M1669" s="6">
        <f t="shared" si="461"/>
        <v>0.0150680007641135</v>
      </c>
      <c r="N1669" s="6">
        <f t="shared" si="462"/>
        <v>0.00270922696996268</v>
      </c>
      <c r="O1669" s="6">
        <f t="shared" si="463"/>
        <v>0.00907427104913206</v>
      </c>
      <c r="P1669" s="6">
        <f t="shared" si="464"/>
        <v>0.0109783323640101</v>
      </c>
      <c r="Q1669" s="6">
        <f t="shared" si="465"/>
        <v>0.0392679074055464</v>
      </c>
      <c r="R1669" s="6">
        <f t="shared" si="466"/>
        <v>0.00909307277014209</v>
      </c>
      <c r="S1669" s="6">
        <f t="shared" si="467"/>
        <v>0.0033145402951443</v>
      </c>
      <c r="T1669" s="6">
        <f t="shared" si="468"/>
        <v>0.00229304377230384</v>
      </c>
      <c r="U1669" s="6">
        <f t="shared" si="469"/>
        <v>0.00300741375797227</v>
      </c>
      <c r="V1669" s="6">
        <f t="shared" si="470"/>
        <v>0.00438221839387028</v>
      </c>
      <c r="W1669" s="12">
        <f t="shared" si="471"/>
        <v>0.0163579533329074</v>
      </c>
      <c r="X1669" s="12">
        <f t="shared" si="472"/>
        <v>0.0198608732053505</v>
      </c>
      <c r="Y1669" s="12">
        <f t="shared" si="473"/>
        <v>0.0350590934198543</v>
      </c>
    </row>
    <row r="1670" spans="1:25">
      <c r="A1670" t="s">
        <v>41</v>
      </c>
      <c r="B1670" s="6">
        <v>2012</v>
      </c>
      <c r="C1670" s="6">
        <f t="shared" si="474"/>
        <v>0.0369933981330454</v>
      </c>
      <c r="D1670" s="6">
        <f t="shared" si="475"/>
        <v>0.0143615271006818</v>
      </c>
      <c r="E1670" s="6">
        <f t="shared" si="453"/>
        <v>0.0412349823442197</v>
      </c>
      <c r="F1670" s="6">
        <f t="shared" si="454"/>
        <v>0.0201868393178424</v>
      </c>
      <c r="G1670" s="6">
        <f t="shared" si="455"/>
        <v>0.0532712742662985</v>
      </c>
      <c r="H1670" s="6">
        <f t="shared" si="456"/>
        <v>0.00526278981188666</v>
      </c>
      <c r="I1670" s="6">
        <f t="shared" si="457"/>
        <v>0.00618633460503582</v>
      </c>
      <c r="J1670" s="6">
        <f t="shared" si="458"/>
        <v>0.00661589466595148</v>
      </c>
      <c r="K1670" s="6">
        <f t="shared" si="459"/>
        <v>0.00193562744300084</v>
      </c>
      <c r="L1670" s="6">
        <f t="shared" si="460"/>
        <v>0.0150371204358593</v>
      </c>
      <c r="M1670" s="6">
        <f t="shared" si="461"/>
        <v>0.0172336407107661</v>
      </c>
      <c r="N1670" s="6">
        <f t="shared" si="462"/>
        <v>0.00356895266758293</v>
      </c>
      <c r="O1670" s="6">
        <f t="shared" si="463"/>
        <v>0.00790443636661446</v>
      </c>
      <c r="P1670" s="6">
        <f t="shared" si="464"/>
        <v>0.0148784401872872</v>
      </c>
      <c r="Q1670" s="6">
        <f t="shared" si="465"/>
        <v>0.0399866841306961</v>
      </c>
      <c r="R1670" s="6">
        <f t="shared" si="466"/>
        <v>0.0109939575337712</v>
      </c>
      <c r="S1670" s="6">
        <f t="shared" si="467"/>
        <v>0.00408019910332263</v>
      </c>
      <c r="T1670" s="6">
        <f t="shared" si="468"/>
        <v>0.00479048329478674</v>
      </c>
      <c r="U1670" s="6">
        <f t="shared" si="469"/>
        <v>0.00334528437038034</v>
      </c>
      <c r="V1670" s="6">
        <f t="shared" si="470"/>
        <v>0.00448413044954168</v>
      </c>
      <c r="W1670" s="12">
        <f t="shared" si="471"/>
        <v>0.0550842979665546</v>
      </c>
      <c r="X1670" s="12">
        <f t="shared" si="472"/>
        <v>0.0630407797879859</v>
      </c>
      <c r="Y1670" s="12">
        <f t="shared" si="473"/>
        <v>0.0722639723164901</v>
      </c>
    </row>
    <row r="1671" spans="1:25">
      <c r="A1671" t="s">
        <v>41</v>
      </c>
      <c r="B1671" s="6">
        <v>2013</v>
      </c>
      <c r="C1671" s="6">
        <f t="shared" si="474"/>
        <v>0.0368831710565138</v>
      </c>
      <c r="D1671" s="6">
        <f t="shared" si="475"/>
        <v>0.0149312669757753</v>
      </c>
      <c r="E1671" s="6">
        <f t="shared" si="453"/>
        <v>0.0462323775021556</v>
      </c>
      <c r="F1671" s="6">
        <f t="shared" si="454"/>
        <v>0.021528490696604</v>
      </c>
      <c r="G1671" s="6">
        <f t="shared" si="455"/>
        <v>0.0484507664043674</v>
      </c>
      <c r="H1671" s="6">
        <f t="shared" si="456"/>
        <v>0.00521102575413329</v>
      </c>
      <c r="I1671" s="6">
        <f t="shared" si="457"/>
        <v>0.00592912409993326</v>
      </c>
      <c r="J1671" s="6">
        <f t="shared" si="458"/>
        <v>0.00659362853545195</v>
      </c>
      <c r="K1671" s="6">
        <f t="shared" si="459"/>
        <v>0.00160692784879566</v>
      </c>
      <c r="L1671" s="6">
        <f t="shared" si="460"/>
        <v>0.0177885951376628</v>
      </c>
      <c r="M1671" s="6">
        <f t="shared" si="461"/>
        <v>0.0194663433087725</v>
      </c>
      <c r="N1671" s="6">
        <f t="shared" si="462"/>
        <v>0.00444351627064434</v>
      </c>
      <c r="O1671" s="6">
        <f t="shared" si="463"/>
        <v>0.00664954967970235</v>
      </c>
      <c r="P1671" s="6">
        <f t="shared" si="464"/>
        <v>0.019061717667749</v>
      </c>
      <c r="Q1671" s="6">
        <f t="shared" si="465"/>
        <v>0.0298859796246451</v>
      </c>
      <c r="R1671" s="6">
        <f t="shared" si="466"/>
        <v>0.0117935444995309</v>
      </c>
      <c r="S1671" s="6">
        <f t="shared" si="467"/>
        <v>0.00474642170264663</v>
      </c>
      <c r="T1671" s="6">
        <f t="shared" si="468"/>
        <v>7.53291142600547e-5</v>
      </c>
      <c r="U1671" s="6">
        <f t="shared" si="469"/>
        <v>0.00349091327757539</v>
      </c>
      <c r="V1671" s="6">
        <f t="shared" si="470"/>
        <v>0.00489177867222729</v>
      </c>
      <c r="W1671" s="12">
        <f t="shared" si="471"/>
        <v>0.0875355404604903</v>
      </c>
      <c r="X1671" s="12">
        <f t="shared" si="472"/>
        <v>0.0981067930489232</v>
      </c>
      <c r="Y1671" s="12">
        <f t="shared" si="473"/>
        <v>0.132571244981518</v>
      </c>
    </row>
    <row r="1672" spans="1:25">
      <c r="A1672" t="s">
        <v>41</v>
      </c>
      <c r="B1672" s="6">
        <v>2014</v>
      </c>
      <c r="C1672" s="6">
        <f t="shared" si="474"/>
        <v>0.0369596795734997</v>
      </c>
      <c r="D1672" s="6">
        <f t="shared" si="475"/>
        <v>0.0155125436396168</v>
      </c>
      <c r="E1672" s="6">
        <f t="shared" si="453"/>
        <v>0.045906182681508</v>
      </c>
      <c r="F1672" s="6">
        <f t="shared" si="454"/>
        <v>0.0229149166059407</v>
      </c>
      <c r="G1672" s="6">
        <f t="shared" si="455"/>
        <v>0.0503814021014671</v>
      </c>
      <c r="H1672" s="6">
        <f t="shared" si="456"/>
        <v>0.0051339327023083</v>
      </c>
      <c r="I1672" s="6">
        <f t="shared" si="457"/>
        <v>0.00568218733825848</v>
      </c>
      <c r="J1672" s="6">
        <f t="shared" si="458"/>
        <v>0.00662058524674199</v>
      </c>
      <c r="K1672" s="6">
        <f t="shared" si="459"/>
        <v>0.00368257894564563</v>
      </c>
      <c r="L1672" s="6">
        <f t="shared" si="460"/>
        <v>0.0188453870223804</v>
      </c>
      <c r="M1672" s="6">
        <f t="shared" si="461"/>
        <v>0.0194122299036639</v>
      </c>
      <c r="N1672" s="6">
        <f t="shared" si="462"/>
        <v>0.00538982798253327</v>
      </c>
      <c r="O1672" s="6">
        <f t="shared" si="463"/>
        <v>0.00674266144920642</v>
      </c>
      <c r="P1672" s="6">
        <f t="shared" si="464"/>
        <v>0.0175203852938566</v>
      </c>
      <c r="Q1672" s="6">
        <f t="shared" si="465"/>
        <v>0.0299994706865109</v>
      </c>
      <c r="R1672" s="6">
        <f t="shared" si="466"/>
        <v>0.0124569757383703</v>
      </c>
      <c r="S1672" s="6">
        <f t="shared" si="467"/>
        <v>0.00534303895577261</v>
      </c>
      <c r="T1672" s="6">
        <f t="shared" si="468"/>
        <v>0.000505195498824363</v>
      </c>
      <c r="U1672" s="6">
        <f t="shared" si="469"/>
        <v>0.00363581490076134</v>
      </c>
      <c r="V1672" s="6">
        <f t="shared" si="470"/>
        <v>0.00494273470006299</v>
      </c>
      <c r="W1672" s="12">
        <f t="shared" si="471"/>
        <v>0.128507261778143</v>
      </c>
      <c r="X1672" s="12">
        <f t="shared" si="472"/>
        <v>0.091311575590453</v>
      </c>
      <c r="Y1672" s="12">
        <f t="shared" si="473"/>
        <v>0.144646216273433</v>
      </c>
    </row>
    <row r="1673" spans="1:25">
      <c r="A1673" t="s">
        <v>41</v>
      </c>
      <c r="B1673" s="6">
        <v>2015</v>
      </c>
      <c r="C1673" s="6">
        <f t="shared" si="474"/>
        <v>0.0371670823632276</v>
      </c>
      <c r="D1673" s="6">
        <f t="shared" si="475"/>
        <v>0.0149578903344245</v>
      </c>
      <c r="E1673" s="6">
        <f t="shared" si="453"/>
        <v>0.0478997093475312</v>
      </c>
      <c r="F1673" s="6">
        <f t="shared" si="454"/>
        <v>0.0242131969025071</v>
      </c>
      <c r="G1673" s="6">
        <f t="shared" si="455"/>
        <v>0.0615192483573939</v>
      </c>
      <c r="H1673" s="6">
        <f t="shared" si="456"/>
        <v>0.00509654754948643</v>
      </c>
      <c r="I1673" s="6">
        <f t="shared" si="457"/>
        <v>0.00600742470162925</v>
      </c>
      <c r="J1673" s="6">
        <f t="shared" si="458"/>
        <v>0.0066580816365553</v>
      </c>
      <c r="K1673" s="6">
        <f t="shared" si="459"/>
        <v>0.00328850621258639</v>
      </c>
      <c r="L1673" s="6">
        <f t="shared" si="460"/>
        <v>0.0194520217253483</v>
      </c>
      <c r="M1673" s="6">
        <f t="shared" si="461"/>
        <v>0.0195205957473741</v>
      </c>
      <c r="N1673" s="6">
        <f t="shared" si="462"/>
        <v>0.0059501904934071</v>
      </c>
      <c r="O1673" s="6">
        <f t="shared" si="463"/>
        <v>0.00637391144918134</v>
      </c>
      <c r="P1673" s="6">
        <f t="shared" si="464"/>
        <v>0.01948094705727</v>
      </c>
      <c r="Q1673" s="6">
        <f t="shared" si="465"/>
        <v>0.0326286802864005</v>
      </c>
      <c r="R1673" s="6">
        <f t="shared" si="466"/>
        <v>0.0174078678232475</v>
      </c>
      <c r="S1673" s="6">
        <f t="shared" si="467"/>
        <v>0.00701356726452533</v>
      </c>
      <c r="T1673" s="6">
        <f t="shared" si="468"/>
        <v>0.00375462176207496</v>
      </c>
      <c r="U1673" s="6">
        <f t="shared" si="469"/>
        <v>0.00380347884789604</v>
      </c>
      <c r="V1673" s="6">
        <f t="shared" si="470"/>
        <v>0.00499369072789869</v>
      </c>
      <c r="W1673" s="12">
        <f t="shared" si="471"/>
        <v>0.147460631506251</v>
      </c>
      <c r="X1673" s="12">
        <f t="shared" si="472"/>
        <v>0.105830465962115</v>
      </c>
      <c r="Y1673" s="12">
        <f t="shared" si="473"/>
        <v>0.226484559483698</v>
      </c>
    </row>
    <row r="1674" spans="1:25">
      <c r="A1674" t="s">
        <v>41</v>
      </c>
      <c r="B1674" s="32">
        <v>2016</v>
      </c>
      <c r="C1674" s="6">
        <f t="shared" si="474"/>
        <v>0.0375706027461082</v>
      </c>
      <c r="D1674" s="6">
        <f t="shared" si="475"/>
        <v>0.0142923063681938</v>
      </c>
      <c r="E1674" s="6">
        <f t="shared" si="453"/>
        <v>0.0514505254343451</v>
      </c>
      <c r="F1674" s="6">
        <f t="shared" si="454"/>
        <v>0.025082338902489</v>
      </c>
      <c r="G1674" s="6">
        <f t="shared" si="455"/>
        <v>0.0598999793581885</v>
      </c>
      <c r="H1674" s="6">
        <f t="shared" si="456"/>
        <v>0.00512486293150536</v>
      </c>
      <c r="I1674" s="6">
        <f t="shared" si="457"/>
        <v>0.00604228204540206</v>
      </c>
      <c r="J1674" s="6">
        <f t="shared" si="458"/>
        <v>0.0066728315351857</v>
      </c>
      <c r="K1674" s="6">
        <f t="shared" si="459"/>
        <v>0</v>
      </c>
      <c r="L1674" s="6">
        <f t="shared" si="460"/>
        <v>0.0200695042854776</v>
      </c>
      <c r="M1674" s="6">
        <f t="shared" si="461"/>
        <v>0.0194041307116593</v>
      </c>
      <c r="N1674" s="6">
        <f t="shared" si="462"/>
        <v>0.00659313664337747</v>
      </c>
      <c r="O1674" s="6">
        <f t="shared" si="463"/>
        <v>0.00579509773875912</v>
      </c>
      <c r="P1674" s="6">
        <f t="shared" si="464"/>
        <v>0.0214431358428937</v>
      </c>
      <c r="Q1674" s="6">
        <f t="shared" si="465"/>
        <v>0.0320612249770718</v>
      </c>
      <c r="R1674" s="6">
        <f t="shared" si="466"/>
        <v>0.0204806380135333</v>
      </c>
      <c r="S1674" s="6">
        <f t="shared" si="467"/>
        <v>0.00705997082865735</v>
      </c>
      <c r="T1674" s="6">
        <f t="shared" si="468"/>
        <v>0.00179947873048216</v>
      </c>
      <c r="U1674" s="6">
        <f t="shared" si="469"/>
        <v>0.00407496119938236</v>
      </c>
      <c r="V1674" s="6">
        <f t="shared" si="470"/>
        <v>0.00499369072789869</v>
      </c>
      <c r="W1674" s="12">
        <f t="shared" si="471"/>
        <v>0.161599902429016</v>
      </c>
      <c r="X1674" s="12">
        <f t="shared" si="472"/>
        <v>0.134412242478248</v>
      </c>
      <c r="Y1674" s="12">
        <f t="shared" si="473"/>
        <v>0.193395732924442</v>
      </c>
    </row>
    <row r="1675" spans="1:25">
      <c r="A1675" t="s">
        <v>41</v>
      </c>
      <c r="B1675" s="32">
        <v>2017</v>
      </c>
      <c r="C1675" s="6">
        <f t="shared" si="474"/>
        <v>0.0446993511894456</v>
      </c>
      <c r="D1675" s="6">
        <f t="shared" si="475"/>
        <v>0.0135779129111062</v>
      </c>
      <c r="E1675" s="6">
        <f t="shared" si="453"/>
        <v>0.052318386294137</v>
      </c>
      <c r="F1675" s="6">
        <f t="shared" si="454"/>
        <v>0.025894935514515</v>
      </c>
      <c r="G1675" s="6">
        <f t="shared" si="455"/>
        <v>0.059852950013194</v>
      </c>
      <c r="H1675" s="6">
        <f t="shared" si="456"/>
        <v>0.00514200701046214</v>
      </c>
      <c r="I1675" s="6">
        <f t="shared" si="457"/>
        <v>0.00598768443747159</v>
      </c>
      <c r="J1675" s="6">
        <f t="shared" si="458"/>
        <v>0.00675209104794103</v>
      </c>
      <c r="K1675" s="6">
        <f t="shared" si="459"/>
        <v>0.00288375370931831</v>
      </c>
      <c r="L1675" s="6">
        <f t="shared" si="460"/>
        <v>0.0216408147992498</v>
      </c>
      <c r="M1675" s="6">
        <f t="shared" si="461"/>
        <v>0.0208633313328884</v>
      </c>
      <c r="N1675" s="6">
        <f t="shared" si="462"/>
        <v>0.00732017035047542</v>
      </c>
      <c r="O1675" s="6">
        <f t="shared" si="463"/>
        <v>0.00739306918896693</v>
      </c>
      <c r="P1675" s="6">
        <f t="shared" si="464"/>
        <v>0.0238964141656602</v>
      </c>
      <c r="Q1675" s="6">
        <f t="shared" si="465"/>
        <v>0.0315316000216984</v>
      </c>
      <c r="R1675" s="6">
        <f t="shared" si="466"/>
        <v>0.0208227094483586</v>
      </c>
      <c r="S1675" s="6">
        <f t="shared" si="467"/>
        <v>0.00878353178213239</v>
      </c>
      <c r="T1675" s="6">
        <f t="shared" si="468"/>
        <v>0.00380035899073072</v>
      </c>
      <c r="U1675" s="6">
        <f t="shared" si="469"/>
        <v>0.00420246907599967</v>
      </c>
      <c r="V1675" s="6">
        <f t="shared" si="470"/>
        <v>0.0051975148392415</v>
      </c>
      <c r="W1675" s="12">
        <f t="shared" si="471"/>
        <v>0.191272161935202</v>
      </c>
      <c r="X1675" s="12">
        <f t="shared" si="472"/>
        <v>0.181049228615799</v>
      </c>
      <c r="Y1675" s="12">
        <f t="shared" si="473"/>
        <v>0.178077674923542</v>
      </c>
    </row>
    <row r="1676" spans="1:25">
      <c r="A1676" t="s">
        <v>41</v>
      </c>
      <c r="B1676" s="6">
        <v>2018</v>
      </c>
      <c r="C1676" s="6">
        <f t="shared" si="474"/>
        <v>0.0444123430006711</v>
      </c>
      <c r="D1676" s="6">
        <f t="shared" si="475"/>
        <v>0.0130055107001478</v>
      </c>
      <c r="E1676" s="6">
        <f t="shared" si="453"/>
        <v>0.0531011662206112</v>
      </c>
      <c r="F1676" s="6">
        <f t="shared" si="454"/>
        <v>0.0271213230360022</v>
      </c>
      <c r="G1676" s="6">
        <f t="shared" si="455"/>
        <v>0.0606354210118086</v>
      </c>
      <c r="H1676" s="6">
        <f t="shared" si="456"/>
        <v>0.00520350448078452</v>
      </c>
      <c r="I1676" s="6">
        <f t="shared" si="457"/>
        <v>0.00665078119185296</v>
      </c>
      <c r="J1676" s="6">
        <f t="shared" si="458"/>
        <v>0.00681818302666998</v>
      </c>
      <c r="K1676" s="6">
        <f t="shared" si="459"/>
        <v>7.41111326612926e-5</v>
      </c>
      <c r="L1676" s="6">
        <f t="shared" si="460"/>
        <v>0.0217929631983456</v>
      </c>
      <c r="M1676" s="6">
        <f t="shared" si="461"/>
        <v>0.0205185643166005</v>
      </c>
      <c r="N1676" s="6">
        <f t="shared" si="462"/>
        <v>0.00831416165751789</v>
      </c>
      <c r="O1676" s="6">
        <f t="shared" si="463"/>
        <v>0.00716355085701064</v>
      </c>
      <c r="P1676" s="6">
        <f t="shared" si="464"/>
        <v>0.0267612613150408</v>
      </c>
      <c r="Q1676" s="6">
        <f t="shared" si="465"/>
        <v>0.0330826445338635</v>
      </c>
      <c r="R1676" s="6">
        <f t="shared" si="466"/>
        <v>0.0213159824297241</v>
      </c>
      <c r="S1676" s="6">
        <f t="shared" si="467"/>
        <v>0.00858797390471887</v>
      </c>
      <c r="T1676" s="6">
        <f t="shared" si="468"/>
        <v>0.00271908242230711</v>
      </c>
      <c r="U1676" s="6">
        <f t="shared" si="469"/>
        <v>0.00437110458574194</v>
      </c>
      <c r="V1676" s="6">
        <f t="shared" si="470"/>
        <v>0.00509560278357009</v>
      </c>
      <c r="W1676" s="12">
        <f t="shared" si="471"/>
        <v>0.216993431654932</v>
      </c>
      <c r="X1676" s="12">
        <f t="shared" si="472"/>
        <v>0.166935158627454</v>
      </c>
      <c r="Y1676" s="12">
        <f t="shared" si="473"/>
        <v>0.205398752937544</v>
      </c>
    </row>
    <row r="1677" spans="1:25">
      <c r="A1677" t="s">
        <v>41</v>
      </c>
      <c r="B1677" s="6">
        <v>2019</v>
      </c>
      <c r="C1677" s="6">
        <f t="shared" si="474"/>
        <v>0.0447069457065148</v>
      </c>
      <c r="D1677" s="6">
        <f t="shared" si="475"/>
        <v>0.0121846238084633</v>
      </c>
      <c r="E1677" s="6">
        <f t="shared" si="453"/>
        <v>0.0536137722176094</v>
      </c>
      <c r="F1677" s="6">
        <f t="shared" si="454"/>
        <v>0.0283637551415498</v>
      </c>
      <c r="G1677" s="6">
        <f t="shared" si="455"/>
        <v>0.0606046086823294</v>
      </c>
      <c r="H1677" s="6">
        <f t="shared" si="456"/>
        <v>0.00545097428321235</v>
      </c>
      <c r="I1677" s="6">
        <f t="shared" si="457"/>
        <v>0.00737838237818444</v>
      </c>
      <c r="J1677" s="6">
        <f t="shared" si="458"/>
        <v>0.00697641948707277</v>
      </c>
      <c r="K1677" s="6">
        <f t="shared" si="459"/>
        <v>0.000736796267942692</v>
      </c>
      <c r="L1677" s="6">
        <f t="shared" si="460"/>
        <v>0.0230281061059604</v>
      </c>
      <c r="M1677" s="6">
        <f t="shared" si="461"/>
        <v>0.0262168013400159</v>
      </c>
      <c r="N1677" s="6">
        <f t="shared" si="462"/>
        <v>0.00934277007497026</v>
      </c>
      <c r="O1677" s="6">
        <f t="shared" si="463"/>
        <v>0.00713259336623093</v>
      </c>
      <c r="P1677" s="6">
        <f t="shared" si="464"/>
        <v>0.0291954899194283</v>
      </c>
      <c r="Q1677" s="6">
        <f t="shared" si="465"/>
        <v>0.0258381317514337</v>
      </c>
      <c r="R1677" s="6">
        <f t="shared" si="466"/>
        <v>0.0225298147840512</v>
      </c>
      <c r="S1677" s="6">
        <f t="shared" si="467"/>
        <v>0.012104701157867</v>
      </c>
      <c r="T1677" s="6">
        <f t="shared" si="468"/>
        <v>0.00411125688271447</v>
      </c>
      <c r="U1677" s="6">
        <f t="shared" si="469"/>
        <v>0.00452836448529617</v>
      </c>
      <c r="V1677" s="6">
        <f t="shared" si="470"/>
        <v>0.00509560278357009</v>
      </c>
      <c r="W1677" s="12">
        <f t="shared" si="471"/>
        <v>0.233782976995211</v>
      </c>
      <c r="X1677" s="12">
        <f t="shared" si="472"/>
        <v>0.180228717805447</v>
      </c>
      <c r="Y1677" s="12">
        <f t="shared" si="473"/>
        <v>0.211103094164538</v>
      </c>
    </row>
    <row r="1678" spans="1:25">
      <c r="A1678" t="s">
        <v>41</v>
      </c>
      <c r="B1678" s="6">
        <v>2020</v>
      </c>
      <c r="C1678" s="6">
        <f t="shared" si="474"/>
        <v>0.0451334232121639</v>
      </c>
      <c r="D1678" s="6">
        <f t="shared" si="475"/>
        <v>0.0114924164835834</v>
      </c>
      <c r="E1678" s="6">
        <f t="shared" si="453"/>
        <v>0.0535608948151269</v>
      </c>
      <c r="F1678" s="6">
        <f t="shared" si="454"/>
        <v>0.030247119485984</v>
      </c>
      <c r="G1678" s="6">
        <f t="shared" si="455"/>
        <v>0.0609111102755691</v>
      </c>
      <c r="H1678" s="6">
        <f t="shared" si="456"/>
        <v>0.00544046883405548</v>
      </c>
      <c r="I1678" s="6">
        <f t="shared" si="457"/>
        <v>0.00763654687374814</v>
      </c>
      <c r="J1678" s="6">
        <f t="shared" si="458"/>
        <v>0.00701400064641843</v>
      </c>
      <c r="K1678" s="6">
        <f t="shared" si="459"/>
        <v>0.00112698544819873</v>
      </c>
      <c r="L1678" s="6">
        <f t="shared" si="460"/>
        <v>0.025081316521739</v>
      </c>
      <c r="M1678" s="6">
        <f t="shared" si="461"/>
        <v>0.0281638937097063</v>
      </c>
      <c r="N1678" s="6">
        <f t="shared" si="462"/>
        <v>0.0103781727619578</v>
      </c>
      <c r="O1678" s="6">
        <f t="shared" si="463"/>
        <v>0.00724547997608985</v>
      </c>
      <c r="P1678" s="6">
        <f t="shared" si="464"/>
        <v>0.0345633073615817</v>
      </c>
      <c r="Q1678" s="6">
        <f t="shared" si="465"/>
        <v>0.0338203364359908</v>
      </c>
      <c r="R1678" s="6">
        <f t="shared" si="466"/>
        <v>0.0233610567237888</v>
      </c>
      <c r="S1678" s="6">
        <f t="shared" si="467"/>
        <v>0.0162777073894536</v>
      </c>
      <c r="T1678" s="6">
        <f t="shared" si="468"/>
        <v>0.00971272172173925</v>
      </c>
      <c r="U1678" s="6">
        <f t="shared" si="469"/>
        <v>0.00475519381933863</v>
      </c>
      <c r="V1678" s="6">
        <f t="shared" si="470"/>
        <v>0.00509560278357009</v>
      </c>
      <c r="W1678" s="12">
        <f t="shared" si="471"/>
        <v>0.246324265287897</v>
      </c>
      <c r="X1678" s="12">
        <f t="shared" si="472"/>
        <v>0.193048017251687</v>
      </c>
      <c r="Y1678" s="12">
        <f t="shared" si="473"/>
        <v>0.209797745886613</v>
      </c>
    </row>
    <row r="1679" spans="1:25">
      <c r="A1679" t="s">
        <v>41</v>
      </c>
      <c r="B1679" s="6">
        <v>2021</v>
      </c>
      <c r="C1679" s="6">
        <f t="shared" si="474"/>
        <v>0.0456050907974166</v>
      </c>
      <c r="D1679" s="6">
        <f t="shared" si="475"/>
        <v>0.0110043215750142</v>
      </c>
      <c r="E1679" s="6">
        <f t="shared" si="453"/>
        <v>0.0535608506401875</v>
      </c>
      <c r="F1679" s="6">
        <f t="shared" si="454"/>
        <v>0.0308675419566077</v>
      </c>
      <c r="G1679" s="6">
        <f t="shared" si="455"/>
        <v>0.0635617814615494</v>
      </c>
      <c r="H1679" s="6">
        <f t="shared" si="456"/>
        <v>0.00527732780281018</v>
      </c>
      <c r="I1679" s="6">
        <f t="shared" si="457"/>
        <v>0.00790505849662125</v>
      </c>
      <c r="J1679" s="6">
        <f t="shared" si="458"/>
        <v>0.00728221144680116</v>
      </c>
      <c r="K1679" s="6">
        <f t="shared" si="459"/>
        <v>0.00365884612295934</v>
      </c>
      <c r="L1679" s="6">
        <f t="shared" si="460"/>
        <v>0.02516964087622</v>
      </c>
      <c r="M1679" s="6">
        <f t="shared" si="461"/>
        <v>0.0260986374427739</v>
      </c>
      <c r="N1679" s="6">
        <f t="shared" si="462"/>
        <v>0.0118801871959578</v>
      </c>
      <c r="O1679" s="6">
        <f t="shared" si="463"/>
        <v>0.00735876352505854</v>
      </c>
      <c r="P1679" s="6">
        <f t="shared" si="464"/>
        <v>0.0389101005741787</v>
      </c>
      <c r="Q1679" s="6">
        <f t="shared" si="465"/>
        <v>0.0462097773563342</v>
      </c>
      <c r="R1679" s="6">
        <f t="shared" si="466"/>
        <v>0.0221974477751573</v>
      </c>
      <c r="S1679" s="6">
        <f t="shared" si="467"/>
        <v>0.0133377101476607</v>
      </c>
      <c r="T1679" s="6">
        <f t="shared" si="468"/>
        <v>8.19614620988123e-5</v>
      </c>
      <c r="U1679" s="6">
        <f t="shared" si="469"/>
        <v>0.00627741412971542</v>
      </c>
      <c r="V1679" s="6">
        <f t="shared" si="470"/>
        <v>0.00504464675573439</v>
      </c>
      <c r="W1679" s="12">
        <f t="shared" si="471"/>
        <v>0.278011665041402</v>
      </c>
      <c r="X1679" s="12">
        <f t="shared" si="472"/>
        <v>0.220969677032103</v>
      </c>
      <c r="Y1679" s="12">
        <f t="shared" si="473"/>
        <v>0.219143699274101</v>
      </c>
    </row>
    <row r="1680" spans="1:25">
      <c r="A1680" t="s">
        <v>41</v>
      </c>
      <c r="B1680" s="6">
        <v>2022</v>
      </c>
      <c r="C1680" s="6">
        <f t="shared" si="474"/>
        <v>0.0460447659728917</v>
      </c>
      <c r="D1680" s="6">
        <f t="shared" si="475"/>
        <v>0.0110486938394296</v>
      </c>
      <c r="E1680" s="6">
        <f t="shared" si="453"/>
        <v>0.053395548016888</v>
      </c>
      <c r="F1680" s="6">
        <f t="shared" si="454"/>
        <v>0.0316767806599307</v>
      </c>
      <c r="G1680" s="6">
        <f t="shared" si="455"/>
        <v>0.0627136315500978</v>
      </c>
      <c r="H1680" s="6">
        <f t="shared" si="456"/>
        <v>0.00528243250209269</v>
      </c>
      <c r="I1680" s="6">
        <f t="shared" si="457"/>
        <v>0.00805843080922164</v>
      </c>
      <c r="J1680" s="6">
        <f t="shared" si="458"/>
        <v>0.00736723528775688</v>
      </c>
      <c r="K1680" s="6">
        <f t="shared" si="459"/>
        <v>0.00445130664774807</v>
      </c>
      <c r="L1680" s="6">
        <f t="shared" si="460"/>
        <v>0.0262131982014539</v>
      </c>
      <c r="M1680" s="6">
        <f t="shared" si="461"/>
        <v>0.0254511098211822</v>
      </c>
      <c r="N1680" s="6">
        <f t="shared" si="462"/>
        <v>0.0124807344904873</v>
      </c>
      <c r="O1680" s="6">
        <f t="shared" si="463"/>
        <v>0.00749817766645839</v>
      </c>
      <c r="P1680" s="6">
        <f t="shared" si="464"/>
        <v>0.0464896513334609</v>
      </c>
      <c r="Q1680" s="6">
        <f t="shared" si="465"/>
        <v>0.0360334121423728</v>
      </c>
      <c r="R1680" s="6">
        <f t="shared" si="466"/>
        <v>0.0239501733642611</v>
      </c>
      <c r="S1680" s="6">
        <f t="shared" si="467"/>
        <v>0.0110208464813548</v>
      </c>
      <c r="T1680" s="6">
        <f t="shared" si="468"/>
        <v>0.00212249301244622</v>
      </c>
      <c r="U1680" s="6">
        <f t="shared" si="469"/>
        <v>0.00456372986387244</v>
      </c>
      <c r="V1680" s="6">
        <f t="shared" si="470"/>
        <v>0.00504464675573439</v>
      </c>
      <c r="W1680" s="12">
        <f t="shared" si="471"/>
        <v>0.296866662836508</v>
      </c>
      <c r="X1680" s="12">
        <f t="shared" si="472"/>
        <v>0.200886961694407</v>
      </c>
      <c r="Y1680" s="12">
        <f t="shared" si="473"/>
        <v>0.230867765978227</v>
      </c>
    </row>
    <row r="1681" spans="1:25">
      <c r="A1681" t="s">
        <v>41</v>
      </c>
      <c r="B1681" s="6">
        <v>2023</v>
      </c>
      <c r="C1681" s="6">
        <f t="shared" si="474"/>
        <v>0.0463334676516589</v>
      </c>
      <c r="D1681" s="6">
        <f t="shared" si="475"/>
        <v>0.0100281317578758</v>
      </c>
      <c r="E1681" s="6">
        <f t="shared" si="453"/>
        <v>0.0541519113295907</v>
      </c>
      <c r="F1681" s="6">
        <f t="shared" si="454"/>
        <v>0.0328026559157387</v>
      </c>
      <c r="G1681" s="6">
        <f t="shared" si="455"/>
        <v>0.0629171550948151</v>
      </c>
      <c r="H1681" s="6">
        <f t="shared" si="456"/>
        <v>0.00528138164747751</v>
      </c>
      <c r="I1681" s="6">
        <f t="shared" si="457"/>
        <v>0.00805843080922164</v>
      </c>
      <c r="J1681" s="6">
        <f t="shared" si="458"/>
        <v>0.0074237483093293</v>
      </c>
      <c r="K1681" s="6">
        <f t="shared" si="459"/>
        <v>0.00411399851149577</v>
      </c>
      <c r="L1681" s="6">
        <f t="shared" si="460"/>
        <v>0.0253010851295659</v>
      </c>
      <c r="M1681" s="6">
        <f t="shared" si="461"/>
        <v>0.0248270944957627</v>
      </c>
      <c r="N1681" s="6">
        <f t="shared" si="462"/>
        <v>0.0135094764951941</v>
      </c>
      <c r="O1681" s="6">
        <f t="shared" si="463"/>
        <v>0.00741366785182025</v>
      </c>
      <c r="P1681" s="6">
        <f t="shared" si="464"/>
        <v>0.0543467449647836</v>
      </c>
      <c r="Q1681" s="6">
        <f t="shared" si="465"/>
        <v>0.0258948772823666</v>
      </c>
      <c r="R1681" s="6">
        <f t="shared" si="466"/>
        <v>2.45280067895293e-6</v>
      </c>
      <c r="S1681" s="6">
        <f t="shared" si="467"/>
        <v>0.00408682818391292</v>
      </c>
      <c r="T1681" s="6">
        <f t="shared" si="468"/>
        <v>0.00169159969741341</v>
      </c>
      <c r="U1681" s="6">
        <f t="shared" si="469"/>
        <v>0.00644723949774853</v>
      </c>
      <c r="V1681" s="6">
        <f t="shared" si="470"/>
        <v>0.00499369072789869</v>
      </c>
      <c r="W1681" s="12">
        <f t="shared" si="471"/>
        <v>0.310011058317447</v>
      </c>
      <c r="X1681" s="12">
        <f t="shared" si="472"/>
        <v>0.218948537106346</v>
      </c>
      <c r="Y1681" s="12">
        <f t="shared" si="473"/>
        <v>0.225673515388693</v>
      </c>
    </row>
    <row r="1682" spans="1:25">
      <c r="A1682" t="s">
        <v>42</v>
      </c>
      <c r="B1682" s="6">
        <v>2011</v>
      </c>
      <c r="C1682" s="6">
        <f t="shared" si="474"/>
        <v>0.000950319521630829</v>
      </c>
      <c r="D1682" s="6">
        <f t="shared" si="475"/>
        <v>0.000383376364548881</v>
      </c>
      <c r="E1682" s="6">
        <f t="shared" si="453"/>
        <v>0.00079839135006431</v>
      </c>
      <c r="F1682" s="6">
        <f t="shared" si="454"/>
        <v>5.3014130741683e-5</v>
      </c>
      <c r="G1682" s="6">
        <f t="shared" si="455"/>
        <v>0.00075571292301425</v>
      </c>
      <c r="H1682" s="6">
        <f t="shared" si="456"/>
        <v>0.00778805733873949</v>
      </c>
      <c r="I1682" s="6">
        <f t="shared" si="457"/>
        <v>0.0116325927638636</v>
      </c>
      <c r="J1682" s="6">
        <f t="shared" si="458"/>
        <v>0.0084271652638585</v>
      </c>
      <c r="K1682" s="6">
        <f t="shared" si="459"/>
        <v>0.00453016434494662</v>
      </c>
      <c r="L1682" s="6">
        <f t="shared" si="460"/>
        <v>0.000338439647756716</v>
      </c>
      <c r="M1682" s="6">
        <f t="shared" si="461"/>
        <v>0.00050606996551457</v>
      </c>
      <c r="N1682" s="6">
        <f t="shared" si="462"/>
        <v>0.01000162108531</v>
      </c>
      <c r="O1682" s="6">
        <f t="shared" si="463"/>
        <v>0.00540015069197863</v>
      </c>
      <c r="P1682" s="6">
        <f t="shared" si="464"/>
        <v>0.00371042415059281</v>
      </c>
      <c r="Q1682" s="6">
        <f t="shared" si="465"/>
        <v>0</v>
      </c>
      <c r="R1682" s="6">
        <f t="shared" si="466"/>
        <v>0.00412616416760505</v>
      </c>
      <c r="S1682" s="6">
        <f t="shared" si="467"/>
        <v>0.00498506860389702</v>
      </c>
      <c r="T1682" s="6">
        <f t="shared" si="468"/>
        <v>0.0110019464073076</v>
      </c>
      <c r="U1682" s="6">
        <f t="shared" si="469"/>
        <v>0.0111152369610045</v>
      </c>
      <c r="V1682" s="6">
        <f t="shared" si="470"/>
        <v>0.000203824111342804</v>
      </c>
      <c r="W1682" s="12">
        <f t="shared" si="471"/>
        <v>0.0827203600430792</v>
      </c>
      <c r="X1682" s="12">
        <f t="shared" si="472"/>
        <v>0.0534736518415061</v>
      </c>
      <c r="Y1682" s="12">
        <f t="shared" si="473"/>
        <v>0</v>
      </c>
    </row>
    <row r="1683" spans="1:25">
      <c r="A1683" t="s">
        <v>42</v>
      </c>
      <c r="B1683" s="6">
        <v>2012</v>
      </c>
      <c r="C1683" s="6">
        <f t="shared" si="474"/>
        <v>0.000911585657508989</v>
      </c>
      <c r="D1683" s="6">
        <f t="shared" si="475"/>
        <v>0.00057018359773763</v>
      </c>
      <c r="E1683" s="6">
        <f t="shared" si="453"/>
        <v>0.000793178707213071</v>
      </c>
      <c r="F1683" s="6">
        <f t="shared" si="454"/>
        <v>8.49312632548226e-5</v>
      </c>
      <c r="G1683" s="6">
        <f t="shared" si="455"/>
        <v>0.00086923203162154</v>
      </c>
      <c r="H1683" s="6">
        <f t="shared" si="456"/>
        <v>0.00779889682091861</v>
      </c>
      <c r="I1683" s="6">
        <f t="shared" si="457"/>
        <v>0.0116676702592813</v>
      </c>
      <c r="J1683" s="6">
        <f t="shared" si="458"/>
        <v>0.00846076225518331</v>
      </c>
      <c r="K1683" s="6">
        <f t="shared" si="459"/>
        <v>0.00454052048575518</v>
      </c>
      <c r="L1683" s="6">
        <f t="shared" si="460"/>
        <v>0.000367320395641499</v>
      </c>
      <c r="M1683" s="6">
        <f t="shared" si="461"/>
        <v>0.000486127194805274</v>
      </c>
      <c r="N1683" s="6">
        <f t="shared" si="462"/>
        <v>0.0114985038989331</v>
      </c>
      <c r="O1683" s="6">
        <f t="shared" si="463"/>
        <v>0.00513854291768232</v>
      </c>
      <c r="P1683" s="6">
        <f t="shared" si="464"/>
        <v>0.00296002794868329</v>
      </c>
      <c r="Q1683" s="6">
        <f t="shared" si="465"/>
        <v>5.67455309328705e-5</v>
      </c>
      <c r="R1683" s="6">
        <f t="shared" si="466"/>
        <v>0.00556758178634573</v>
      </c>
      <c r="S1683" s="6">
        <f t="shared" si="467"/>
        <v>0.00582364729856853</v>
      </c>
      <c r="T1683" s="6">
        <f t="shared" si="468"/>
        <v>0.00944874289625092</v>
      </c>
      <c r="U1683" s="6">
        <f t="shared" si="469"/>
        <v>0.0113760820898845</v>
      </c>
      <c r="V1683" s="6">
        <f t="shared" si="470"/>
        <v>0.000203824111342804</v>
      </c>
      <c r="W1683" s="12">
        <f t="shared" si="471"/>
        <v>0.125835007397558</v>
      </c>
      <c r="X1683" s="12">
        <f t="shared" si="472"/>
        <v>0.113002447952936</v>
      </c>
      <c r="Y1683" s="12">
        <f t="shared" si="473"/>
        <v>0.0587753733220241</v>
      </c>
    </row>
    <row r="1684" spans="1:25">
      <c r="A1684" t="s">
        <v>42</v>
      </c>
      <c r="B1684" s="6">
        <v>2013</v>
      </c>
      <c r="C1684" s="6">
        <f t="shared" si="474"/>
        <v>0.000879307437407452</v>
      </c>
      <c r="D1684" s="6">
        <f t="shared" si="475"/>
        <v>0.000584826444994705</v>
      </c>
      <c r="E1684" s="6">
        <f t="shared" si="453"/>
        <v>0.000661272338113066</v>
      </c>
      <c r="F1684" s="6">
        <f t="shared" si="454"/>
        <v>8.69232545038696e-5</v>
      </c>
      <c r="G1684" s="6">
        <f t="shared" si="455"/>
        <v>0.000692466562504473</v>
      </c>
      <c r="H1684" s="6">
        <f t="shared" si="456"/>
        <v>0.00780118306680272</v>
      </c>
      <c r="I1684" s="6">
        <f t="shared" si="457"/>
        <v>0.0117262305968196</v>
      </c>
      <c r="J1684" s="6">
        <f t="shared" si="458"/>
        <v>0.00845691936971638</v>
      </c>
      <c r="K1684" s="6">
        <f t="shared" si="459"/>
        <v>0.00452617291567665</v>
      </c>
      <c r="L1684" s="6">
        <f t="shared" si="460"/>
        <v>0.000374422596458148</v>
      </c>
      <c r="M1684" s="6">
        <f t="shared" si="461"/>
        <v>0.000440071555046649</v>
      </c>
      <c r="N1684" s="6">
        <f t="shared" si="462"/>
        <v>0.0130311722492084</v>
      </c>
      <c r="O1684" s="6">
        <f t="shared" si="463"/>
        <v>0.00559211012586131</v>
      </c>
      <c r="P1684" s="6">
        <f t="shared" si="464"/>
        <v>0.00332183701269911</v>
      </c>
      <c r="Q1684" s="6">
        <f t="shared" si="465"/>
        <v>5.67455309328705e-5</v>
      </c>
      <c r="R1684" s="6">
        <f t="shared" si="466"/>
        <v>0.00478281329250711</v>
      </c>
      <c r="S1684" s="6">
        <f t="shared" si="467"/>
        <v>0.00642357909198965</v>
      </c>
      <c r="T1684" s="6">
        <f t="shared" si="468"/>
        <v>0.0151652037391441</v>
      </c>
      <c r="U1684" s="6">
        <f t="shared" si="469"/>
        <v>0.0483177016335266</v>
      </c>
      <c r="V1684" s="6">
        <f t="shared" si="470"/>
        <v>0.000203824111342804</v>
      </c>
      <c r="W1684" s="12">
        <f t="shared" si="471"/>
        <v>0.158243562121836</v>
      </c>
      <c r="X1684" s="12">
        <f t="shared" si="472"/>
        <v>0.184459878276116</v>
      </c>
      <c r="Y1684" s="12">
        <f t="shared" si="473"/>
        <v>0.125435522674216</v>
      </c>
    </row>
    <row r="1685" spans="1:25">
      <c r="A1685" t="s">
        <v>42</v>
      </c>
      <c r="B1685" s="6">
        <v>2014</v>
      </c>
      <c r="C1685" s="6">
        <f t="shared" si="474"/>
        <v>0.000817406337575003</v>
      </c>
      <c r="D1685" s="6">
        <f t="shared" si="475"/>
        <v>0.000550437940072786</v>
      </c>
      <c r="E1685" s="6">
        <f t="shared" si="453"/>
        <v>0.000661272338113066</v>
      </c>
      <c r="F1685" s="6">
        <f t="shared" si="454"/>
        <v>0.000107703345033701</v>
      </c>
      <c r="G1685" s="6">
        <f t="shared" si="455"/>
        <v>0.000678682099316445</v>
      </c>
      <c r="H1685" s="6">
        <f t="shared" si="456"/>
        <v>0.00780814577499839</v>
      </c>
      <c r="I1685" s="6">
        <f t="shared" si="457"/>
        <v>0.0117521351070339</v>
      </c>
      <c r="J1685" s="6">
        <f t="shared" si="458"/>
        <v>0.00846112958982353</v>
      </c>
      <c r="K1685" s="6">
        <f t="shared" si="459"/>
        <v>0.00454332527389084</v>
      </c>
      <c r="L1685" s="6">
        <f t="shared" si="460"/>
        <v>0.000369320503398364</v>
      </c>
      <c r="M1685" s="6">
        <f t="shared" si="461"/>
        <v>0.000366215499132962</v>
      </c>
      <c r="N1685" s="6">
        <f t="shared" si="462"/>
        <v>0.0147625321195115</v>
      </c>
      <c r="O1685" s="6">
        <f t="shared" si="463"/>
        <v>0.00509372750975115</v>
      </c>
      <c r="P1685" s="6">
        <f t="shared" si="464"/>
        <v>0.00415602485843917</v>
      </c>
      <c r="Q1685" s="6">
        <f t="shared" si="465"/>
        <v>0</v>
      </c>
      <c r="R1685" s="6">
        <f t="shared" si="466"/>
        <v>0.00516830558334246</v>
      </c>
      <c r="S1685" s="6">
        <f t="shared" si="467"/>
        <v>0.00693070375714673</v>
      </c>
      <c r="T1685" s="6">
        <f t="shared" si="468"/>
        <v>0.0141440335337277</v>
      </c>
      <c r="U1685" s="6">
        <f t="shared" si="469"/>
        <v>0.0489428327741679</v>
      </c>
      <c r="V1685" s="6">
        <f t="shared" si="470"/>
        <v>0.000203824111342804</v>
      </c>
      <c r="W1685" s="12">
        <f t="shared" si="471"/>
        <v>0.200683742715721</v>
      </c>
      <c r="X1685" s="12">
        <f t="shared" si="472"/>
        <v>0.158792794509716</v>
      </c>
      <c r="Y1685" s="12">
        <f t="shared" si="473"/>
        <v>0.131957358847741</v>
      </c>
    </row>
    <row r="1686" spans="1:25">
      <c r="A1686" t="s">
        <v>42</v>
      </c>
      <c r="B1686" s="6">
        <v>2015</v>
      </c>
      <c r="C1686" s="6">
        <f t="shared" si="474"/>
        <v>0.000766336712167188</v>
      </c>
      <c r="D1686" s="6">
        <f t="shared" si="475"/>
        <v>0.000577061298722014</v>
      </c>
      <c r="E1686" s="6">
        <f t="shared" si="453"/>
        <v>0.000697672488192907</v>
      </c>
      <c r="F1686" s="6">
        <f t="shared" si="454"/>
        <v>0.00011336241108213</v>
      </c>
      <c r="G1686" s="6">
        <f t="shared" si="455"/>
        <v>0.000783281849390306</v>
      </c>
      <c r="H1686" s="6">
        <f t="shared" si="456"/>
        <v>0.00781076162962631</v>
      </c>
      <c r="I1686" s="6">
        <f t="shared" si="457"/>
        <v>0.0117705544613223</v>
      </c>
      <c r="J1686" s="6">
        <f t="shared" si="458"/>
        <v>0.0084966480238818</v>
      </c>
      <c r="K1686" s="6">
        <f t="shared" si="459"/>
        <v>0.00454310952095733</v>
      </c>
      <c r="L1686" s="6">
        <f t="shared" si="460"/>
        <v>0.000290130782464745</v>
      </c>
      <c r="M1686" s="6">
        <f t="shared" si="461"/>
        <v>0.000264260756050609</v>
      </c>
      <c r="N1686" s="6">
        <f t="shared" si="462"/>
        <v>0.0165199996277936</v>
      </c>
      <c r="O1686" s="6">
        <f t="shared" si="463"/>
        <v>0.00449996451774549</v>
      </c>
      <c r="P1686" s="6">
        <f t="shared" si="464"/>
        <v>0.00532910787206663</v>
      </c>
      <c r="Q1686" s="6">
        <f t="shared" si="465"/>
        <v>7.5660707910494e-5</v>
      </c>
      <c r="R1686" s="6">
        <f t="shared" si="466"/>
        <v>0.00682955820898797</v>
      </c>
      <c r="S1686" s="6">
        <f t="shared" si="467"/>
        <v>0.00760024089676587</v>
      </c>
      <c r="T1686" s="6">
        <f t="shared" si="468"/>
        <v>0.0204031268929031</v>
      </c>
      <c r="U1686" s="6">
        <f t="shared" si="469"/>
        <v>0.0508054570875352</v>
      </c>
      <c r="V1686" s="6">
        <f t="shared" si="470"/>
        <v>0.000203824111342804</v>
      </c>
      <c r="W1686" s="12">
        <f t="shared" si="471"/>
        <v>0.219432211149471</v>
      </c>
      <c r="X1686" s="12">
        <f t="shared" si="472"/>
        <v>0.170250473056028</v>
      </c>
      <c r="Y1686" s="12">
        <f t="shared" si="473"/>
        <v>0.206671243716462</v>
      </c>
    </row>
    <row r="1687" spans="1:25">
      <c r="A1687" t="s">
        <v>42</v>
      </c>
      <c r="B1687" s="32">
        <v>2016</v>
      </c>
      <c r="C1687" s="6">
        <f t="shared" si="474"/>
        <v>0.00062774134332745</v>
      </c>
      <c r="D1687" s="6">
        <f t="shared" si="475"/>
        <v>0.000564637064685708</v>
      </c>
      <c r="E1687" s="6">
        <f t="shared" si="453"/>
        <v>0.000711808468806437</v>
      </c>
      <c r="F1687" s="6">
        <f t="shared" si="454"/>
        <v>0.000128302345449983</v>
      </c>
      <c r="G1687" s="6">
        <f t="shared" si="455"/>
        <v>0.000673006143886081</v>
      </c>
      <c r="H1687" s="6">
        <f t="shared" si="456"/>
        <v>0.00781913015229644</v>
      </c>
      <c r="I1687" s="6">
        <f t="shared" si="457"/>
        <v>0.011807393169899</v>
      </c>
      <c r="J1687" s="6">
        <f t="shared" si="458"/>
        <v>0.00852400032632285</v>
      </c>
      <c r="K1687" s="6">
        <f t="shared" si="459"/>
        <v>0.00455303415589887</v>
      </c>
      <c r="L1687" s="6">
        <f t="shared" si="460"/>
        <v>0.000219272015416182</v>
      </c>
      <c r="M1687" s="6">
        <f t="shared" si="461"/>
        <v>0.000209241355034685</v>
      </c>
      <c r="N1687" s="6">
        <f t="shared" si="462"/>
        <v>0.0185407526686924</v>
      </c>
      <c r="O1687" s="6">
        <f t="shared" si="463"/>
        <v>0.00334895166672241</v>
      </c>
      <c r="P1687" s="6">
        <f t="shared" si="464"/>
        <v>0.00420978438397122</v>
      </c>
      <c r="Q1687" s="6">
        <f t="shared" si="465"/>
        <v>0</v>
      </c>
      <c r="R1687" s="6">
        <f t="shared" si="466"/>
        <v>0.00836326111217828</v>
      </c>
      <c r="S1687" s="6">
        <f t="shared" si="467"/>
        <v>0.00898571874013619</v>
      </c>
      <c r="T1687" s="6">
        <f t="shared" si="468"/>
        <v>0.0223477938420557</v>
      </c>
      <c r="U1687" s="6">
        <f t="shared" si="469"/>
        <v>0.0543602658739707</v>
      </c>
      <c r="V1687" s="6">
        <f t="shared" si="470"/>
        <v>0.000203824111342804</v>
      </c>
      <c r="W1687" s="12">
        <f t="shared" si="471"/>
        <v>0.232465157361192</v>
      </c>
      <c r="X1687" s="12">
        <f t="shared" si="472"/>
        <v>0.184826610467195</v>
      </c>
      <c r="Y1687" s="12">
        <f t="shared" si="473"/>
        <v>0.170291128751326</v>
      </c>
    </row>
    <row r="1688" spans="1:25">
      <c r="A1688" t="s">
        <v>42</v>
      </c>
      <c r="B1688" s="32">
        <v>2017</v>
      </c>
      <c r="C1688" s="6">
        <f t="shared" si="474"/>
        <v>0.000598051471064245</v>
      </c>
      <c r="D1688" s="6">
        <f t="shared" si="475"/>
        <v>0.000497856806740561</v>
      </c>
      <c r="E1688" s="6">
        <f t="shared" si="453"/>
        <v>0.000720157532356303</v>
      </c>
      <c r="F1688" s="6">
        <f t="shared" si="454"/>
        <v>0.000126174536615773</v>
      </c>
      <c r="G1688" s="6">
        <f t="shared" si="455"/>
        <v>0.000575704050794117</v>
      </c>
      <c r="H1688" s="6">
        <f t="shared" si="456"/>
        <v>0.00782205460034558</v>
      </c>
      <c r="I1688" s="6">
        <f t="shared" si="457"/>
        <v>0.0118360128837335</v>
      </c>
      <c r="J1688" s="6">
        <f t="shared" si="458"/>
        <v>0.00856350292840198</v>
      </c>
      <c r="K1688" s="6">
        <f t="shared" si="459"/>
        <v>0.00454332527389084</v>
      </c>
      <c r="L1688" s="6">
        <f t="shared" si="460"/>
        <v>0.000249688603620937</v>
      </c>
      <c r="M1688" s="6">
        <f t="shared" si="461"/>
        <v>0.000178868000774382</v>
      </c>
      <c r="N1688" s="6">
        <f t="shared" si="462"/>
        <v>0.0205522784178512</v>
      </c>
      <c r="O1688" s="6">
        <f t="shared" si="463"/>
        <v>0.00308354804288594</v>
      </c>
      <c r="P1688" s="6">
        <f t="shared" si="464"/>
        <v>0.00449817407074718</v>
      </c>
      <c r="Q1688" s="6">
        <f t="shared" si="465"/>
        <v>7.5660707910494e-5</v>
      </c>
      <c r="R1688" s="6">
        <f t="shared" si="466"/>
        <v>0.0116616726163292</v>
      </c>
      <c r="S1688" s="6">
        <f t="shared" si="467"/>
        <v>0.00997345174808919</v>
      </c>
      <c r="T1688" s="6">
        <f t="shared" si="468"/>
        <v>0.0273977177769232</v>
      </c>
      <c r="U1688" s="6">
        <f t="shared" si="469"/>
        <v>0.0560245470689494</v>
      </c>
      <c r="V1688" s="6">
        <f t="shared" si="470"/>
        <v>0.000254780139178505</v>
      </c>
      <c r="W1688" s="12">
        <f t="shared" si="471"/>
        <v>0.259480332921015</v>
      </c>
      <c r="X1688" s="12">
        <f t="shared" si="472"/>
        <v>0.261911425026196</v>
      </c>
      <c r="Y1688" s="12">
        <f t="shared" si="473"/>
        <v>0.181761675303195</v>
      </c>
    </row>
    <row r="1689" spans="1:25">
      <c r="A1689" t="s">
        <v>42</v>
      </c>
      <c r="B1689" s="6">
        <v>2018</v>
      </c>
      <c r="C1689" s="6">
        <f t="shared" si="474"/>
        <v>0.000589893607700848</v>
      </c>
      <c r="D1689" s="6">
        <f t="shared" si="475"/>
        <v>0.00046213713388618</v>
      </c>
      <c r="E1689" s="6">
        <f t="shared" si="453"/>
        <v>0.000720157532356303</v>
      </c>
      <c r="F1689" s="6">
        <f t="shared" si="454"/>
        <v>0</v>
      </c>
      <c r="G1689" s="6">
        <f t="shared" si="455"/>
        <v>0.000607327231049005</v>
      </c>
      <c r="H1689" s="6">
        <f t="shared" si="456"/>
        <v>0.00782787584470362</v>
      </c>
      <c r="I1689" s="6">
        <f t="shared" si="457"/>
        <v>0.0118614037067765</v>
      </c>
      <c r="J1689" s="6">
        <f t="shared" si="458"/>
        <v>0.0085884534274262</v>
      </c>
      <c r="K1689" s="6">
        <f t="shared" si="459"/>
        <v>0.00454850334429512</v>
      </c>
      <c r="L1689" s="6">
        <f t="shared" si="460"/>
        <v>0.000237435418221554</v>
      </c>
      <c r="M1689" s="6">
        <f t="shared" si="461"/>
        <v>0.000131055278954279</v>
      </c>
      <c r="N1689" s="6">
        <f t="shared" si="462"/>
        <v>0.0227776964077484</v>
      </c>
      <c r="O1689" s="6">
        <f t="shared" si="463"/>
        <v>0.00302016177023277</v>
      </c>
      <c r="P1689" s="6">
        <f t="shared" si="464"/>
        <v>0.00487157566801139</v>
      </c>
      <c r="Q1689" s="6">
        <f t="shared" si="465"/>
        <v>5.67455309328705e-5</v>
      </c>
      <c r="R1689" s="6">
        <f t="shared" si="466"/>
        <v>0.0120025153517934</v>
      </c>
      <c r="S1689" s="6">
        <f t="shared" si="467"/>
        <v>0.0119920067878321</v>
      </c>
      <c r="T1689" s="6">
        <f t="shared" si="468"/>
        <v>0.0130929751635476</v>
      </c>
      <c r="U1689" s="6">
        <f t="shared" si="469"/>
        <v>0.058257869707288</v>
      </c>
      <c r="V1689" s="6">
        <f t="shared" si="470"/>
        <v>0.000254780139178505</v>
      </c>
      <c r="W1689" s="12">
        <f t="shared" si="471"/>
        <v>0.294009786891999</v>
      </c>
      <c r="X1689" s="12">
        <f t="shared" si="472"/>
        <v>0.264836680806626</v>
      </c>
      <c r="Y1689" s="12">
        <f t="shared" si="473"/>
        <v>0.2436849150116</v>
      </c>
    </row>
    <row r="1690" spans="1:25">
      <c r="A1690" t="s">
        <v>42</v>
      </c>
      <c r="B1690" s="6">
        <v>2019</v>
      </c>
      <c r="C1690" s="6">
        <f t="shared" si="474"/>
        <v>0.000526329875021656</v>
      </c>
      <c r="D1690" s="6">
        <f t="shared" si="475"/>
        <v>0.00046147154991995</v>
      </c>
      <c r="E1690" s="6">
        <f t="shared" si="453"/>
        <v>0.000720157532356303</v>
      </c>
      <c r="F1690" s="6">
        <f t="shared" si="454"/>
        <v>1.84173172732913e-5</v>
      </c>
      <c r="G1690" s="6">
        <f t="shared" si="455"/>
        <v>0.000544080870539229</v>
      </c>
      <c r="H1690" s="6">
        <f t="shared" si="456"/>
        <v>0.0078371358594795</v>
      </c>
      <c r="I1690" s="6">
        <f t="shared" si="457"/>
        <v>0.011891197562717</v>
      </c>
      <c r="J1690" s="6">
        <f t="shared" si="458"/>
        <v>0.00863275963633899</v>
      </c>
      <c r="K1690" s="6">
        <f t="shared" si="459"/>
        <v>0.00454699307376054</v>
      </c>
      <c r="L1690" s="6">
        <f t="shared" si="460"/>
        <v>0.00021828974027337</v>
      </c>
      <c r="M1690" s="6">
        <f t="shared" si="461"/>
        <v>7.77560378985875e-5</v>
      </c>
      <c r="N1690" s="6">
        <f t="shared" si="462"/>
        <v>0.0252394536716213</v>
      </c>
      <c r="O1690" s="6">
        <f t="shared" si="463"/>
        <v>0.00252627410492392</v>
      </c>
      <c r="P1690" s="6">
        <f t="shared" si="464"/>
        <v>0.00572752493581423</v>
      </c>
      <c r="Q1690" s="6">
        <f t="shared" si="465"/>
        <v>1.89151769776235e-5</v>
      </c>
      <c r="R1690" s="6">
        <f t="shared" si="466"/>
        <v>0.013362192532161</v>
      </c>
      <c r="S1690" s="6">
        <f t="shared" si="467"/>
        <v>0.0138812947560643</v>
      </c>
      <c r="T1690" s="6">
        <f t="shared" si="468"/>
        <v>0.054837654407851</v>
      </c>
      <c r="U1690" s="6">
        <f t="shared" si="469"/>
        <v>0.0609566763185921</v>
      </c>
      <c r="V1690" s="6">
        <f t="shared" si="470"/>
        <v>0.000254780139178505</v>
      </c>
      <c r="W1690" s="12">
        <f t="shared" si="471"/>
        <v>0.321260347010867</v>
      </c>
      <c r="X1690" s="12">
        <f t="shared" si="472"/>
        <v>0.291421852771236</v>
      </c>
      <c r="Y1690" s="12">
        <f t="shared" si="473"/>
        <v>0.256056877642819</v>
      </c>
    </row>
    <row r="1691" spans="1:25">
      <c r="A1691" t="s">
        <v>42</v>
      </c>
      <c r="B1691" s="6">
        <v>2020</v>
      </c>
      <c r="C1691" s="6">
        <f t="shared" si="474"/>
        <v>0.00050734662746383</v>
      </c>
      <c r="D1691" s="6">
        <f t="shared" si="475"/>
        <v>0.000461693411242027</v>
      </c>
      <c r="E1691" s="6">
        <f t="shared" si="453"/>
        <v>0.000493018828860521</v>
      </c>
      <c r="F1691" s="6">
        <f t="shared" si="454"/>
        <v>3.6904806965583e-5</v>
      </c>
      <c r="G1691" s="6">
        <f t="shared" si="455"/>
        <v>0.000507592585629743</v>
      </c>
      <c r="H1691" s="6">
        <f t="shared" si="456"/>
        <v>0.00784420475035774</v>
      </c>
      <c r="I1691" s="6">
        <f t="shared" si="457"/>
        <v>0.0119005173156837</v>
      </c>
      <c r="J1691" s="6">
        <f t="shared" si="458"/>
        <v>0.00864262115860337</v>
      </c>
      <c r="K1691" s="6">
        <f t="shared" si="459"/>
        <v>0.0045509845030305</v>
      </c>
      <c r="L1691" s="6">
        <f t="shared" si="460"/>
        <v>0.000198005819183548</v>
      </c>
      <c r="M1691" s="6">
        <f t="shared" si="461"/>
        <v>7.25105577048651e-5</v>
      </c>
      <c r="N1691" s="6">
        <f t="shared" si="462"/>
        <v>0.0267372756696315</v>
      </c>
      <c r="O1691" s="6">
        <f t="shared" si="463"/>
        <v>0.00331918077765782</v>
      </c>
      <c r="P1691" s="6">
        <f t="shared" si="464"/>
        <v>0.00543845732311731</v>
      </c>
      <c r="Q1691" s="6">
        <f t="shared" si="465"/>
        <v>3.7830353955247e-5</v>
      </c>
      <c r="R1691" s="6">
        <f t="shared" si="466"/>
        <v>0.0121027475878283</v>
      </c>
      <c r="S1691" s="6">
        <f t="shared" si="467"/>
        <v>0.0195789895234174</v>
      </c>
      <c r="T1691" s="6">
        <f t="shared" si="468"/>
        <v>0.0743686343685152</v>
      </c>
      <c r="U1691" s="6">
        <f t="shared" si="469"/>
        <v>0.060130192991372</v>
      </c>
      <c r="V1691" s="6">
        <f t="shared" si="470"/>
        <v>0.000254780139178505</v>
      </c>
      <c r="W1691" s="12">
        <f t="shared" si="471"/>
        <v>0.335734259738749</v>
      </c>
      <c r="X1691" s="12">
        <f t="shared" si="472"/>
        <v>0.32423505335951</v>
      </c>
      <c r="Y1691" s="12">
        <f t="shared" si="473"/>
        <v>0.24921526237167</v>
      </c>
    </row>
    <row r="1692" spans="1:25">
      <c r="A1692" t="s">
        <v>42</v>
      </c>
      <c r="B1692" s="6">
        <v>2021</v>
      </c>
      <c r="C1692" s="6">
        <f t="shared" si="474"/>
        <v>0.000535318841660517</v>
      </c>
      <c r="D1692" s="6">
        <f t="shared" si="475"/>
        <v>0.000110930661038449</v>
      </c>
      <c r="E1692" s="6">
        <f t="shared" si="453"/>
        <v>0.000492612419417882</v>
      </c>
      <c r="F1692" s="6">
        <f t="shared" si="454"/>
        <v>3.97115905442828e-5</v>
      </c>
      <c r="G1692" s="6">
        <f t="shared" si="455"/>
        <v>0.000528674705799668</v>
      </c>
      <c r="H1692" s="6">
        <f t="shared" si="456"/>
        <v>0.0078475220743324</v>
      </c>
      <c r="I1692" s="6">
        <f t="shared" si="457"/>
        <v>0.0119195971249067</v>
      </c>
      <c r="J1692" s="6">
        <f t="shared" si="458"/>
        <v>0.00867517265902909</v>
      </c>
      <c r="K1692" s="6">
        <f t="shared" si="459"/>
        <v>0.00452940920967933</v>
      </c>
      <c r="L1692" s="6">
        <f t="shared" si="460"/>
        <v>0.000153994567245955</v>
      </c>
      <c r="M1692" s="6">
        <f t="shared" si="461"/>
        <v>3.15402711911418e-5</v>
      </c>
      <c r="N1692" s="6">
        <f t="shared" si="462"/>
        <v>0.029887643802945</v>
      </c>
      <c r="O1692" s="6">
        <f t="shared" si="463"/>
        <v>0.00357239429985754</v>
      </c>
      <c r="P1692" s="6">
        <f t="shared" si="464"/>
        <v>0.00714506803653951</v>
      </c>
      <c r="Q1692" s="6">
        <f t="shared" si="465"/>
        <v>0</v>
      </c>
      <c r="R1692" s="6">
        <f t="shared" si="466"/>
        <v>0.0116421871304106</v>
      </c>
      <c r="S1692" s="6">
        <f t="shared" si="467"/>
        <v>0.0189923158911768</v>
      </c>
      <c r="T1692" s="6">
        <f t="shared" si="468"/>
        <v>0.0294012839415411</v>
      </c>
      <c r="U1692" s="6">
        <f t="shared" si="469"/>
        <v>0.000402376817764299</v>
      </c>
      <c r="V1692" s="6">
        <f t="shared" si="470"/>
        <v>0.000305736167014206</v>
      </c>
      <c r="W1692" s="12">
        <f t="shared" si="471"/>
        <v>0.3683641458773</v>
      </c>
      <c r="X1692" s="12">
        <f t="shared" si="472"/>
        <v>0.339043984608463</v>
      </c>
      <c r="Y1692" s="12">
        <f t="shared" si="473"/>
        <v>0.248811763212099</v>
      </c>
    </row>
    <row r="1693" spans="1:25">
      <c r="A1693" t="s">
        <v>42</v>
      </c>
      <c r="B1693" s="6">
        <v>2022</v>
      </c>
      <c r="C1693" s="6">
        <f t="shared" si="474"/>
        <v>0.000550012157856958</v>
      </c>
      <c r="D1693" s="6">
        <f t="shared" si="475"/>
        <v>2.21861322076899e-5</v>
      </c>
      <c r="E1693" s="6">
        <f t="shared" si="453"/>
        <v>0.000453870997548926</v>
      </c>
      <c r="F1693" s="6">
        <f t="shared" si="454"/>
        <v>2.81711114787556e-5</v>
      </c>
      <c r="G1693" s="6">
        <f t="shared" si="455"/>
        <v>0.00054164831821193</v>
      </c>
      <c r="H1693" s="6">
        <f t="shared" si="456"/>
        <v>0.00784794105350071</v>
      </c>
      <c r="I1693" s="6">
        <f t="shared" si="457"/>
        <v>0.0119477765354514</v>
      </c>
      <c r="J1693" s="6">
        <f t="shared" si="458"/>
        <v>0.00866703478392266</v>
      </c>
      <c r="K1693" s="6">
        <f t="shared" si="459"/>
        <v>0.00455184751476455</v>
      </c>
      <c r="L1693" s="6">
        <f t="shared" si="460"/>
        <v>0.000172583273772871</v>
      </c>
      <c r="M1693" s="6">
        <f t="shared" si="461"/>
        <v>1.55100816884357e-5</v>
      </c>
      <c r="N1693" s="6">
        <f t="shared" si="462"/>
        <v>0.0309426366583031</v>
      </c>
      <c r="O1693" s="6">
        <f t="shared" si="463"/>
        <v>0.00390539520791789</v>
      </c>
      <c r="P1693" s="6">
        <f t="shared" si="464"/>
        <v>0.00879113996522006</v>
      </c>
      <c r="Q1693" s="6">
        <f t="shared" si="465"/>
        <v>1.89151769776235e-5</v>
      </c>
      <c r="R1693" s="6">
        <f t="shared" si="466"/>
        <v>0.00992680531669283</v>
      </c>
      <c r="S1693" s="6">
        <f t="shared" si="467"/>
        <v>0.0144149357435825</v>
      </c>
      <c r="T1693" s="6">
        <f t="shared" si="468"/>
        <v>0.0507776933906229</v>
      </c>
      <c r="U1693" s="6">
        <f t="shared" si="469"/>
        <v>0.00011222936064</v>
      </c>
      <c r="V1693" s="6">
        <f t="shared" si="470"/>
        <v>0.000305736167014206</v>
      </c>
      <c r="W1693" s="12">
        <f t="shared" si="471"/>
        <v>0.387563913084574</v>
      </c>
      <c r="X1693" s="12">
        <f t="shared" si="472"/>
        <v>0.308855016792028</v>
      </c>
      <c r="Y1693" s="12">
        <f t="shared" si="473"/>
        <v>0.25884159637268</v>
      </c>
    </row>
    <row r="1694" spans="1:25">
      <c r="A1694" t="s">
        <v>42</v>
      </c>
      <c r="B1694" s="6">
        <v>2023</v>
      </c>
      <c r="C1694" s="6">
        <f t="shared" si="474"/>
        <v>0.00056226885333828</v>
      </c>
      <c r="D1694" s="6">
        <f t="shared" si="475"/>
        <v>0</v>
      </c>
      <c r="E1694" s="6">
        <f t="shared" si="453"/>
        <v>0.00046257346061413</v>
      </c>
      <c r="F1694" s="6">
        <f t="shared" si="454"/>
        <v>5.16300227857997e-5</v>
      </c>
      <c r="G1694" s="6">
        <f t="shared" si="455"/>
        <v>0.000592731917085211</v>
      </c>
      <c r="H1694" s="6">
        <f t="shared" si="456"/>
        <v>0.00784922912686517</v>
      </c>
      <c r="I1694" s="6">
        <f t="shared" si="457"/>
        <v>0.0119477765354514</v>
      </c>
      <c r="J1694" s="6">
        <f t="shared" si="458"/>
        <v>0.00866703478392266</v>
      </c>
      <c r="K1694" s="6">
        <f t="shared" si="459"/>
        <v>0.00455600075873465</v>
      </c>
      <c r="L1694" s="6">
        <f t="shared" si="460"/>
        <v>0.000156700159475816</v>
      </c>
      <c r="M1694" s="6">
        <f t="shared" si="461"/>
        <v>0</v>
      </c>
      <c r="N1694" s="6">
        <f t="shared" si="462"/>
        <v>0.0337867835074921</v>
      </c>
      <c r="O1694" s="6">
        <f t="shared" si="463"/>
        <v>0.00397170716220336</v>
      </c>
      <c r="P1694" s="6">
        <f t="shared" si="464"/>
        <v>0.0102302411102318</v>
      </c>
      <c r="Q1694" s="6">
        <f t="shared" si="465"/>
        <v>9.45758848881175e-5</v>
      </c>
      <c r="R1694" s="6">
        <f t="shared" si="466"/>
        <v>6.95300788173503e-7</v>
      </c>
      <c r="S1694" s="6">
        <f t="shared" si="467"/>
        <v>0.00654953162320513</v>
      </c>
      <c r="T1694" s="6">
        <f t="shared" si="468"/>
        <v>0.0654578038732131</v>
      </c>
      <c r="U1694" s="6">
        <f t="shared" si="469"/>
        <v>0.000462413835125712</v>
      </c>
      <c r="V1694" s="6">
        <f t="shared" si="470"/>
        <v>0.000305736167014206</v>
      </c>
      <c r="W1694" s="12">
        <f t="shared" si="471"/>
        <v>0.396637801689742</v>
      </c>
      <c r="X1694" s="12">
        <f t="shared" si="472"/>
        <v>0.322038624250106</v>
      </c>
      <c r="Y1694" s="12">
        <f t="shared" si="473"/>
        <v>0.264318213701796</v>
      </c>
    </row>
    <row r="1695" spans="1:25">
      <c r="A1695" t="s">
        <v>43</v>
      </c>
      <c r="B1695" s="6">
        <v>2011</v>
      </c>
      <c r="C1695" s="6">
        <f t="shared" si="474"/>
        <v>0.0230658242423047</v>
      </c>
      <c r="D1695" s="6">
        <f t="shared" si="475"/>
        <v>0.0215780103238771</v>
      </c>
      <c r="E1695" s="6">
        <f t="shared" si="453"/>
        <v>0.0327661428636173</v>
      </c>
      <c r="F1695" s="6">
        <f t="shared" si="454"/>
        <v>0.0181639722044351</v>
      </c>
      <c r="G1695" s="6">
        <f t="shared" si="455"/>
        <v>0.026587796937379</v>
      </c>
      <c r="H1695" s="6">
        <f t="shared" si="456"/>
        <v>0.0041906765388025</v>
      </c>
      <c r="I1695" s="6">
        <f t="shared" si="457"/>
        <v>0.00574683853797185</v>
      </c>
      <c r="J1695" s="6">
        <f t="shared" si="458"/>
        <v>0.00599848990527274</v>
      </c>
      <c r="K1695" s="6">
        <f t="shared" si="459"/>
        <v>0.00344298531298081</v>
      </c>
      <c r="L1695" s="6">
        <f t="shared" si="460"/>
        <v>0.0202298894919722</v>
      </c>
      <c r="M1695" s="6">
        <f t="shared" si="461"/>
        <v>0.00682943978243177</v>
      </c>
      <c r="N1695" s="6">
        <f t="shared" si="462"/>
        <v>0.00564364097544417</v>
      </c>
      <c r="O1695" s="6">
        <f t="shared" si="463"/>
        <v>0.00540066144235713</v>
      </c>
      <c r="P1695" s="6">
        <f t="shared" si="464"/>
        <v>0.00588792220871313</v>
      </c>
      <c r="Q1695" s="6">
        <f t="shared" si="465"/>
        <v>0.0132595390613141</v>
      </c>
      <c r="R1695" s="6">
        <f t="shared" si="466"/>
        <v>0.0157896120118366</v>
      </c>
      <c r="S1695" s="6">
        <f t="shared" si="467"/>
        <v>0.0122903154143951</v>
      </c>
      <c r="T1695" s="6">
        <f t="shared" si="468"/>
        <v>0.035036471096581</v>
      </c>
      <c r="U1695" s="6">
        <f t="shared" si="469"/>
        <v>0.0889819604643288</v>
      </c>
      <c r="V1695" s="6">
        <f t="shared" si="470"/>
        <v>0.0396437896561753</v>
      </c>
      <c r="W1695" s="12">
        <f t="shared" si="471"/>
        <v>0.0552721241530493</v>
      </c>
      <c r="X1695" s="12">
        <f t="shared" si="472"/>
        <v>0.0487506393109654</v>
      </c>
      <c r="Y1695" s="12">
        <f t="shared" si="473"/>
        <v>0.00457880208037616</v>
      </c>
    </row>
    <row r="1696" spans="1:25">
      <c r="A1696" t="s">
        <v>43</v>
      </c>
      <c r="B1696" s="6">
        <v>2012</v>
      </c>
      <c r="C1696" s="6">
        <f t="shared" si="474"/>
        <v>0.0230302359820853</v>
      </c>
      <c r="D1696" s="6">
        <f t="shared" si="475"/>
        <v>0.0208301158071559</v>
      </c>
      <c r="E1696" s="6">
        <f t="shared" si="453"/>
        <v>0.0337538680040241</v>
      </c>
      <c r="F1696" s="6">
        <f t="shared" si="454"/>
        <v>0.018655314955024</v>
      </c>
      <c r="G1696" s="6">
        <f t="shared" si="455"/>
        <v>0.0275916301977778</v>
      </c>
      <c r="H1696" s="6">
        <f t="shared" si="456"/>
        <v>0.00425991649639568</v>
      </c>
      <c r="I1696" s="6">
        <f t="shared" si="457"/>
        <v>0.00595414800356806</v>
      </c>
      <c r="J1696" s="6">
        <f t="shared" si="458"/>
        <v>0.00582584262436898</v>
      </c>
      <c r="K1696" s="6">
        <f t="shared" si="459"/>
        <v>0.003803939970746</v>
      </c>
      <c r="L1696" s="6">
        <f t="shared" si="460"/>
        <v>0.0225385702370066</v>
      </c>
      <c r="M1696" s="6">
        <f t="shared" si="461"/>
        <v>0.00692306255539154</v>
      </c>
      <c r="N1696" s="6">
        <f t="shared" si="462"/>
        <v>0.00685598513178379</v>
      </c>
      <c r="O1696" s="6">
        <f t="shared" si="463"/>
        <v>0.0051295160667503</v>
      </c>
      <c r="P1696" s="6">
        <f t="shared" si="464"/>
        <v>0.00791647994199876</v>
      </c>
      <c r="Q1696" s="6">
        <f t="shared" si="465"/>
        <v>0.0136756729548218</v>
      </c>
      <c r="R1696" s="6">
        <f t="shared" si="466"/>
        <v>0.0192626469844454</v>
      </c>
      <c r="S1696" s="6">
        <f t="shared" si="467"/>
        <v>0.0170566243588126</v>
      </c>
      <c r="T1696" s="6">
        <f t="shared" si="468"/>
        <v>0.0228335825082433</v>
      </c>
      <c r="U1696" s="6">
        <f t="shared" si="469"/>
        <v>0.0939552340024554</v>
      </c>
      <c r="V1696" s="6">
        <f t="shared" si="470"/>
        <v>0.0435674037995243</v>
      </c>
      <c r="W1696" s="12">
        <f t="shared" si="471"/>
        <v>0.089413802325438</v>
      </c>
      <c r="X1696" s="12">
        <f t="shared" si="472"/>
        <v>0.100777784465767</v>
      </c>
      <c r="Y1696" s="12">
        <f t="shared" si="473"/>
        <v>0.0576489767462858</v>
      </c>
    </row>
    <row r="1697" spans="1:25">
      <c r="A1697" t="s">
        <v>43</v>
      </c>
      <c r="B1697" s="6">
        <v>2013</v>
      </c>
      <c r="C1697" s="6">
        <f t="shared" si="474"/>
        <v>0.0231278928234679</v>
      </c>
      <c r="D1697" s="6">
        <f t="shared" si="475"/>
        <v>0.020181171440081</v>
      </c>
      <c r="E1697" s="6">
        <f t="shared" si="453"/>
        <v>0.0324776442857721</v>
      </c>
      <c r="F1697" s="6">
        <f t="shared" si="454"/>
        <v>0.0195199297021672</v>
      </c>
      <c r="G1697" s="6">
        <f t="shared" si="455"/>
        <v>0.0275218970310619</v>
      </c>
      <c r="H1697" s="6">
        <f t="shared" si="456"/>
        <v>0.00430548656433241</v>
      </c>
      <c r="I1697" s="6">
        <f t="shared" si="457"/>
        <v>0.00613892861750479</v>
      </c>
      <c r="J1697" s="6">
        <f t="shared" si="458"/>
        <v>0.00570445265403141</v>
      </c>
      <c r="K1697" s="6">
        <f t="shared" si="459"/>
        <v>0.00403091205680038</v>
      </c>
      <c r="L1697" s="6">
        <f t="shared" si="460"/>
        <v>0.0239496086816927</v>
      </c>
      <c r="M1697" s="6">
        <f t="shared" si="461"/>
        <v>0.0066725273340252</v>
      </c>
      <c r="N1697" s="6">
        <f t="shared" si="462"/>
        <v>0.00806745647015628</v>
      </c>
      <c r="O1697" s="6">
        <f t="shared" si="463"/>
        <v>0.00550311429330808</v>
      </c>
      <c r="P1697" s="6">
        <f t="shared" si="464"/>
        <v>0.0105174105303501</v>
      </c>
      <c r="Q1697" s="6">
        <f t="shared" si="465"/>
        <v>0.0108762267621335</v>
      </c>
      <c r="R1697" s="6">
        <f t="shared" si="466"/>
        <v>0.0221811093944631</v>
      </c>
      <c r="S1697" s="6">
        <f t="shared" si="467"/>
        <v>0.0225421885472764</v>
      </c>
      <c r="T1697" s="6">
        <f t="shared" si="468"/>
        <v>0.0288568612653716</v>
      </c>
      <c r="U1697" s="6">
        <f t="shared" si="469"/>
        <v>0.0998094094773987</v>
      </c>
      <c r="V1697" s="6">
        <f t="shared" si="470"/>
        <v>0.0471343257480234</v>
      </c>
      <c r="W1697" s="12">
        <f t="shared" si="471"/>
        <v>0.121847969711511</v>
      </c>
      <c r="X1697" s="12">
        <f t="shared" si="472"/>
        <v>0.145545484434738</v>
      </c>
      <c r="Y1697" s="12">
        <f t="shared" si="473"/>
        <v>0.122056332947001</v>
      </c>
    </row>
    <row r="1698" spans="1:25">
      <c r="A1698" t="s">
        <v>43</v>
      </c>
      <c r="B1698" s="6">
        <v>2014</v>
      </c>
      <c r="C1698" s="6">
        <f t="shared" si="474"/>
        <v>0.0231126367967973</v>
      </c>
      <c r="D1698" s="6">
        <f t="shared" si="475"/>
        <v>0.019310143889607</v>
      </c>
      <c r="E1698" s="6">
        <f t="shared" si="453"/>
        <v>0.0334076469163411</v>
      </c>
      <c r="F1698" s="6">
        <f t="shared" si="454"/>
        <v>0.0206262092058424</v>
      </c>
      <c r="G1698" s="6">
        <f t="shared" si="455"/>
        <v>0.0280700321554799</v>
      </c>
      <c r="H1698" s="6">
        <f t="shared" si="456"/>
        <v>0.0043411020057781</v>
      </c>
      <c r="I1698" s="6">
        <f t="shared" si="457"/>
        <v>0.00625825080903025</v>
      </c>
      <c r="J1698" s="6">
        <f t="shared" si="458"/>
        <v>0.00561968312167277</v>
      </c>
      <c r="K1698" s="6">
        <f t="shared" si="459"/>
        <v>0.00395863482407394</v>
      </c>
      <c r="L1698" s="6">
        <f t="shared" si="460"/>
        <v>0.0251025516051843</v>
      </c>
      <c r="M1698" s="6">
        <f t="shared" si="461"/>
        <v>0.00608632225658855</v>
      </c>
      <c r="N1698" s="6">
        <f t="shared" si="462"/>
        <v>0.00932208146236941</v>
      </c>
      <c r="O1698" s="6">
        <f t="shared" si="463"/>
        <v>0.00524942465795991</v>
      </c>
      <c r="P1698" s="6">
        <f t="shared" si="464"/>
        <v>0.010834747653951</v>
      </c>
      <c r="Q1698" s="6">
        <f t="shared" si="465"/>
        <v>0.0132027935303812</v>
      </c>
      <c r="R1698" s="6">
        <f t="shared" si="466"/>
        <v>0.0229722947132398</v>
      </c>
      <c r="S1698" s="6">
        <f t="shared" si="467"/>
        <v>0.0244480492169843</v>
      </c>
      <c r="T1698" s="6">
        <f t="shared" si="468"/>
        <v>0.0492215868483495</v>
      </c>
      <c r="U1698" s="6">
        <f t="shared" si="469"/>
        <v>0.101645385216387</v>
      </c>
      <c r="V1698" s="6">
        <f t="shared" si="470"/>
        <v>0.0504464675573439</v>
      </c>
      <c r="W1698" s="12">
        <f t="shared" si="471"/>
        <v>0.163255106279674</v>
      </c>
      <c r="X1698" s="12">
        <f t="shared" si="472"/>
        <v>0.130744020663813</v>
      </c>
      <c r="Y1698" s="12">
        <f t="shared" si="473"/>
        <v>0.134288999759519</v>
      </c>
    </row>
    <row r="1699" spans="1:25">
      <c r="A1699" t="s">
        <v>43</v>
      </c>
      <c r="B1699" s="6">
        <v>2015</v>
      </c>
      <c r="C1699" s="6">
        <f t="shared" si="474"/>
        <v>0.0233148872517693</v>
      </c>
      <c r="D1699" s="6">
        <f t="shared" si="475"/>
        <v>0.0183188675025675</v>
      </c>
      <c r="E1699" s="6">
        <f t="shared" si="453"/>
        <v>0.0339551493484814</v>
      </c>
      <c r="F1699" s="6">
        <f t="shared" si="454"/>
        <v>0.0214207873515703</v>
      </c>
      <c r="G1699" s="6">
        <f t="shared" si="455"/>
        <v>0.0289141278130527</v>
      </c>
      <c r="H1699" s="6">
        <f t="shared" si="456"/>
        <v>0.00438114172566425</v>
      </c>
      <c r="I1699" s="6">
        <f t="shared" si="457"/>
        <v>0.00636326314363846</v>
      </c>
      <c r="J1699" s="6">
        <f t="shared" si="458"/>
        <v>0.00580626086239413</v>
      </c>
      <c r="K1699" s="6">
        <f t="shared" si="459"/>
        <v>0.00389239867348583</v>
      </c>
      <c r="L1699" s="6">
        <f t="shared" si="460"/>
        <v>0.0274759853337695</v>
      </c>
      <c r="M1699" s="6">
        <f t="shared" si="461"/>
        <v>0.00620082252509449</v>
      </c>
      <c r="N1699" s="6">
        <f t="shared" si="462"/>
        <v>0.0104552247626319</v>
      </c>
      <c r="O1699" s="6">
        <f t="shared" si="463"/>
        <v>0.00518560433396027</v>
      </c>
      <c r="P1699" s="6">
        <f t="shared" si="464"/>
        <v>0.0110552769560389</v>
      </c>
      <c r="Q1699" s="6">
        <f t="shared" si="465"/>
        <v>0.0130514721145602</v>
      </c>
      <c r="R1699" s="6">
        <f t="shared" si="466"/>
        <v>0.0257640452664789</v>
      </c>
      <c r="S1699" s="6">
        <f t="shared" si="467"/>
        <v>0.0266522185132553</v>
      </c>
      <c r="T1699" s="6">
        <f t="shared" si="468"/>
        <v>0.0448918714194945</v>
      </c>
      <c r="U1699" s="6">
        <f t="shared" si="469"/>
        <v>0.101715337724132</v>
      </c>
      <c r="V1699" s="6">
        <f t="shared" si="470"/>
        <v>0.0539624334780073</v>
      </c>
      <c r="W1699" s="12">
        <f t="shared" si="471"/>
        <v>0.18268657902795</v>
      </c>
      <c r="X1699" s="12">
        <f t="shared" si="472"/>
        <v>0.14253809611401</v>
      </c>
      <c r="Y1699" s="12">
        <f t="shared" si="473"/>
        <v>0.211345789505776</v>
      </c>
    </row>
    <row r="1700" spans="1:25">
      <c r="A1700" t="s">
        <v>43</v>
      </c>
      <c r="B1700" s="32">
        <v>2016</v>
      </c>
      <c r="C1700" s="6">
        <f t="shared" si="474"/>
        <v>0.0231074601011206</v>
      </c>
      <c r="D1700" s="6">
        <f t="shared" si="475"/>
        <v>0.0176344253239602</v>
      </c>
      <c r="E1700" s="6">
        <f t="shared" si="453"/>
        <v>0.0348524987473319</v>
      </c>
      <c r="F1700" s="6">
        <f t="shared" si="454"/>
        <v>0.0217877664666788</v>
      </c>
      <c r="G1700" s="6">
        <f t="shared" si="455"/>
        <v>0.0284900528573269</v>
      </c>
      <c r="H1700" s="6">
        <f t="shared" si="456"/>
        <v>0.00446376512553982</v>
      </c>
      <c r="I1700" s="6">
        <f t="shared" si="457"/>
        <v>0.00650386666083575</v>
      </c>
      <c r="J1700" s="6">
        <f t="shared" si="458"/>
        <v>0.00578653781786535</v>
      </c>
      <c r="K1700" s="6">
        <f t="shared" si="459"/>
        <v>0.00423156228496633</v>
      </c>
      <c r="L1700" s="6">
        <f t="shared" si="460"/>
        <v>0.0283015033443432</v>
      </c>
      <c r="M1700" s="6">
        <f t="shared" si="461"/>
        <v>0.00572973175869177</v>
      </c>
      <c r="N1700" s="6">
        <f t="shared" si="462"/>
        <v>0.0116326069052679</v>
      </c>
      <c r="O1700" s="6">
        <f t="shared" si="463"/>
        <v>0.00488819777314128</v>
      </c>
      <c r="P1700" s="6">
        <f t="shared" si="464"/>
        <v>0.0113415650724599</v>
      </c>
      <c r="Q1700" s="6">
        <f t="shared" si="465"/>
        <v>0.0133730301231798</v>
      </c>
      <c r="R1700" s="6">
        <f t="shared" si="466"/>
        <v>0.0251770283991352</v>
      </c>
      <c r="S1700" s="6">
        <f t="shared" si="467"/>
        <v>0.0325222693759558</v>
      </c>
      <c r="T1700" s="6">
        <f t="shared" si="468"/>
        <v>0.0391561643623101</v>
      </c>
      <c r="U1700" s="6">
        <f t="shared" si="469"/>
        <v>0.103551868641753</v>
      </c>
      <c r="V1700" s="6">
        <f t="shared" si="470"/>
        <v>0.057427443370835</v>
      </c>
      <c r="W1700" s="12">
        <f t="shared" si="471"/>
        <v>0.19743862850361</v>
      </c>
      <c r="X1700" s="12">
        <f t="shared" si="472"/>
        <v>0.165720571207966</v>
      </c>
      <c r="Y1700" s="12">
        <f t="shared" si="473"/>
        <v>0.177531130983439</v>
      </c>
    </row>
    <row r="1701" spans="1:25">
      <c r="A1701" t="s">
        <v>43</v>
      </c>
      <c r="B1701" s="32">
        <v>2017</v>
      </c>
      <c r="C1701" s="6">
        <f t="shared" si="474"/>
        <v>0.0227404597836813</v>
      </c>
      <c r="D1701" s="6">
        <f t="shared" si="475"/>
        <v>0.0166373805425466</v>
      </c>
      <c r="E1701" s="6">
        <f t="shared" si="453"/>
        <v>0.0355399491545437</v>
      </c>
      <c r="F1701" s="6">
        <f t="shared" si="454"/>
        <v>0.0221719491425745</v>
      </c>
      <c r="G1701" s="6">
        <f t="shared" si="455"/>
        <v>0.0290446747879511</v>
      </c>
      <c r="H1701" s="6">
        <f t="shared" si="456"/>
        <v>0.00455965804252793</v>
      </c>
      <c r="I1701" s="6">
        <f t="shared" si="457"/>
        <v>0.00672526583170434</v>
      </c>
      <c r="J1701" s="6">
        <f t="shared" si="458"/>
        <v>0.00575421236952593</v>
      </c>
      <c r="K1701" s="6">
        <f t="shared" si="459"/>
        <v>0.00445853437102071</v>
      </c>
      <c r="L1701" s="6">
        <f t="shared" si="460"/>
        <v>0.0280030739329672</v>
      </c>
      <c r="M1701" s="6">
        <f t="shared" si="461"/>
        <v>0.00509887414631027</v>
      </c>
      <c r="N1701" s="6">
        <f t="shared" si="462"/>
        <v>0.0129875604709624</v>
      </c>
      <c r="O1701" s="6">
        <f t="shared" si="463"/>
        <v>0.00459560337678781</v>
      </c>
      <c r="P1701" s="6">
        <f t="shared" si="464"/>
        <v>0.0117585573064418</v>
      </c>
      <c r="Q1701" s="6">
        <f t="shared" si="465"/>
        <v>0.014318788972061</v>
      </c>
      <c r="R1701" s="6">
        <f t="shared" si="466"/>
        <v>0.0234552782953814</v>
      </c>
      <c r="S1701" s="6">
        <f t="shared" si="467"/>
        <v>0.037073133201189</v>
      </c>
      <c r="T1701" s="6">
        <f t="shared" si="468"/>
        <v>0.0727499202710988</v>
      </c>
      <c r="U1701" s="6">
        <f t="shared" si="469"/>
        <v>0.104591379562202</v>
      </c>
      <c r="V1701" s="6">
        <f t="shared" si="470"/>
        <v>0.0602300249017985</v>
      </c>
      <c r="W1701" s="12">
        <f t="shared" si="471"/>
        <v>0.230823480425524</v>
      </c>
      <c r="X1701" s="12">
        <f t="shared" si="472"/>
        <v>0.216753709874359</v>
      </c>
      <c r="Y1701" s="12">
        <f t="shared" si="473"/>
        <v>0.178597332807991</v>
      </c>
    </row>
    <row r="1702" spans="1:25">
      <c r="A1702" t="s">
        <v>43</v>
      </c>
      <c r="B1702" s="6">
        <v>2018</v>
      </c>
      <c r="C1702" s="6">
        <f t="shared" si="474"/>
        <v>0.0226303149252575</v>
      </c>
      <c r="D1702" s="6">
        <f t="shared" si="475"/>
        <v>0.0159278680345447</v>
      </c>
      <c r="E1702" s="6">
        <f t="shared" si="453"/>
        <v>0.0359635603185917</v>
      </c>
      <c r="F1702" s="6">
        <f t="shared" si="454"/>
        <v>0.0222910100068048</v>
      </c>
      <c r="G1702" s="6">
        <f t="shared" si="455"/>
        <v>0.0294460459219554</v>
      </c>
      <c r="H1702" s="6">
        <f t="shared" si="456"/>
        <v>0.00468575329628983</v>
      </c>
      <c r="I1702" s="6">
        <f t="shared" si="457"/>
        <v>0.00698702613746776</v>
      </c>
      <c r="J1702" s="6">
        <f t="shared" si="458"/>
        <v>0.00572654924546622</v>
      </c>
      <c r="K1702" s="6">
        <f t="shared" si="459"/>
        <v>0.00414644775269594</v>
      </c>
      <c r="L1702" s="6">
        <f t="shared" si="460"/>
        <v>0.0281293704342278</v>
      </c>
      <c r="M1702" s="6">
        <f t="shared" si="461"/>
        <v>0.00482976468688274</v>
      </c>
      <c r="N1702" s="6">
        <f t="shared" si="462"/>
        <v>0.0144600374115563</v>
      </c>
      <c r="O1702" s="6">
        <f t="shared" si="463"/>
        <v>0.00446186393051337</v>
      </c>
      <c r="P1702" s="6">
        <f t="shared" si="464"/>
        <v>0.0126612834627908</v>
      </c>
      <c r="Q1702" s="6">
        <f t="shared" si="465"/>
        <v>0.013864824724598</v>
      </c>
      <c r="R1702" s="6">
        <f t="shared" si="466"/>
        <v>0.025459407013438</v>
      </c>
      <c r="S1702" s="6">
        <f t="shared" si="467"/>
        <v>0.0447628666859237</v>
      </c>
      <c r="T1702" s="6">
        <f t="shared" si="468"/>
        <v>0.00177050663197501</v>
      </c>
      <c r="U1702" s="6">
        <f t="shared" si="469"/>
        <v>0.107097777914703</v>
      </c>
      <c r="V1702" s="6">
        <f t="shared" si="470"/>
        <v>0.0624211340987337</v>
      </c>
      <c r="W1702" s="12">
        <f t="shared" si="471"/>
        <v>0.264656479302305</v>
      </c>
      <c r="X1702" s="12">
        <f t="shared" si="472"/>
        <v>0.219549711198655</v>
      </c>
      <c r="Y1702" s="12">
        <f t="shared" si="473"/>
        <v>0.225864350356063</v>
      </c>
    </row>
    <row r="1703" spans="1:25">
      <c r="A1703" t="s">
        <v>43</v>
      </c>
      <c r="B1703" s="6">
        <v>2019</v>
      </c>
      <c r="C1703" s="6">
        <f t="shared" si="474"/>
        <v>0.0223940200834236</v>
      </c>
      <c r="D1703" s="6">
        <f t="shared" si="475"/>
        <v>0.0152210178624077</v>
      </c>
      <c r="E1703" s="6">
        <f t="shared" si="453"/>
        <v>0.0361898773682144</v>
      </c>
      <c r="F1703" s="6">
        <f t="shared" si="454"/>
        <v>0.022717672801537</v>
      </c>
      <c r="G1703" s="6">
        <f t="shared" si="455"/>
        <v>0.0298182264280322</v>
      </c>
      <c r="H1703" s="6">
        <f t="shared" si="456"/>
        <v>0.00475477203996099</v>
      </c>
      <c r="I1703" s="6">
        <f t="shared" si="457"/>
        <v>0.00714876421257362</v>
      </c>
      <c r="J1703" s="6">
        <f t="shared" si="458"/>
        <v>0.00578054743757868</v>
      </c>
      <c r="K1703" s="6">
        <f t="shared" si="459"/>
        <v>0.00431451928790161</v>
      </c>
      <c r="L1703" s="6">
        <f t="shared" si="460"/>
        <v>0.0293847568567151</v>
      </c>
      <c r="M1703" s="6">
        <f t="shared" si="461"/>
        <v>0.00464791323808498</v>
      </c>
      <c r="N1703" s="6">
        <f t="shared" si="462"/>
        <v>0.0160575959130459</v>
      </c>
      <c r="O1703" s="6">
        <f t="shared" si="463"/>
        <v>0.00432912271461207</v>
      </c>
      <c r="P1703" s="6">
        <f t="shared" si="464"/>
        <v>0.0236716139302702</v>
      </c>
      <c r="Q1703" s="6">
        <f t="shared" si="465"/>
        <v>0.0129379810526945</v>
      </c>
      <c r="R1703" s="6">
        <f t="shared" si="466"/>
        <v>0.0263712628709285</v>
      </c>
      <c r="S1703" s="6">
        <f t="shared" si="467"/>
        <v>0.0572851999209789</v>
      </c>
      <c r="T1703" s="6">
        <f t="shared" si="468"/>
        <v>0.0081518331196559</v>
      </c>
      <c r="U1703" s="6">
        <f t="shared" si="469"/>
        <v>0.107984148361054</v>
      </c>
      <c r="V1703" s="6">
        <f t="shared" si="470"/>
        <v>0.0645612872678331</v>
      </c>
      <c r="W1703" s="12">
        <f t="shared" si="471"/>
        <v>0.289883003115417</v>
      </c>
      <c r="X1703" s="12">
        <f t="shared" si="472"/>
        <v>0.241355110147666</v>
      </c>
      <c r="Y1703" s="12">
        <f t="shared" si="473"/>
        <v>0.233917431397106</v>
      </c>
    </row>
    <row r="1704" spans="1:25">
      <c r="A1704" t="s">
        <v>43</v>
      </c>
      <c r="B1704" s="6">
        <v>2020</v>
      </c>
      <c r="C1704" s="6">
        <f t="shared" si="474"/>
        <v>0.0225029529860361</v>
      </c>
      <c r="D1704" s="6">
        <f t="shared" si="475"/>
        <v>0.0145370194064446</v>
      </c>
      <c r="E1704" s="6">
        <f t="shared" si="453"/>
        <v>0.0363603042844862</v>
      </c>
      <c r="F1704" s="6">
        <f t="shared" si="454"/>
        <v>0.0231789219970561</v>
      </c>
      <c r="G1704" s="6">
        <f t="shared" si="455"/>
        <v>0.0300039112556827</v>
      </c>
      <c r="H1704" s="6">
        <f t="shared" si="456"/>
        <v>0.00481516344067325</v>
      </c>
      <c r="I1704" s="6">
        <f t="shared" si="457"/>
        <v>0.0072730031241681</v>
      </c>
      <c r="J1704" s="6">
        <f t="shared" si="458"/>
        <v>0.0058477131637175</v>
      </c>
      <c r="K1704" s="6">
        <f t="shared" si="459"/>
        <v>0.0044096663315803</v>
      </c>
      <c r="L1704" s="6">
        <f t="shared" si="460"/>
        <v>0.0312007678265812</v>
      </c>
      <c r="M1704" s="6">
        <f t="shared" si="461"/>
        <v>0.00476608730732542</v>
      </c>
      <c r="N1704" s="6">
        <f t="shared" si="462"/>
        <v>0.0173869511193934</v>
      </c>
      <c r="O1704" s="6">
        <f t="shared" si="463"/>
        <v>0.00433086866732321</v>
      </c>
      <c r="P1704" s="6">
        <f t="shared" si="464"/>
        <v>0.0301058088460921</v>
      </c>
      <c r="Q1704" s="6">
        <f t="shared" si="465"/>
        <v>0.0111977847707531</v>
      </c>
      <c r="R1704" s="6">
        <f t="shared" si="466"/>
        <v>0.0278753135034655</v>
      </c>
      <c r="S1704" s="6">
        <f t="shared" si="467"/>
        <v>0.0715310941095091</v>
      </c>
      <c r="T1704" s="6">
        <f t="shared" si="468"/>
        <v>0.0675334429051205</v>
      </c>
      <c r="U1704" s="6">
        <f t="shared" si="469"/>
        <v>0.111418300175202</v>
      </c>
      <c r="V1704" s="6">
        <f t="shared" si="470"/>
        <v>0.0653256276853686</v>
      </c>
      <c r="W1704" s="12">
        <f t="shared" si="471"/>
        <v>0.307479172277179</v>
      </c>
      <c r="X1704" s="12">
        <f t="shared" si="472"/>
        <v>0.261209186211181</v>
      </c>
      <c r="Y1704" s="12">
        <f t="shared" si="473"/>
        <v>0.233231218082578</v>
      </c>
    </row>
    <row r="1705" spans="1:25">
      <c r="A1705" t="s">
        <v>43</v>
      </c>
      <c r="B1705" s="6">
        <v>2021</v>
      </c>
      <c r="C1705" s="6">
        <f t="shared" si="474"/>
        <v>0.0226127121136385</v>
      </c>
      <c r="D1705" s="6">
        <f t="shared" si="475"/>
        <v>0.0135335406466908</v>
      </c>
      <c r="E1705" s="6">
        <f t="shared" si="453"/>
        <v>0.0363600127298861</v>
      </c>
      <c r="F1705" s="6">
        <f t="shared" si="454"/>
        <v>0.02288195119256</v>
      </c>
      <c r="G1705" s="6">
        <f t="shared" si="455"/>
        <v>0.030141755887563</v>
      </c>
      <c r="H1705" s="6">
        <f t="shared" si="456"/>
        <v>0.00487262266190979</v>
      </c>
      <c r="I1705" s="6">
        <f t="shared" si="457"/>
        <v>0.00743121877295586</v>
      </c>
      <c r="J1705" s="6">
        <f t="shared" si="458"/>
        <v>0.00601728048494557</v>
      </c>
      <c r="K1705" s="6">
        <f t="shared" si="459"/>
        <v>0.00446144703562312</v>
      </c>
      <c r="L1705" s="6">
        <f t="shared" si="460"/>
        <v>0.0325225820703269</v>
      </c>
      <c r="M1705" s="6">
        <f t="shared" si="461"/>
        <v>0.00436071499843772</v>
      </c>
      <c r="N1705" s="6">
        <f t="shared" si="462"/>
        <v>0.0196495763303402</v>
      </c>
      <c r="O1705" s="6">
        <f t="shared" si="463"/>
        <v>0.00436943805595575</v>
      </c>
      <c r="P1705" s="6">
        <f t="shared" si="464"/>
        <v>0.0358934658110954</v>
      </c>
      <c r="Q1705" s="6">
        <f t="shared" si="465"/>
        <v>0.0110653785319097</v>
      </c>
      <c r="R1705" s="6">
        <f t="shared" si="466"/>
        <v>0.0282572550830493</v>
      </c>
      <c r="S1705" s="6">
        <f t="shared" si="467"/>
        <v>0.0584850635078211</v>
      </c>
      <c r="T1705" s="6">
        <f t="shared" si="468"/>
        <v>0.0373185507843234</v>
      </c>
      <c r="U1705" s="6">
        <f t="shared" si="469"/>
        <v>0.0286555784476639</v>
      </c>
      <c r="V1705" s="6">
        <f t="shared" si="470"/>
        <v>0.06542753974104</v>
      </c>
      <c r="W1705" s="12">
        <f t="shared" si="471"/>
        <v>0.338681610181709</v>
      </c>
      <c r="X1705" s="12">
        <f t="shared" si="472"/>
        <v>0.284079372246107</v>
      </c>
      <c r="Y1705" s="12">
        <f t="shared" si="473"/>
        <v>0.238376281899755</v>
      </c>
    </row>
    <row r="1706" spans="1:25">
      <c r="A1706" t="s">
        <v>43</v>
      </c>
      <c r="B1706" s="6">
        <v>2022</v>
      </c>
      <c r="C1706" s="6">
        <f t="shared" si="474"/>
        <v>0.0226729834699085</v>
      </c>
      <c r="D1706" s="6">
        <f t="shared" si="475"/>
        <v>0.0134447961178601</v>
      </c>
      <c r="E1706" s="6">
        <f t="shared" si="453"/>
        <v>0.0330648891439085</v>
      </c>
      <c r="F1706" s="6">
        <f t="shared" si="454"/>
        <v>0.023406386210154</v>
      </c>
      <c r="G1706" s="6">
        <f t="shared" si="455"/>
        <v>0.0303282515659892</v>
      </c>
      <c r="H1706" s="6">
        <f t="shared" si="456"/>
        <v>0.00493254507804667</v>
      </c>
      <c r="I1706" s="6">
        <f t="shared" si="457"/>
        <v>0.00761812751945977</v>
      </c>
      <c r="J1706" s="6">
        <f t="shared" si="458"/>
        <v>0.00612394881316352</v>
      </c>
      <c r="K1706" s="6">
        <f t="shared" si="459"/>
        <v>0.00447115591763115</v>
      </c>
      <c r="L1706" s="6">
        <f t="shared" si="460"/>
        <v>0.0343573237462894</v>
      </c>
      <c r="M1706" s="6">
        <f t="shared" si="461"/>
        <v>0.00433562580706023</v>
      </c>
      <c r="N1706" s="6">
        <f t="shared" si="462"/>
        <v>0.021129612597672</v>
      </c>
      <c r="O1706" s="6">
        <f t="shared" si="463"/>
        <v>0.00516996653520336</v>
      </c>
      <c r="P1706" s="6">
        <f t="shared" si="464"/>
        <v>0.0434336968669619</v>
      </c>
      <c r="Q1706" s="6">
        <f t="shared" si="465"/>
        <v>0.00994938309022996</v>
      </c>
      <c r="R1706" s="6">
        <f t="shared" si="466"/>
        <v>0.0283123524146931</v>
      </c>
      <c r="S1706" s="6">
        <f t="shared" si="467"/>
        <v>0.04800780163487</v>
      </c>
      <c r="T1706" s="6">
        <f t="shared" si="468"/>
        <v>0.0930766813190046</v>
      </c>
      <c r="U1706" s="6">
        <f t="shared" si="469"/>
        <v>0.0298655070012666</v>
      </c>
      <c r="V1706" s="6">
        <f t="shared" si="470"/>
        <v>0.0647651113791759</v>
      </c>
      <c r="W1706" s="12">
        <f t="shared" si="471"/>
        <v>0.360974172171073</v>
      </c>
      <c r="X1706" s="12">
        <f t="shared" si="472"/>
        <v>0.265894522739125</v>
      </c>
      <c r="Y1706" s="12">
        <f t="shared" si="473"/>
        <v>0.255884222355908</v>
      </c>
    </row>
    <row r="1707" spans="1:25">
      <c r="A1707" t="s">
        <v>43</v>
      </c>
      <c r="B1707" s="6">
        <v>2023</v>
      </c>
      <c r="C1707" s="6">
        <f t="shared" si="474"/>
        <v>0.0228426634508618</v>
      </c>
      <c r="D1707" s="6">
        <f t="shared" si="475"/>
        <v>0.0133116793246139</v>
      </c>
      <c r="E1707" s="6">
        <f t="shared" ref="E1707:E1770" si="476">$E$1576*E528</f>
        <v>0.0331087371887741</v>
      </c>
      <c r="F1707" s="6">
        <f t="shared" ref="F1707:F1770" si="477">$F$1576*F528</f>
        <v>0.0238415847211165</v>
      </c>
      <c r="G1707" s="6">
        <f t="shared" ref="G1707:G1770" si="478">$G$1576*G528</f>
        <v>0.0305601548878584</v>
      </c>
      <c r="H1707" s="6">
        <f t="shared" ref="H1707:H1770" si="479">$H$1576*H528</f>
        <v>0.00496683679750437</v>
      </c>
      <c r="I1707" s="6">
        <f t="shared" ref="I1707:I1770" si="480">$I$1576*I528</f>
        <v>0.00769151140108675</v>
      </c>
      <c r="J1707" s="6">
        <f t="shared" ref="J1707:J1770" si="481">$J$1576*J528</f>
        <v>0.00618046183473595</v>
      </c>
      <c r="K1707" s="6">
        <f t="shared" ref="K1707:K1770" si="482">$K$1576*K528</f>
        <v>0.00452440374162185</v>
      </c>
      <c r="L1707" s="6">
        <f t="shared" ref="L1707:L1770" si="483">$L$1576*L528</f>
        <v>0.0351723240184971</v>
      </c>
      <c r="M1707" s="6">
        <f t="shared" ref="M1707:M1770" si="484">$M$1576*M528</f>
        <v>0.00424793381867594</v>
      </c>
      <c r="N1707" s="6">
        <f t="shared" ref="N1707:N1770" si="485">$N$1576*N528</f>
        <v>0.0228765589184027</v>
      </c>
      <c r="O1707" s="6">
        <f t="shared" ref="O1707:O1770" si="486">$O$1576*O528</f>
        <v>0.00522381500440788</v>
      </c>
      <c r="P1707" s="6">
        <f t="shared" ref="P1707:P1770" si="487">$P$1576*P528</f>
        <v>0.0502358021800882</v>
      </c>
      <c r="Q1707" s="6">
        <f t="shared" ref="Q1707:Q1770" si="488">$Q$1576*Q528</f>
        <v>0.0121624587966119</v>
      </c>
      <c r="R1707" s="6">
        <f t="shared" ref="R1707:R1770" si="489">$R$1576*R528</f>
        <v>2.70995902549551e-6</v>
      </c>
      <c r="S1707" s="6">
        <f t="shared" ref="S1707:S1770" si="490">$S$1576*S528</f>
        <v>0.0181504226562102</v>
      </c>
      <c r="T1707" s="6">
        <f t="shared" ref="T1707:T1770" si="491">$T$1576*T528</f>
        <v>0.0825581671400705</v>
      </c>
      <c r="U1707" s="6">
        <f t="shared" ref="U1707:U1770" si="492">$U$1576*U528</f>
        <v>0.0336676478686573</v>
      </c>
      <c r="V1707" s="6">
        <f t="shared" ref="V1707:V1770" si="493">$V$1576*V528</f>
        <v>0.0642045950729832</v>
      </c>
      <c r="W1707" s="12">
        <f t="shared" ref="W1707:W1770" si="494">$W$1576*W528</f>
        <v>0.374520359171489</v>
      </c>
      <c r="X1707" s="12">
        <f t="shared" ref="X1707:X1770" si="495">$X$1576*X528</f>
        <v>0.27921712079148</v>
      </c>
      <c r="Y1707" s="12">
        <f t="shared" ref="Y1707:Y1770" si="496">$Y$1576*Y528</f>
        <v>0.256227137502467</v>
      </c>
    </row>
    <row r="1708" spans="1:25">
      <c r="A1708" t="s">
        <v>44</v>
      </c>
      <c r="B1708" s="6">
        <v>2011</v>
      </c>
      <c r="C1708" s="6">
        <f t="shared" si="474"/>
        <v>0.00722958438488849</v>
      </c>
      <c r="D1708" s="6">
        <f t="shared" si="475"/>
        <v>0.0114429414087602</v>
      </c>
      <c r="E1708" s="6">
        <f t="shared" si="476"/>
        <v>0.0119056851072185</v>
      </c>
      <c r="F1708" s="6">
        <f t="shared" si="477"/>
        <v>0.0107172646874184</v>
      </c>
      <c r="G1708" s="6">
        <f t="shared" si="478"/>
        <v>0.00610408463996918</v>
      </c>
      <c r="H1708" s="6">
        <f t="shared" si="479"/>
        <v>0.00690209558103763</v>
      </c>
      <c r="I1708" s="6">
        <f t="shared" si="480"/>
        <v>0.00740868992129638</v>
      </c>
      <c r="J1708" s="6">
        <f t="shared" si="481"/>
        <v>0.00735548057926981</v>
      </c>
      <c r="K1708" s="6">
        <f t="shared" si="482"/>
        <v>0.00409132287818368</v>
      </c>
      <c r="L1708" s="6">
        <f t="shared" si="483"/>
        <v>0.00930992905210679</v>
      </c>
      <c r="M1708" s="6">
        <f t="shared" si="484"/>
        <v>0.00531085424577012</v>
      </c>
      <c r="N1708" s="6">
        <f t="shared" si="485"/>
        <v>0.00865748141593423</v>
      </c>
      <c r="O1708" s="6">
        <f t="shared" si="486"/>
        <v>0.00397133013038071</v>
      </c>
      <c r="P1708" s="6">
        <f t="shared" si="487"/>
        <v>0.00185514428270431</v>
      </c>
      <c r="Q1708" s="6">
        <f t="shared" si="488"/>
        <v>0.00718776725149693</v>
      </c>
      <c r="R1708" s="6">
        <f t="shared" si="489"/>
        <v>0.00953601761260245</v>
      </c>
      <c r="S1708" s="6">
        <f t="shared" si="490"/>
        <v>0.0117964489104186</v>
      </c>
      <c r="T1708" s="6">
        <f t="shared" si="491"/>
        <v>0.0146898021194632</v>
      </c>
      <c r="U1708" s="6">
        <f t="shared" si="492"/>
        <v>0.0468530626749374</v>
      </c>
      <c r="V1708" s="6">
        <f t="shared" si="493"/>
        <v>0.00402552619902037</v>
      </c>
      <c r="W1708" s="12">
        <f t="shared" si="494"/>
        <v>0.0713483382062146</v>
      </c>
      <c r="X1708" s="12">
        <f t="shared" si="495"/>
        <v>0.0583715907620668</v>
      </c>
      <c r="Y1708" s="12">
        <f t="shared" si="496"/>
        <v>0.00768202464653515</v>
      </c>
    </row>
    <row r="1709" spans="1:25">
      <c r="A1709" t="s">
        <v>44</v>
      </c>
      <c r="B1709" s="6">
        <v>2012</v>
      </c>
      <c r="C1709" s="6">
        <f t="shared" si="474"/>
        <v>0.00680769891281615</v>
      </c>
      <c r="D1709" s="6">
        <f t="shared" si="475"/>
        <v>0.0106269354661614</v>
      </c>
      <c r="E1709" s="6">
        <f t="shared" si="476"/>
        <v>0.0120312832949697</v>
      </c>
      <c r="F1709" s="6">
        <f t="shared" si="477"/>
        <v>0.0108447172675106</v>
      </c>
      <c r="G1709" s="6">
        <f t="shared" si="478"/>
        <v>0.00502240970509685</v>
      </c>
      <c r="H1709" s="6">
        <f t="shared" si="479"/>
        <v>0.00690120519500149</v>
      </c>
      <c r="I1709" s="6">
        <f t="shared" si="480"/>
        <v>0.00748060612529082</v>
      </c>
      <c r="J1709" s="6">
        <f t="shared" si="481"/>
        <v>0.00724609962601638</v>
      </c>
      <c r="K1709" s="6">
        <f t="shared" si="482"/>
        <v>0.00395852694760719</v>
      </c>
      <c r="L1709" s="6">
        <f t="shared" si="483"/>
        <v>0.00980999558941602</v>
      </c>
      <c r="M1709" s="6">
        <f t="shared" si="484"/>
        <v>0.00521264324678425</v>
      </c>
      <c r="N1709" s="6">
        <f t="shared" si="485"/>
        <v>0.0100618455250418</v>
      </c>
      <c r="O1709" s="6">
        <f t="shared" si="486"/>
        <v>0.00347251587682922</v>
      </c>
      <c r="P1709" s="6">
        <f t="shared" si="487"/>
        <v>0.00350813105577865</v>
      </c>
      <c r="Q1709" s="6">
        <f t="shared" si="488"/>
        <v>0.00786871362269137</v>
      </c>
      <c r="R1709" s="6">
        <f t="shared" si="489"/>
        <v>0.0104271133043798</v>
      </c>
      <c r="S1709" s="6">
        <f t="shared" si="490"/>
        <v>0.0180277846652898</v>
      </c>
      <c r="T1709" s="6">
        <f t="shared" si="491"/>
        <v>0.0378517170633102</v>
      </c>
      <c r="U1709" s="6">
        <f t="shared" si="492"/>
        <v>0.048067327173663</v>
      </c>
      <c r="V1709" s="6">
        <f t="shared" si="493"/>
        <v>0.00412743825469178</v>
      </c>
      <c r="W1709" s="12">
        <f t="shared" si="494"/>
        <v>0.108034207450214</v>
      </c>
      <c r="X1709" s="12">
        <f t="shared" si="495"/>
        <v>0.130293248812608</v>
      </c>
      <c r="Y1709" s="12">
        <f t="shared" si="496"/>
        <v>0.0560325976601013</v>
      </c>
    </row>
    <row r="1710" spans="1:25">
      <c r="A1710" t="s">
        <v>44</v>
      </c>
      <c r="B1710" s="6">
        <v>2013</v>
      </c>
      <c r="C1710" s="6">
        <f t="shared" si="474"/>
        <v>0.00677047542578582</v>
      </c>
      <c r="D1710" s="6">
        <f t="shared" si="475"/>
        <v>0.00978364058094709</v>
      </c>
      <c r="E1710" s="6">
        <f t="shared" si="476"/>
        <v>0.0114868024286856</v>
      </c>
      <c r="F1710" s="6">
        <f t="shared" si="477"/>
        <v>0.0107215759902968</v>
      </c>
      <c r="G1710" s="6">
        <f t="shared" si="478"/>
        <v>0.00571811967070439</v>
      </c>
      <c r="H1710" s="6">
        <f t="shared" si="479"/>
        <v>0.00689813806397264</v>
      </c>
      <c r="I1710" s="6">
        <f t="shared" si="480"/>
        <v>0.00753021362927065</v>
      </c>
      <c r="J1710" s="6">
        <f t="shared" si="481"/>
        <v>0.00717896215638834</v>
      </c>
      <c r="K1710" s="6">
        <f t="shared" si="482"/>
        <v>0.00312496548898447</v>
      </c>
      <c r="L1710" s="6">
        <f t="shared" si="483"/>
        <v>0.0105321520717366</v>
      </c>
      <c r="M1710" s="6">
        <f t="shared" si="484"/>
        <v>0.00511679063906262</v>
      </c>
      <c r="N1710" s="6">
        <f t="shared" si="485"/>
        <v>0.0115351622535525</v>
      </c>
      <c r="O1710" s="6">
        <f t="shared" si="486"/>
        <v>0.00374518141169936</v>
      </c>
      <c r="P1710" s="6">
        <f t="shared" si="487"/>
        <v>0.00429669448703816</v>
      </c>
      <c r="Q1710" s="6">
        <f t="shared" si="488"/>
        <v>0.0129379810526945</v>
      </c>
      <c r="R1710" s="6">
        <f t="shared" si="489"/>
        <v>0.0131048017289825</v>
      </c>
      <c r="S1710" s="6">
        <f t="shared" si="490"/>
        <v>0.0189492268673399</v>
      </c>
      <c r="T1710" s="6">
        <f t="shared" si="491"/>
        <v>0.000464193789576876</v>
      </c>
      <c r="U1710" s="6">
        <f t="shared" si="492"/>
        <v>0.0500126619997592</v>
      </c>
      <c r="V1710" s="6">
        <f t="shared" si="493"/>
        <v>0.00412743825469178</v>
      </c>
      <c r="W1710" s="12">
        <f t="shared" si="494"/>
        <v>0.141723395264229</v>
      </c>
      <c r="X1710" s="12">
        <f t="shared" si="495"/>
        <v>0.17406521394608</v>
      </c>
      <c r="Y1710" s="12">
        <f t="shared" si="496"/>
        <v>0.120828560679447</v>
      </c>
    </row>
    <row r="1711" spans="1:25">
      <c r="A1711" t="s">
        <v>44</v>
      </c>
      <c r="B1711" s="6">
        <v>2014</v>
      </c>
      <c r="C1711" s="6">
        <f t="shared" si="474"/>
        <v>0.00665495593920358</v>
      </c>
      <c r="D1711" s="6">
        <f t="shared" si="475"/>
        <v>0.00899647661021825</v>
      </c>
      <c r="E1711" s="6">
        <f t="shared" si="476"/>
        <v>0.0116280040885378</v>
      </c>
      <c r="F1711" s="6">
        <f t="shared" si="477"/>
        <v>0.0105311144633709</v>
      </c>
      <c r="G1711" s="6">
        <f t="shared" si="478"/>
        <v>0.00590785875223372</v>
      </c>
      <c r="H1711" s="6">
        <f t="shared" si="479"/>
        <v>0.00692922746857374</v>
      </c>
      <c r="I1711" s="6">
        <f t="shared" si="480"/>
        <v>0.00778338802088372</v>
      </c>
      <c r="J1711" s="6">
        <f t="shared" si="481"/>
        <v>0.00715031005445112</v>
      </c>
      <c r="K1711" s="6">
        <f t="shared" si="482"/>
        <v>0.00433631033418629</v>
      </c>
      <c r="L1711" s="6">
        <f t="shared" si="483"/>
        <v>0.010561260710687</v>
      </c>
      <c r="M1711" s="6">
        <f t="shared" si="484"/>
        <v>0.00477421087401333</v>
      </c>
      <c r="N1711" s="6">
        <f t="shared" si="485"/>
        <v>0.0131754333744706</v>
      </c>
      <c r="O1711" s="6">
        <f t="shared" si="486"/>
        <v>0.00354204649520562</v>
      </c>
      <c r="P1711" s="6">
        <f t="shared" si="487"/>
        <v>0.00508824079234989</v>
      </c>
      <c r="Q1711" s="6">
        <f t="shared" si="488"/>
        <v>0.00783088326873613</v>
      </c>
      <c r="R1711" s="6">
        <f t="shared" si="489"/>
        <v>0.0134001417165877</v>
      </c>
      <c r="S1711" s="6">
        <f t="shared" si="490"/>
        <v>0.0229366188423985</v>
      </c>
      <c r="T1711" s="6">
        <f t="shared" si="491"/>
        <v>0.00874502137406639</v>
      </c>
      <c r="U1711" s="6">
        <f t="shared" si="492"/>
        <v>0.0500365346809738</v>
      </c>
      <c r="V1711" s="6">
        <f t="shared" si="493"/>
        <v>0.00412743825469178</v>
      </c>
      <c r="W1711" s="12">
        <f t="shared" si="494"/>
        <v>0.184001362333413</v>
      </c>
      <c r="X1711" s="12">
        <f t="shared" si="495"/>
        <v>0.152663642920938</v>
      </c>
      <c r="Y1711" s="12">
        <f t="shared" si="496"/>
        <v>0.125666433972243</v>
      </c>
    </row>
    <row r="1712" spans="1:25">
      <c r="A1712" t="s">
        <v>44</v>
      </c>
      <c r="B1712" s="6">
        <v>2015</v>
      </c>
      <c r="C1712" s="6">
        <f t="shared" si="474"/>
        <v>0.0067053343234828</v>
      </c>
      <c r="D1712" s="6">
        <f t="shared" si="475"/>
        <v>0.00815695336747926</v>
      </c>
      <c r="E1712" s="6">
        <f t="shared" si="476"/>
        <v>0.0116878982383973</v>
      </c>
      <c r="F1712" s="6">
        <f t="shared" si="477"/>
        <v>0.0102621956447496</v>
      </c>
      <c r="G1712" s="6">
        <f t="shared" si="478"/>
        <v>0.00450184350705484</v>
      </c>
      <c r="H1712" s="6">
        <f t="shared" si="479"/>
        <v>0.00695238082372228</v>
      </c>
      <c r="I1712" s="6">
        <f t="shared" si="480"/>
        <v>0.0079514371098095</v>
      </c>
      <c r="J1712" s="6">
        <f t="shared" si="481"/>
        <v>0.00709998520874088</v>
      </c>
      <c r="K1712" s="6">
        <f t="shared" si="482"/>
        <v>0.00413220805908416</v>
      </c>
      <c r="L1712" s="6">
        <f t="shared" si="483"/>
        <v>0.0109202796489821</v>
      </c>
      <c r="M1712" s="6">
        <f t="shared" si="484"/>
        <v>0.00460457943966585</v>
      </c>
      <c r="N1712" s="6">
        <f t="shared" si="485"/>
        <v>0.0147043624152368</v>
      </c>
      <c r="O1712" s="6">
        <f t="shared" si="486"/>
        <v>0.00356009998621842</v>
      </c>
      <c r="P1712" s="6">
        <f t="shared" si="487"/>
        <v>0.00568223948429417</v>
      </c>
      <c r="Q1712" s="6">
        <f t="shared" si="488"/>
        <v>0.0101574500369838</v>
      </c>
      <c r="R1712" s="6">
        <f t="shared" si="489"/>
        <v>0.0188792416943961</v>
      </c>
      <c r="S1712" s="6">
        <f t="shared" si="490"/>
        <v>0.0282332542340391</v>
      </c>
      <c r="T1712" s="6">
        <f t="shared" si="491"/>
        <v>0.00759357854187733</v>
      </c>
      <c r="U1712" s="6">
        <f t="shared" si="492"/>
        <v>0.0500487486108975</v>
      </c>
      <c r="V1712" s="6">
        <f t="shared" si="493"/>
        <v>0.00412743825469178</v>
      </c>
      <c r="W1712" s="12">
        <f t="shared" si="494"/>
        <v>0.202655917673916</v>
      </c>
      <c r="X1712" s="12">
        <f t="shared" si="495"/>
        <v>0.164518269813833</v>
      </c>
      <c r="Y1712" s="12">
        <f t="shared" si="496"/>
        <v>0.206237581034803</v>
      </c>
    </row>
    <row r="1713" spans="1:25">
      <c r="A1713" t="s">
        <v>44</v>
      </c>
      <c r="B1713" s="32">
        <v>2016</v>
      </c>
      <c r="C1713" s="6">
        <f t="shared" si="474"/>
        <v>0.00665629883496444</v>
      </c>
      <c r="D1713" s="6">
        <f t="shared" si="475"/>
        <v>0.00735780888535827</v>
      </c>
      <c r="E1713" s="6">
        <f t="shared" si="476"/>
        <v>0.0118129707443695</v>
      </c>
      <c r="F1713" s="6">
        <f t="shared" si="477"/>
        <v>0.00924790991875753</v>
      </c>
      <c r="G1713" s="6">
        <f t="shared" si="478"/>
        <v>0.0043461601581077</v>
      </c>
      <c r="H1713" s="6">
        <f t="shared" si="479"/>
        <v>0.00698607723439442</v>
      </c>
      <c r="I1713" s="6">
        <f t="shared" si="480"/>
        <v>0.0084633630680393</v>
      </c>
      <c r="J1713" s="6">
        <f t="shared" si="481"/>
        <v>0.0071044497374451</v>
      </c>
      <c r="K1713" s="6">
        <f t="shared" si="482"/>
        <v>0.00406446163796147</v>
      </c>
      <c r="L1713" s="6">
        <f t="shared" si="483"/>
        <v>0.0117793938130007</v>
      </c>
      <c r="M1713" s="6">
        <f t="shared" si="484"/>
        <v>0.00447463035988425</v>
      </c>
      <c r="N1713" s="6">
        <f t="shared" si="485"/>
        <v>0.0162240004769504</v>
      </c>
      <c r="O1713" s="6">
        <f t="shared" si="486"/>
        <v>0.00343919414040895</v>
      </c>
      <c r="P1713" s="6">
        <f t="shared" si="487"/>
        <v>0.00569735723233156</v>
      </c>
      <c r="Q1713" s="6">
        <f t="shared" si="488"/>
        <v>0.00883338764855017</v>
      </c>
      <c r="R1713" s="6">
        <f t="shared" si="489"/>
        <v>0.0184534117910619</v>
      </c>
      <c r="S1713" s="6">
        <f t="shared" si="490"/>
        <v>0.0297778300115764</v>
      </c>
      <c r="T1713" s="6">
        <f t="shared" si="491"/>
        <v>0.019885789615502</v>
      </c>
      <c r="U1713" s="6">
        <f t="shared" si="492"/>
        <v>0.0511885303442337</v>
      </c>
      <c r="V1713" s="6">
        <f t="shared" si="493"/>
        <v>0.00412743825469178</v>
      </c>
      <c r="W1713" s="12">
        <f t="shared" si="494"/>
        <v>0.215558209550323</v>
      </c>
      <c r="X1713" s="12">
        <f t="shared" si="495"/>
        <v>0.177526250870771</v>
      </c>
      <c r="Y1713" s="12">
        <f t="shared" si="496"/>
        <v>0.169565627619618</v>
      </c>
    </row>
    <row r="1714" spans="1:25">
      <c r="A1714" t="s">
        <v>44</v>
      </c>
      <c r="B1714" s="32">
        <v>2017</v>
      </c>
      <c r="C1714" s="6">
        <f t="shared" si="474"/>
        <v>0.00576307217641697</v>
      </c>
      <c r="D1714" s="6">
        <f t="shared" si="475"/>
        <v>0.00663853447918497</v>
      </c>
      <c r="E1714" s="6">
        <f t="shared" si="476"/>
        <v>0.0117987464138771</v>
      </c>
      <c r="F1714" s="6">
        <f t="shared" si="477"/>
        <v>0.00895626429088569</v>
      </c>
      <c r="G1714" s="6">
        <f t="shared" si="478"/>
        <v>0.00447022032679996</v>
      </c>
      <c r="H1714" s="6">
        <f t="shared" si="479"/>
        <v>0.00700650744616285</v>
      </c>
      <c r="I1714" s="6">
        <f t="shared" si="480"/>
        <v>0.00869665042773146</v>
      </c>
      <c r="J1714" s="6">
        <f t="shared" si="481"/>
        <v>0.00708775013957045</v>
      </c>
      <c r="K1714" s="6">
        <f t="shared" si="482"/>
        <v>0.00444062687753924</v>
      </c>
      <c r="L1714" s="6">
        <f t="shared" si="483"/>
        <v>0.0115664332487284</v>
      </c>
      <c r="M1714" s="6">
        <f t="shared" si="484"/>
        <v>0.00399581012594198</v>
      </c>
      <c r="N1714" s="6">
        <f t="shared" si="485"/>
        <v>0.0180479307145454</v>
      </c>
      <c r="O1714" s="6">
        <f t="shared" si="486"/>
        <v>0.00253071726791075</v>
      </c>
      <c r="P1714" s="6">
        <f t="shared" si="487"/>
        <v>0.00630044013161668</v>
      </c>
      <c r="Q1714" s="6">
        <f t="shared" si="488"/>
        <v>0.0028183613696659</v>
      </c>
      <c r="R1714" s="6">
        <f t="shared" si="489"/>
        <v>0.0177964714567478</v>
      </c>
      <c r="S1714" s="6">
        <f t="shared" si="490"/>
        <v>0.0359130440978885</v>
      </c>
      <c r="T1714" s="6">
        <f t="shared" si="491"/>
        <v>0.0173574267499129</v>
      </c>
      <c r="U1714" s="6">
        <f t="shared" si="492"/>
        <v>0.0539956300996707</v>
      </c>
      <c r="V1714" s="6">
        <f t="shared" si="493"/>
        <v>0.00417839428252748</v>
      </c>
      <c r="W1714" s="12">
        <f t="shared" si="494"/>
        <v>0.245962992280728</v>
      </c>
      <c r="X1714" s="12">
        <f t="shared" si="495"/>
        <v>0.241962680855262</v>
      </c>
      <c r="Y1714" s="12">
        <f t="shared" si="496"/>
        <v>0.177453676070937</v>
      </c>
    </row>
    <row r="1715" spans="1:25">
      <c r="A1715" t="s">
        <v>44</v>
      </c>
      <c r="B1715" s="6">
        <v>2018</v>
      </c>
      <c r="C1715" s="6">
        <f t="shared" si="474"/>
        <v>0.00575567863694466</v>
      </c>
      <c r="D1715" s="6">
        <f t="shared" si="475"/>
        <v>0.00572690630677099</v>
      </c>
      <c r="E1715" s="6">
        <f t="shared" si="476"/>
        <v>0.011764263456168</v>
      </c>
      <c r="F1715" s="6">
        <f t="shared" si="477"/>
        <v>0.00867131899721519</v>
      </c>
      <c r="G1715" s="6">
        <f t="shared" si="478"/>
        <v>0.00462428197419556</v>
      </c>
      <c r="H1715" s="6">
        <f t="shared" si="479"/>
        <v>0.00706036308154894</v>
      </c>
      <c r="I1715" s="6">
        <f t="shared" si="480"/>
        <v>0.00888583407456581</v>
      </c>
      <c r="J1715" s="6">
        <f t="shared" si="481"/>
        <v>0.00706401467051003</v>
      </c>
      <c r="K1715" s="6">
        <f t="shared" si="482"/>
        <v>0.00437449860341788</v>
      </c>
      <c r="L1715" s="6">
        <f t="shared" si="483"/>
        <v>0.0118246019051762</v>
      </c>
      <c r="M1715" s="6">
        <f t="shared" si="484"/>
        <v>0.00372936650694996</v>
      </c>
      <c r="N1715" s="6">
        <f t="shared" si="485"/>
        <v>0.0200960841475645</v>
      </c>
      <c r="O1715" s="6">
        <f t="shared" si="486"/>
        <v>0.0025398773352882</v>
      </c>
      <c r="P1715" s="6">
        <f t="shared" si="487"/>
        <v>0.00689762507538947</v>
      </c>
      <c r="Q1715" s="6">
        <f t="shared" si="488"/>
        <v>0.0107059901693349</v>
      </c>
      <c r="R1715" s="6">
        <f t="shared" si="489"/>
        <v>0.018505821821816</v>
      </c>
      <c r="S1715" s="6">
        <f t="shared" si="490"/>
        <v>0.0398407743476345</v>
      </c>
      <c r="T1715" s="6">
        <f t="shared" si="491"/>
        <v>0.0269113876113542</v>
      </c>
      <c r="U1715" s="6">
        <f t="shared" si="492"/>
        <v>0.0557534699978651</v>
      </c>
      <c r="V1715" s="6">
        <f t="shared" si="493"/>
        <v>0.00417839428252748</v>
      </c>
      <c r="W1715" s="12">
        <f t="shared" si="494"/>
        <v>0.280210100656428</v>
      </c>
      <c r="X1715" s="12">
        <f t="shared" si="495"/>
        <v>0.245736435305708</v>
      </c>
      <c r="Y1715" s="12">
        <f t="shared" si="496"/>
        <v>0.23287707622617</v>
      </c>
    </row>
    <row r="1716" spans="1:25">
      <c r="A1716" t="s">
        <v>44</v>
      </c>
      <c r="B1716" s="6">
        <v>2019</v>
      </c>
      <c r="C1716" s="6">
        <f t="shared" si="474"/>
        <v>0.00581942812164516</v>
      </c>
      <c r="D1716" s="6">
        <f t="shared" si="475"/>
        <v>0.00497878992872769</v>
      </c>
      <c r="E1716" s="6">
        <f t="shared" si="476"/>
        <v>0.0114517699347301</v>
      </c>
      <c r="F1716" s="6">
        <f t="shared" si="477"/>
        <v>0.00821275265172832</v>
      </c>
      <c r="G1716" s="6">
        <f t="shared" si="478"/>
        <v>0.00456752241989192</v>
      </c>
      <c r="H1716" s="6">
        <f t="shared" si="479"/>
        <v>0.0071185456612498</v>
      </c>
      <c r="I1716" s="6">
        <f t="shared" si="480"/>
        <v>0.00926398121658962</v>
      </c>
      <c r="J1716" s="6">
        <f t="shared" si="481"/>
        <v>0.00712035815301774</v>
      </c>
      <c r="K1716" s="6">
        <f t="shared" si="482"/>
        <v>0.00417471138698598</v>
      </c>
      <c r="L1716" s="6">
        <f t="shared" si="483"/>
        <v>0.0126246308657461</v>
      </c>
      <c r="M1716" s="6">
        <f t="shared" si="484"/>
        <v>0.00357505496722497</v>
      </c>
      <c r="N1716" s="6">
        <f t="shared" si="485"/>
        <v>0.0223422412108032</v>
      </c>
      <c r="O1716" s="6">
        <f t="shared" si="486"/>
        <v>0.00276309816247651</v>
      </c>
      <c r="P1716" s="6">
        <f t="shared" si="487"/>
        <v>0.0082480535099398</v>
      </c>
      <c r="Q1716" s="6">
        <f t="shared" si="488"/>
        <v>0.00680946371194446</v>
      </c>
      <c r="R1716" s="6">
        <f t="shared" si="489"/>
        <v>0.0190111059141922</v>
      </c>
      <c r="S1716" s="6">
        <f t="shared" si="490"/>
        <v>0.0367019046881328</v>
      </c>
      <c r="T1716" s="6">
        <f t="shared" si="491"/>
        <v>0.0269262386159652</v>
      </c>
      <c r="U1716" s="6">
        <f t="shared" si="492"/>
        <v>0.0567757370699762</v>
      </c>
      <c r="V1716" s="6">
        <f t="shared" si="493"/>
        <v>0.00412743825469178</v>
      </c>
      <c r="W1716" s="12">
        <f t="shared" si="494"/>
        <v>0.307730956272682</v>
      </c>
      <c r="X1716" s="12">
        <f t="shared" si="495"/>
        <v>0.267696338206627</v>
      </c>
      <c r="Y1716" s="12">
        <f t="shared" si="496"/>
        <v>0.243062666111599</v>
      </c>
    </row>
    <row r="1717" spans="1:25">
      <c r="A1717" t="s">
        <v>44</v>
      </c>
      <c r="B1717" s="6">
        <v>2020</v>
      </c>
      <c r="C1717" s="6">
        <f t="shared" si="474"/>
        <v>0.00586474247950658</v>
      </c>
      <c r="D1717" s="6">
        <f t="shared" si="475"/>
        <v>0.0041709928550457</v>
      </c>
      <c r="E1717" s="6">
        <f t="shared" si="476"/>
        <v>0.0115424964253053</v>
      </c>
      <c r="F1717" s="6">
        <f t="shared" si="477"/>
        <v>0.00778323225500427</v>
      </c>
      <c r="G1717" s="6">
        <f t="shared" si="478"/>
        <v>0.00467779812539615</v>
      </c>
      <c r="H1717" s="6">
        <f t="shared" si="479"/>
        <v>0.00715050664870368</v>
      </c>
      <c r="I1717" s="6">
        <f t="shared" si="480"/>
        <v>0.00941155620254147</v>
      </c>
      <c r="J1717" s="6">
        <f t="shared" si="481"/>
        <v>0.00711597839384588</v>
      </c>
      <c r="K1717" s="6">
        <f t="shared" si="482"/>
        <v>0.00443339915426659</v>
      </c>
      <c r="L1717" s="6">
        <f t="shared" si="483"/>
        <v>0.0131971501953768</v>
      </c>
      <c r="M1717" s="6">
        <f t="shared" si="484"/>
        <v>0.00356765710234179</v>
      </c>
      <c r="N1717" s="6">
        <f t="shared" si="485"/>
        <v>0.0241355710455768</v>
      </c>
      <c r="O1717" s="6">
        <f t="shared" si="486"/>
        <v>0.00276396029475465</v>
      </c>
      <c r="P1717" s="6">
        <f t="shared" si="487"/>
        <v>0.00998544206017354</v>
      </c>
      <c r="Q1717" s="6">
        <f t="shared" si="488"/>
        <v>0.033158305241774</v>
      </c>
      <c r="R1717" s="6">
        <f t="shared" si="489"/>
        <v>0.019538550021034</v>
      </c>
      <c r="S1717" s="6">
        <f t="shared" si="490"/>
        <v>0.0436723829288213</v>
      </c>
      <c r="T1717" s="6">
        <f t="shared" si="491"/>
        <v>0.0356003856854039</v>
      </c>
      <c r="U1717" s="6">
        <f t="shared" si="492"/>
        <v>0.0574093013740512</v>
      </c>
      <c r="V1717" s="6">
        <f t="shared" si="493"/>
        <v>0.00412743825469178</v>
      </c>
      <c r="W1717" s="12">
        <f t="shared" si="494"/>
        <v>0.324522872765605</v>
      </c>
      <c r="X1717" s="12">
        <f t="shared" si="495"/>
        <v>0.290978912057646</v>
      </c>
      <c r="Y1717" s="12">
        <f t="shared" si="496"/>
        <v>0.23789465452689</v>
      </c>
    </row>
    <row r="1718" spans="1:25">
      <c r="A1718" t="s">
        <v>44</v>
      </c>
      <c r="B1718" s="6">
        <v>2021</v>
      </c>
      <c r="C1718" s="6">
        <f t="shared" si="474"/>
        <v>0.00586501964653943</v>
      </c>
      <c r="D1718" s="6">
        <f t="shared" si="475"/>
        <v>0.00412662059063032</v>
      </c>
      <c r="E1718" s="6">
        <f t="shared" si="476"/>
        <v>0.0115425317652569</v>
      </c>
      <c r="F1718" s="6">
        <f t="shared" si="477"/>
        <v>0.00760434283905945</v>
      </c>
      <c r="G1718" s="6">
        <f t="shared" si="478"/>
        <v>0.00480104744331263</v>
      </c>
      <c r="H1718" s="6">
        <f t="shared" si="479"/>
        <v>0.00716540776228019</v>
      </c>
      <c r="I1718" s="6">
        <f t="shared" si="480"/>
        <v>0.00955817719803217</v>
      </c>
      <c r="J1718" s="6">
        <f t="shared" si="481"/>
        <v>0.00703700144619841</v>
      </c>
      <c r="K1718" s="6">
        <f t="shared" si="482"/>
        <v>0.00439564239090203</v>
      </c>
      <c r="L1718" s="6">
        <f t="shared" si="483"/>
        <v>0.0135295866793058</v>
      </c>
      <c r="M1718" s="6">
        <f t="shared" si="484"/>
        <v>0.00316910160158677</v>
      </c>
      <c r="N1718" s="6">
        <f t="shared" si="485"/>
        <v>0.0270306487511477</v>
      </c>
      <c r="O1718" s="6">
        <f t="shared" si="486"/>
        <v>0.00276423232698166</v>
      </c>
      <c r="P1718" s="6">
        <f t="shared" si="487"/>
        <v>0.0119314962088785</v>
      </c>
      <c r="Q1718" s="6">
        <f t="shared" si="488"/>
        <v>0.0125975078670972</v>
      </c>
      <c r="R1718" s="6">
        <f t="shared" si="489"/>
        <v>0.0203144851627087</v>
      </c>
      <c r="S1718" s="6">
        <f t="shared" si="490"/>
        <v>0.0383426021342292</v>
      </c>
      <c r="T1718" s="6">
        <f t="shared" si="491"/>
        <v>0.0401862407111043</v>
      </c>
      <c r="U1718" s="6">
        <f t="shared" si="492"/>
        <v>0.0233393284230608</v>
      </c>
      <c r="V1718" s="6">
        <f t="shared" si="493"/>
        <v>0.00407648222685608</v>
      </c>
      <c r="W1718" s="12">
        <f t="shared" si="494"/>
        <v>0.353429761068306</v>
      </c>
      <c r="X1718" s="12">
        <f t="shared" si="495"/>
        <v>0.310699464145902</v>
      </c>
      <c r="Y1718" s="12">
        <f t="shared" si="496"/>
        <v>0.240502576728527</v>
      </c>
    </row>
    <row r="1719" spans="1:25">
      <c r="A1719" t="s">
        <v>44</v>
      </c>
      <c r="B1719" s="6">
        <v>2022</v>
      </c>
      <c r="C1719" s="6">
        <f t="shared" si="474"/>
        <v>0.0059032773958252</v>
      </c>
      <c r="D1719" s="6">
        <f t="shared" si="475"/>
        <v>0.00406006219400725</v>
      </c>
      <c r="E1719" s="6">
        <f t="shared" si="476"/>
        <v>0.00986776262708099</v>
      </c>
      <c r="F1719" s="6">
        <f t="shared" si="477"/>
        <v>0.00757675013845788</v>
      </c>
      <c r="G1719" s="6">
        <f t="shared" si="478"/>
        <v>0.0048018582940884</v>
      </c>
      <c r="H1719" s="6">
        <f t="shared" si="479"/>
        <v>0.00717885078853248</v>
      </c>
      <c r="I1719" s="6">
        <f t="shared" si="480"/>
        <v>0.00967287620501514</v>
      </c>
      <c r="J1719" s="6">
        <f t="shared" si="481"/>
        <v>0.00705641366910854</v>
      </c>
      <c r="K1719" s="6">
        <f t="shared" si="482"/>
        <v>0.00444300015980786</v>
      </c>
      <c r="L1719" s="6">
        <f t="shared" si="483"/>
        <v>0.0142290308066731</v>
      </c>
      <c r="M1719" s="6">
        <f t="shared" si="484"/>
        <v>0.00315382257785961</v>
      </c>
      <c r="N1719" s="6">
        <f t="shared" si="485"/>
        <v>0.0290535317690011</v>
      </c>
      <c r="O1719" s="6">
        <f t="shared" si="486"/>
        <v>0.00380341969575005</v>
      </c>
      <c r="P1719" s="6">
        <f t="shared" si="487"/>
        <v>0.0140505570526121</v>
      </c>
      <c r="Q1719" s="6">
        <f t="shared" si="488"/>
        <v>0.033158305241774</v>
      </c>
      <c r="R1719" s="6">
        <f t="shared" si="489"/>
        <v>0.0212324129918862</v>
      </c>
      <c r="S1719" s="6">
        <f t="shared" si="490"/>
        <v>0.0338779163566699</v>
      </c>
      <c r="T1719" s="6">
        <f t="shared" si="491"/>
        <v>0.0496909219895592</v>
      </c>
      <c r="U1719" s="6">
        <f t="shared" si="492"/>
        <v>0.0317319911385612</v>
      </c>
      <c r="V1719" s="6">
        <f t="shared" si="493"/>
        <v>0.00407648222685608</v>
      </c>
      <c r="W1719" s="12">
        <f t="shared" si="494"/>
        <v>0.375275458487169</v>
      </c>
      <c r="X1719" s="12">
        <f t="shared" si="495"/>
        <v>0.280795205780934</v>
      </c>
      <c r="Y1719" s="12">
        <f t="shared" si="496"/>
        <v>0.25713834249244</v>
      </c>
    </row>
    <row r="1720" spans="1:25">
      <c r="A1720" t="s">
        <v>44</v>
      </c>
      <c r="B1720" s="6">
        <v>2023</v>
      </c>
      <c r="C1720" s="6">
        <f t="shared" si="474"/>
        <v>0.0059466038844724</v>
      </c>
      <c r="D1720" s="6">
        <f t="shared" si="475"/>
        <v>0.00392694540076111</v>
      </c>
      <c r="E1720" s="6">
        <f t="shared" si="476"/>
        <v>0.009996408885652</v>
      </c>
      <c r="F1720" s="6">
        <f t="shared" si="477"/>
        <v>0.00769659991271331</v>
      </c>
      <c r="G1720" s="6">
        <f t="shared" si="478"/>
        <v>0.00494618973217481</v>
      </c>
      <c r="H1720" s="6">
        <f t="shared" si="479"/>
        <v>0.00719250412286043</v>
      </c>
      <c r="I1720" s="6">
        <f t="shared" si="480"/>
        <v>0.00981964396826909</v>
      </c>
      <c r="J1720" s="6">
        <f t="shared" si="481"/>
        <v>0.00711292669068096</v>
      </c>
      <c r="K1720" s="6">
        <f t="shared" si="482"/>
        <v>0.00454579564497955</v>
      </c>
      <c r="L1720" s="6">
        <f t="shared" si="483"/>
        <v>0.0151409417868653</v>
      </c>
      <c r="M1720" s="6">
        <f t="shared" si="484"/>
        <v>0.00296537579014165</v>
      </c>
      <c r="N1720" s="6">
        <f t="shared" si="485"/>
        <v>0.0314502498094927</v>
      </c>
      <c r="O1720" s="6">
        <f t="shared" si="486"/>
        <v>0.00376760516230356</v>
      </c>
      <c r="P1720" s="6">
        <f t="shared" si="487"/>
        <v>0.0164967171532085</v>
      </c>
      <c r="Q1720" s="6">
        <f t="shared" si="488"/>
        <v>0.00423699964298766</v>
      </c>
      <c r="R1720" s="6">
        <f t="shared" si="489"/>
        <v>2.00193698406104e-6</v>
      </c>
      <c r="S1720" s="6">
        <f t="shared" si="490"/>
        <v>0.01504469839966</v>
      </c>
      <c r="T1720" s="6">
        <f t="shared" si="491"/>
        <v>0.0238943864302932</v>
      </c>
      <c r="U1720" s="6">
        <f t="shared" si="492"/>
        <v>0.0316523494312435</v>
      </c>
      <c r="V1720" s="6">
        <f t="shared" si="493"/>
        <v>0.00397457017118467</v>
      </c>
      <c r="W1720" s="12">
        <f t="shared" si="494"/>
        <v>0.386918648207341</v>
      </c>
      <c r="X1720" s="12">
        <f t="shared" si="495"/>
        <v>0.294030931810736</v>
      </c>
      <c r="Y1720" s="12">
        <f t="shared" si="496"/>
        <v>0.258980808904469</v>
      </c>
    </row>
    <row r="1721" spans="1:25">
      <c r="A1721" t="s">
        <v>45</v>
      </c>
      <c r="B1721" s="6">
        <v>2011</v>
      </c>
      <c r="C1721" s="6">
        <f t="shared" si="474"/>
        <v>0.0272062428881817</v>
      </c>
      <c r="D1721" s="6">
        <f t="shared" si="475"/>
        <v>0.0350296841427216</v>
      </c>
      <c r="E1721" s="6">
        <f t="shared" si="476"/>
        <v>0.0303782983193725</v>
      </c>
      <c r="F1721" s="6">
        <f t="shared" si="477"/>
        <v>0.0251855847143776</v>
      </c>
      <c r="G1721" s="6">
        <f t="shared" si="478"/>
        <v>0.0251907010507336</v>
      </c>
      <c r="H1721" s="6">
        <f t="shared" si="479"/>
        <v>0.00427406202063944</v>
      </c>
      <c r="I1721" s="6">
        <f t="shared" si="480"/>
        <v>0.00347377280457623</v>
      </c>
      <c r="J1721" s="6">
        <f t="shared" si="481"/>
        <v>0.00657283174351329</v>
      </c>
      <c r="K1721" s="6">
        <f t="shared" si="482"/>
        <v>0.00313542950625979</v>
      </c>
      <c r="L1721" s="6">
        <f t="shared" si="483"/>
        <v>0.013046521474114</v>
      </c>
      <c r="M1721" s="6">
        <f t="shared" si="484"/>
        <v>0.0146699292994442</v>
      </c>
      <c r="N1721" s="6">
        <f t="shared" si="485"/>
        <v>0.00221084791073308</v>
      </c>
      <c r="O1721" s="6">
        <f t="shared" si="486"/>
        <v>0.00782061944109238</v>
      </c>
      <c r="P1721" s="6">
        <f t="shared" si="487"/>
        <v>0.00923307987309323</v>
      </c>
      <c r="Q1721" s="6">
        <f t="shared" si="488"/>
        <v>0.0136378426008665</v>
      </c>
      <c r="R1721" s="6">
        <f t="shared" si="489"/>
        <v>0.00898808411371117</v>
      </c>
      <c r="S1721" s="6">
        <f t="shared" si="490"/>
        <v>0.00486574515327183</v>
      </c>
      <c r="T1721" s="6">
        <f t="shared" si="491"/>
        <v>0.00764426185718014</v>
      </c>
      <c r="U1721" s="6">
        <f t="shared" si="492"/>
        <v>0.00628491081727597</v>
      </c>
      <c r="V1721" s="6">
        <f t="shared" si="493"/>
        <v>0.00377074605984187</v>
      </c>
      <c r="W1721" s="12">
        <f t="shared" si="494"/>
        <v>0.015572498371202</v>
      </c>
      <c r="X1721" s="12">
        <f t="shared" si="495"/>
        <v>0.0328457936952985</v>
      </c>
      <c r="Y1721" s="12">
        <f t="shared" si="496"/>
        <v>0.0152514096354965</v>
      </c>
    </row>
    <row r="1722" spans="1:25">
      <c r="A1722" t="s">
        <v>45</v>
      </c>
      <c r="B1722" s="6">
        <v>2012</v>
      </c>
      <c r="C1722" s="6">
        <f t="shared" si="474"/>
        <v>0.0270438134034236</v>
      </c>
      <c r="D1722" s="6">
        <f t="shared" si="475"/>
        <v>0.033527682992261</v>
      </c>
      <c r="E1722" s="6">
        <f t="shared" si="476"/>
        <v>0.0307090661297485</v>
      </c>
      <c r="F1722" s="6">
        <f t="shared" si="477"/>
        <v>0.0262979062896916</v>
      </c>
      <c r="G1722" s="6">
        <f t="shared" si="478"/>
        <v>0.0284941071112057</v>
      </c>
      <c r="H1722" s="6">
        <f t="shared" si="479"/>
        <v>0.00423142635537835</v>
      </c>
      <c r="I1722" s="6">
        <f t="shared" si="480"/>
        <v>0.00352763657369043</v>
      </c>
      <c r="J1722" s="6">
        <f t="shared" si="481"/>
        <v>0.00642993856846742</v>
      </c>
      <c r="K1722" s="6">
        <f t="shared" si="482"/>
        <v>0.00331310204700673</v>
      </c>
      <c r="L1722" s="6">
        <f t="shared" si="483"/>
        <v>0.0141319799537646</v>
      </c>
      <c r="M1722" s="6">
        <f t="shared" si="484"/>
        <v>0.0140893317880788</v>
      </c>
      <c r="N1722" s="6">
        <f t="shared" si="485"/>
        <v>0.00309675814736714</v>
      </c>
      <c r="O1722" s="6">
        <f t="shared" si="486"/>
        <v>0.00763359398517163</v>
      </c>
      <c r="P1722" s="6">
        <f t="shared" si="487"/>
        <v>0.0117598453656916</v>
      </c>
      <c r="Q1722" s="6">
        <f t="shared" si="488"/>
        <v>0.0146403469806806</v>
      </c>
      <c r="R1722" s="6">
        <f t="shared" si="489"/>
        <v>0.0109959398013476</v>
      </c>
      <c r="S1722" s="6">
        <f t="shared" si="490"/>
        <v>0.00831618160051704</v>
      </c>
      <c r="T1722" s="6">
        <f t="shared" si="491"/>
        <v>0.0128261016729201</v>
      </c>
      <c r="U1722" s="6">
        <f t="shared" si="492"/>
        <v>0.00692449880951789</v>
      </c>
      <c r="V1722" s="6">
        <f t="shared" si="493"/>
        <v>0.00382170208767757</v>
      </c>
      <c r="W1722" s="12">
        <f t="shared" si="494"/>
        <v>0.0547257207014282</v>
      </c>
      <c r="X1722" s="12">
        <f t="shared" si="495"/>
        <v>0.0883378269601126</v>
      </c>
      <c r="Y1722" s="12">
        <f t="shared" si="496"/>
        <v>0.0646157395672271</v>
      </c>
    </row>
    <row r="1723" spans="1:25">
      <c r="A1723" t="s">
        <v>45</v>
      </c>
      <c r="B1723" s="6">
        <v>2013</v>
      </c>
      <c r="C1723" s="6">
        <f t="shared" si="474"/>
        <v>0.0269708646259941</v>
      </c>
      <c r="D1723" s="6">
        <f t="shared" si="475"/>
        <v>0.032163235861488</v>
      </c>
      <c r="E1723" s="6">
        <f t="shared" si="476"/>
        <v>0.037074152751995</v>
      </c>
      <c r="F1723" s="6">
        <f t="shared" si="477"/>
        <v>0.0273731741114214</v>
      </c>
      <c r="G1723" s="6">
        <f t="shared" si="478"/>
        <v>0.0263591370186129</v>
      </c>
      <c r="H1723" s="6">
        <f t="shared" si="479"/>
        <v>0.00417746896158812</v>
      </c>
      <c r="I1723" s="6">
        <f t="shared" si="480"/>
        <v>0.00345183102396976</v>
      </c>
      <c r="J1723" s="6">
        <f t="shared" si="481"/>
        <v>0.00632507865693978</v>
      </c>
      <c r="K1723" s="6">
        <f t="shared" si="482"/>
        <v>0.00264728849418941</v>
      </c>
      <c r="L1723" s="6">
        <f t="shared" si="483"/>
        <v>0.0152671780828621</v>
      </c>
      <c r="M1723" s="6">
        <f t="shared" si="484"/>
        <v>0.0135834487130904</v>
      </c>
      <c r="N1723" s="6">
        <f t="shared" si="485"/>
        <v>0.00399052374570534</v>
      </c>
      <c r="O1723" s="6">
        <f t="shared" si="486"/>
        <v>0.00571899867497295</v>
      </c>
      <c r="P1723" s="6">
        <f t="shared" si="487"/>
        <v>0.0125078688268778</v>
      </c>
      <c r="Q1723" s="6">
        <f t="shared" si="488"/>
        <v>0.0198798510034823</v>
      </c>
      <c r="R1723" s="6">
        <f t="shared" si="489"/>
        <v>0.0122144187339241</v>
      </c>
      <c r="S1723" s="6">
        <f t="shared" si="490"/>
        <v>0.011624092815071</v>
      </c>
      <c r="T1723" s="6">
        <f t="shared" si="491"/>
        <v>0.00515477146623673</v>
      </c>
      <c r="U1723" s="6">
        <f t="shared" si="492"/>
        <v>0.00745710943098702</v>
      </c>
      <c r="V1723" s="6">
        <f t="shared" si="493"/>
        <v>0.00387265811551327</v>
      </c>
      <c r="W1723" s="12">
        <f t="shared" si="494"/>
        <v>0.0892601263546695</v>
      </c>
      <c r="X1723" s="12">
        <f t="shared" si="495"/>
        <v>0.123861340010333</v>
      </c>
      <c r="Y1723" s="12">
        <f t="shared" si="496"/>
        <v>0.122140812690182</v>
      </c>
    </row>
    <row r="1724" spans="1:25">
      <c r="A1724" t="s">
        <v>45</v>
      </c>
      <c r="B1724" s="6">
        <v>2014</v>
      </c>
      <c r="C1724" s="6">
        <f t="shared" si="474"/>
        <v>0.0269705357535628</v>
      </c>
      <c r="D1724" s="6">
        <f t="shared" si="475"/>
        <v>0.0309563102693897</v>
      </c>
      <c r="E1724" s="6">
        <f t="shared" si="476"/>
        <v>0.0373052875205104</v>
      </c>
      <c r="F1724" s="6">
        <f t="shared" si="477"/>
        <v>0.0283942959892</v>
      </c>
      <c r="G1724" s="6">
        <f t="shared" si="478"/>
        <v>0.0274635157752067</v>
      </c>
      <c r="H1724" s="6">
        <f t="shared" si="479"/>
        <v>0.00414442955626439</v>
      </c>
      <c r="I1724" s="6">
        <f t="shared" si="480"/>
        <v>0.00373068977415227</v>
      </c>
      <c r="J1724" s="6">
        <f t="shared" si="481"/>
        <v>0.00628910811870893</v>
      </c>
      <c r="K1724" s="6">
        <f t="shared" si="482"/>
        <v>0.00386456654506281</v>
      </c>
      <c r="L1724" s="6">
        <f t="shared" si="483"/>
        <v>0.0161338385120255</v>
      </c>
      <c r="M1724" s="6">
        <f t="shared" si="484"/>
        <v>0.0127508529300701</v>
      </c>
      <c r="N1724" s="6">
        <f t="shared" si="485"/>
        <v>0.00492131488881082</v>
      </c>
      <c r="O1724" s="6">
        <f t="shared" si="486"/>
        <v>0.00566225113788551</v>
      </c>
      <c r="P1724" s="6">
        <f t="shared" si="487"/>
        <v>0.012567390722738</v>
      </c>
      <c r="Q1724" s="6">
        <f t="shared" si="488"/>
        <v>0.0236250560450517</v>
      </c>
      <c r="R1724" s="6">
        <f t="shared" si="489"/>
        <v>0.0128406518020835</v>
      </c>
      <c r="S1724" s="6">
        <f t="shared" si="490"/>
        <v>0.0119025141998632</v>
      </c>
      <c r="T1724" s="6">
        <f t="shared" si="491"/>
        <v>0.00906854699336085</v>
      </c>
      <c r="U1724" s="6">
        <f t="shared" si="492"/>
        <v>0.0079645427014543</v>
      </c>
      <c r="V1724" s="6">
        <f t="shared" si="493"/>
        <v>0.00397457017118467</v>
      </c>
      <c r="W1724" s="12">
        <f t="shared" si="494"/>
        <v>0.131990583782228</v>
      </c>
      <c r="X1724" s="12">
        <f t="shared" si="495"/>
        <v>0.112410389402099</v>
      </c>
      <c r="Y1724" s="12">
        <f t="shared" si="496"/>
        <v>0.149044794901691</v>
      </c>
    </row>
    <row r="1725" spans="1:25">
      <c r="A1725" t="s">
        <v>45</v>
      </c>
      <c r="B1725" s="6">
        <v>2015</v>
      </c>
      <c r="C1725" s="6">
        <f t="shared" si="474"/>
        <v>0.0269855481710252</v>
      </c>
      <c r="D1725" s="6">
        <f t="shared" si="475"/>
        <v>0.0305325551442228</v>
      </c>
      <c r="E1725" s="6">
        <f t="shared" si="476"/>
        <v>0.0379117776327533</v>
      </c>
      <c r="F1725" s="6">
        <f t="shared" si="477"/>
        <v>0.029368379709984</v>
      </c>
      <c r="G1725" s="6">
        <f t="shared" si="478"/>
        <v>0.0328264828061254</v>
      </c>
      <c r="H1725" s="6">
        <f t="shared" si="479"/>
        <v>0.00417425804150996</v>
      </c>
      <c r="I1725" s="6">
        <f t="shared" si="480"/>
        <v>0.00394541101179281</v>
      </c>
      <c r="J1725" s="6">
        <f t="shared" si="481"/>
        <v>0.00623858547742318</v>
      </c>
      <c r="K1725" s="6">
        <f t="shared" si="482"/>
        <v>0.00351353652223916</v>
      </c>
      <c r="L1725" s="6">
        <f t="shared" si="483"/>
        <v>0.0168088938708896</v>
      </c>
      <c r="M1725" s="6">
        <f t="shared" si="484"/>
        <v>0.0123989590977808</v>
      </c>
      <c r="N1725" s="6">
        <f t="shared" si="485"/>
        <v>0.00571060990421315</v>
      </c>
      <c r="O1725" s="6">
        <f t="shared" si="486"/>
        <v>0.00552190293215665</v>
      </c>
      <c r="P1725" s="6">
        <f t="shared" si="487"/>
        <v>0.0130890547189159</v>
      </c>
      <c r="Q1725" s="6">
        <f t="shared" si="488"/>
        <v>0.0266325691844939</v>
      </c>
      <c r="R1725" s="6">
        <f t="shared" si="489"/>
        <v>0.0147578621740642</v>
      </c>
      <c r="S1725" s="6">
        <f t="shared" si="490"/>
        <v>0.0125952531215483</v>
      </c>
      <c r="T1725" s="6">
        <f t="shared" si="491"/>
        <v>0.0131336658408406</v>
      </c>
      <c r="U1725" s="6">
        <f t="shared" si="492"/>
        <v>0.00847641740098475</v>
      </c>
      <c r="V1725" s="6">
        <f t="shared" si="493"/>
        <v>0.00412743825469178</v>
      </c>
      <c r="W1725" s="12">
        <f t="shared" si="494"/>
        <v>0.144873752664982</v>
      </c>
      <c r="X1725" s="12">
        <f t="shared" si="495"/>
        <v>0.123134722697942</v>
      </c>
      <c r="Y1725" s="12">
        <f t="shared" si="496"/>
        <v>0.210439040262306</v>
      </c>
    </row>
    <row r="1726" spans="1:25">
      <c r="A1726" t="s">
        <v>45</v>
      </c>
      <c r="B1726" s="32">
        <v>2016</v>
      </c>
      <c r="C1726" s="6">
        <f t="shared" si="474"/>
        <v>0.0268124333773674</v>
      </c>
      <c r="D1726" s="6">
        <f t="shared" si="475"/>
        <v>0.0302507912651852</v>
      </c>
      <c r="E1726" s="6">
        <f t="shared" si="476"/>
        <v>0.0382397447519703</v>
      </c>
      <c r="F1726" s="6">
        <f t="shared" si="477"/>
        <v>0.0306654376482839</v>
      </c>
      <c r="G1726" s="6">
        <f t="shared" si="478"/>
        <v>0.031890761010891</v>
      </c>
      <c r="H1726" s="6">
        <f t="shared" si="479"/>
        <v>0.00430351554828718</v>
      </c>
      <c r="I1726" s="6">
        <f t="shared" si="480"/>
        <v>0.00433757447520738</v>
      </c>
      <c r="J1726" s="6">
        <f t="shared" si="481"/>
        <v>0.00626619208846131</v>
      </c>
      <c r="K1726" s="6">
        <f t="shared" si="482"/>
        <v>0.00310953915423837</v>
      </c>
      <c r="L1726" s="6">
        <f t="shared" si="483"/>
        <v>0.0178785757429913</v>
      </c>
      <c r="M1726" s="6">
        <f t="shared" si="484"/>
        <v>0.011670706499389</v>
      </c>
      <c r="N1726" s="6">
        <f t="shared" si="485"/>
        <v>0.00649592494677744</v>
      </c>
      <c r="O1726" s="6">
        <f t="shared" si="486"/>
        <v>0.00538728313036498</v>
      </c>
      <c r="P1726" s="6">
        <f t="shared" si="487"/>
        <v>0.0147467191808449</v>
      </c>
      <c r="Q1726" s="6">
        <f t="shared" si="488"/>
        <v>0.0227360427271034</v>
      </c>
      <c r="R1726" s="6">
        <f t="shared" si="489"/>
        <v>0.0159607614030987</v>
      </c>
      <c r="S1726" s="6">
        <f t="shared" si="490"/>
        <v>0.0129797397957851</v>
      </c>
      <c r="T1726" s="6">
        <f t="shared" si="491"/>
        <v>0.0139029427306287</v>
      </c>
      <c r="U1726" s="6">
        <f t="shared" si="492"/>
        <v>0.00874678939520528</v>
      </c>
      <c r="V1726" s="6">
        <f t="shared" si="493"/>
        <v>0.00417839428252748</v>
      </c>
      <c r="W1726" s="12">
        <f t="shared" si="494"/>
        <v>0.164719230332292</v>
      </c>
      <c r="X1726" s="12">
        <f t="shared" si="495"/>
        <v>0.150163693855882</v>
      </c>
      <c r="Y1726" s="12">
        <f t="shared" si="496"/>
        <v>0.18639497463121</v>
      </c>
    </row>
    <row r="1727" spans="1:25">
      <c r="A1727" t="s">
        <v>45</v>
      </c>
      <c r="B1727" s="32">
        <v>2017</v>
      </c>
      <c r="C1727" s="6">
        <f t="shared" ref="C1727:C1790" si="497">$C$1576*C548</f>
        <v>0.0263041092679552</v>
      </c>
      <c r="D1727" s="6">
        <f t="shared" si="475"/>
        <v>0.0298026313945898</v>
      </c>
      <c r="E1727" s="6">
        <f t="shared" si="476"/>
        <v>0.0388288617440392</v>
      </c>
      <c r="F1727" s="6">
        <f t="shared" si="477"/>
        <v>0.0281544874063318</v>
      </c>
      <c r="G1727" s="6">
        <f t="shared" si="478"/>
        <v>0.0323602436100597</v>
      </c>
      <c r="H1727" s="6">
        <f t="shared" si="479"/>
        <v>0.00439514788513713</v>
      </c>
      <c r="I1727" s="6">
        <f t="shared" si="480"/>
        <v>0.0048006267682736</v>
      </c>
      <c r="J1727" s="6">
        <f t="shared" si="481"/>
        <v>0.00624824920411207</v>
      </c>
      <c r="K1727" s="6">
        <f t="shared" si="482"/>
        <v>0.00412508821227827</v>
      </c>
      <c r="L1727" s="6">
        <f t="shared" si="483"/>
        <v>0.0176458920959254</v>
      </c>
      <c r="M1727" s="6">
        <f t="shared" si="484"/>
        <v>0.0105818026142664</v>
      </c>
      <c r="N1727" s="6">
        <f t="shared" si="485"/>
        <v>0.00740169229717673</v>
      </c>
      <c r="O1727" s="6">
        <f t="shared" si="486"/>
        <v>0.00508609702155235</v>
      </c>
      <c r="P1727" s="6">
        <f t="shared" si="487"/>
        <v>0.0162704254807924</v>
      </c>
      <c r="Q1727" s="6">
        <f t="shared" si="488"/>
        <v>0.022509060603372</v>
      </c>
      <c r="R1727" s="6">
        <f t="shared" si="489"/>
        <v>0.0174188316021623</v>
      </c>
      <c r="S1727" s="6">
        <f t="shared" si="490"/>
        <v>0.0168246065381525</v>
      </c>
      <c r="T1727" s="6">
        <f t="shared" si="491"/>
        <v>0.0102773144209164</v>
      </c>
      <c r="U1727" s="6">
        <f t="shared" si="492"/>
        <v>0.0092849573547897</v>
      </c>
      <c r="V1727" s="6">
        <f t="shared" si="493"/>
        <v>0.00417839428252748</v>
      </c>
      <c r="W1727" s="12">
        <f t="shared" si="494"/>
        <v>0.198704518570953</v>
      </c>
      <c r="X1727" s="12">
        <f t="shared" si="495"/>
        <v>0.203713233763234</v>
      </c>
      <c r="Y1727" s="12">
        <f t="shared" si="496"/>
        <v>0.178475153165879</v>
      </c>
    </row>
    <row r="1728" spans="1:25">
      <c r="A1728" t="s">
        <v>45</v>
      </c>
      <c r="B1728" s="6">
        <v>2018</v>
      </c>
      <c r="C1728" s="6">
        <f t="shared" si="497"/>
        <v>0.0264394006869072</v>
      </c>
      <c r="D1728" s="6">
        <f t="shared" si="475"/>
        <v>0.0295874259121752</v>
      </c>
      <c r="E1728" s="6">
        <f t="shared" si="476"/>
        <v>0.0391305765802592</v>
      </c>
      <c r="F1728" s="6">
        <f t="shared" si="477"/>
        <v>0.0292000564494395</v>
      </c>
      <c r="G1728" s="6">
        <f t="shared" si="478"/>
        <v>0.0322596981138647</v>
      </c>
      <c r="H1728" s="6">
        <f t="shared" si="479"/>
        <v>0.00447172882673264</v>
      </c>
      <c r="I1728" s="6">
        <f t="shared" si="480"/>
        <v>0.00518347047872154</v>
      </c>
      <c r="J1728" s="6">
        <f t="shared" si="481"/>
        <v>0.0062418349761636</v>
      </c>
      <c r="K1728" s="6">
        <f t="shared" si="482"/>
        <v>0.0036251886653315</v>
      </c>
      <c r="L1728" s="6">
        <f t="shared" si="483"/>
        <v>0.0179480186761854</v>
      </c>
      <c r="M1728" s="6">
        <f t="shared" si="484"/>
        <v>0.00971501180831378</v>
      </c>
      <c r="N1728" s="6">
        <f t="shared" si="485"/>
        <v>0.00848206378123947</v>
      </c>
      <c r="O1728" s="6">
        <f t="shared" si="486"/>
        <v>0.00506448054375468</v>
      </c>
      <c r="P1728" s="6">
        <f t="shared" si="487"/>
        <v>0.0177057980332389</v>
      </c>
      <c r="Q1728" s="6">
        <f t="shared" si="488"/>
        <v>0.0186503644999368</v>
      </c>
      <c r="R1728" s="6">
        <f t="shared" si="489"/>
        <v>0.0180050003859553</v>
      </c>
      <c r="S1728" s="6">
        <f t="shared" si="490"/>
        <v>0.0206131260955024</v>
      </c>
      <c r="T1728" s="6">
        <f t="shared" si="491"/>
        <v>0.0111993779023724</v>
      </c>
      <c r="U1728" s="6">
        <f t="shared" si="492"/>
        <v>0.00981105017910863</v>
      </c>
      <c r="V1728" s="6">
        <f t="shared" si="493"/>
        <v>0.00417839428252748</v>
      </c>
      <c r="W1728" s="12">
        <f t="shared" si="494"/>
        <v>0.231749067443314</v>
      </c>
      <c r="X1728" s="12">
        <f t="shared" si="495"/>
        <v>0.20376268666222</v>
      </c>
      <c r="Y1728" s="12">
        <f t="shared" si="496"/>
        <v>0.217510216448186</v>
      </c>
    </row>
    <row r="1729" spans="1:25">
      <c r="A1729" t="s">
        <v>45</v>
      </c>
      <c r="B1729" s="6">
        <v>2019</v>
      </c>
      <c r="C1729" s="6">
        <f t="shared" si="497"/>
        <v>0.0264724249602092</v>
      </c>
      <c r="D1729" s="6">
        <f t="shared" si="475"/>
        <v>0.0294387788263837</v>
      </c>
      <c r="E1729" s="6">
        <f t="shared" si="476"/>
        <v>0.0395064699747487</v>
      </c>
      <c r="F1729" s="6">
        <f t="shared" si="477"/>
        <v>0.0296829445553519</v>
      </c>
      <c r="G1729" s="6">
        <f t="shared" si="478"/>
        <v>0.0326383654261476</v>
      </c>
      <c r="H1729" s="6">
        <f t="shared" si="479"/>
        <v>0.00462412309761424</v>
      </c>
      <c r="I1729" s="6">
        <f t="shared" si="480"/>
        <v>0.00561687568361047</v>
      </c>
      <c r="J1729" s="6">
        <f t="shared" si="481"/>
        <v>0.00607492376694944</v>
      </c>
      <c r="K1729" s="6">
        <f t="shared" si="482"/>
        <v>0.00352292177484692</v>
      </c>
      <c r="L1729" s="6">
        <f t="shared" si="483"/>
        <v>0.0199255785516045</v>
      </c>
      <c r="M1729" s="6">
        <f t="shared" si="484"/>
        <v>0.00865695400690603</v>
      </c>
      <c r="N1729" s="6">
        <f t="shared" si="485"/>
        <v>0.00972141035397331</v>
      </c>
      <c r="O1729" s="6">
        <f t="shared" si="486"/>
        <v>0.00499414900482877</v>
      </c>
      <c r="P1729" s="6">
        <f t="shared" si="487"/>
        <v>0.0182105138813928</v>
      </c>
      <c r="Q1729" s="6">
        <f t="shared" si="488"/>
        <v>0.014772753219524</v>
      </c>
      <c r="R1729" s="6">
        <f t="shared" si="489"/>
        <v>0.0188075479807369</v>
      </c>
      <c r="S1729" s="6">
        <f t="shared" si="490"/>
        <v>0.0221974763565814</v>
      </c>
      <c r="T1729" s="6">
        <f t="shared" si="491"/>
        <v>0.0203412643002645</v>
      </c>
      <c r="U1729" s="6">
        <f t="shared" si="492"/>
        <v>0.0102749407893978</v>
      </c>
      <c r="V1729" s="6">
        <f t="shared" si="493"/>
        <v>0.00422935031036318</v>
      </c>
      <c r="W1729" s="12">
        <f t="shared" si="494"/>
        <v>0.255432536075738</v>
      </c>
      <c r="X1729" s="12">
        <f t="shared" si="495"/>
        <v>0.225233139562749</v>
      </c>
      <c r="Y1729" s="12">
        <f t="shared" si="496"/>
        <v>0.224451145740364</v>
      </c>
    </row>
    <row r="1730" spans="1:25">
      <c r="A1730" t="s">
        <v>45</v>
      </c>
      <c r="B1730" s="6">
        <v>2020</v>
      </c>
      <c r="C1730" s="6">
        <f t="shared" si="497"/>
        <v>0.0265821526378638</v>
      </c>
      <c r="D1730" s="6">
        <f t="shared" si="475"/>
        <v>0.0176379751051135</v>
      </c>
      <c r="E1730" s="6">
        <f t="shared" si="476"/>
        <v>0.0397537789555825</v>
      </c>
      <c r="F1730" s="6">
        <f t="shared" si="477"/>
        <v>0.0303576505531408</v>
      </c>
      <c r="G1730" s="6">
        <f t="shared" si="478"/>
        <v>0.0323561893561809</v>
      </c>
      <c r="H1730" s="6">
        <f t="shared" si="479"/>
        <v>0.00471399235950567</v>
      </c>
      <c r="I1730" s="6">
        <f t="shared" si="480"/>
        <v>0.00598210726246794</v>
      </c>
      <c r="J1730" s="6">
        <f t="shared" si="481"/>
        <v>0.00608724360565223</v>
      </c>
      <c r="K1730" s="6">
        <f t="shared" si="482"/>
        <v>0.00322086766793045</v>
      </c>
      <c r="L1730" s="6">
        <f t="shared" si="483"/>
        <v>0.022021768656674</v>
      </c>
      <c r="M1730" s="6">
        <f t="shared" si="484"/>
        <v>0.00908366063374542</v>
      </c>
      <c r="N1730" s="6">
        <f t="shared" si="485"/>
        <v>0.0107725031932725</v>
      </c>
      <c r="O1730" s="6">
        <f t="shared" si="486"/>
        <v>0.00497688456529624</v>
      </c>
      <c r="P1730" s="6">
        <f t="shared" si="487"/>
        <v>0.0224583977021219</v>
      </c>
      <c r="Q1730" s="6">
        <f t="shared" si="488"/>
        <v>0.00902253941832641</v>
      </c>
      <c r="R1730" s="6">
        <f t="shared" si="489"/>
        <v>0.0236103728519556</v>
      </c>
      <c r="S1730" s="6">
        <f t="shared" si="490"/>
        <v>0.0274443936437948</v>
      </c>
      <c r="T1730" s="6">
        <f t="shared" si="491"/>
        <v>0.0201268761512743</v>
      </c>
      <c r="U1730" s="6">
        <f t="shared" si="492"/>
        <v>0.0111721927369533</v>
      </c>
      <c r="V1730" s="6">
        <f t="shared" si="493"/>
        <v>0.00422935031036318</v>
      </c>
      <c r="W1730" s="12">
        <f t="shared" si="494"/>
        <v>0.274725783004761</v>
      </c>
      <c r="X1730" s="12">
        <f t="shared" si="495"/>
        <v>0.241792319818553</v>
      </c>
      <c r="Y1730" s="12">
        <f t="shared" si="496"/>
        <v>0.225731809311519</v>
      </c>
    </row>
    <row r="1731" spans="1:25">
      <c r="A1731" t="s">
        <v>45</v>
      </c>
      <c r="B1731" s="6">
        <v>2021</v>
      </c>
      <c r="C1731" s="6">
        <f t="shared" si="497"/>
        <v>0.0267916023961162</v>
      </c>
      <c r="D1731" s="6">
        <f t="shared" si="475"/>
        <v>0.0168392743456366</v>
      </c>
      <c r="E1731" s="6">
        <f t="shared" si="476"/>
        <v>0.0397535315759217</v>
      </c>
      <c r="F1731" s="6">
        <f t="shared" si="477"/>
        <v>0.0309226544237677</v>
      </c>
      <c r="G1731" s="6">
        <f t="shared" si="478"/>
        <v>0.0329108112868051</v>
      </c>
      <c r="H1731" s="6">
        <f t="shared" si="479"/>
        <v>0.00477117931064699</v>
      </c>
      <c r="I1731" s="6">
        <f t="shared" si="480"/>
        <v>0.0065178829822265</v>
      </c>
      <c r="J1731" s="6">
        <f t="shared" si="481"/>
        <v>0.00610685362413786</v>
      </c>
      <c r="K1731" s="6">
        <f t="shared" si="482"/>
        <v>0.00423706398477088</v>
      </c>
      <c r="L1731" s="6">
        <f t="shared" si="483"/>
        <v>0.0233284945683358</v>
      </c>
      <c r="M1731" s="6">
        <f t="shared" si="484"/>
        <v>0.00861929074364139</v>
      </c>
      <c r="N1731" s="6">
        <f t="shared" si="485"/>
        <v>0.0123012345833</v>
      </c>
      <c r="O1731" s="6">
        <f t="shared" si="486"/>
        <v>0.00504429464539166</v>
      </c>
      <c r="P1731" s="6">
        <f t="shared" si="487"/>
        <v>0.0294274761695805</v>
      </c>
      <c r="Q1731" s="6">
        <f t="shared" si="488"/>
        <v>0.021052591976095</v>
      </c>
      <c r="R1731" s="6">
        <f t="shared" si="489"/>
        <v>0.0240767523886763</v>
      </c>
      <c r="S1731" s="6">
        <f t="shared" si="490"/>
        <v>0.0262445300569525</v>
      </c>
      <c r="T1731" s="6">
        <f t="shared" si="491"/>
        <v>0.0168160711351386</v>
      </c>
      <c r="U1731" s="6">
        <f t="shared" si="492"/>
        <v>0.015342021266652</v>
      </c>
      <c r="V1731" s="6">
        <f t="shared" si="493"/>
        <v>0.00422935031036318</v>
      </c>
      <c r="W1731" s="12">
        <f t="shared" si="494"/>
        <v>0.30945863131433</v>
      </c>
      <c r="X1731" s="12">
        <f t="shared" si="495"/>
        <v>0.264486711684028</v>
      </c>
      <c r="Y1731" s="12">
        <f t="shared" si="496"/>
        <v>0.234311071866983</v>
      </c>
    </row>
    <row r="1732" spans="1:25">
      <c r="A1732" t="s">
        <v>45</v>
      </c>
      <c r="B1732" s="6">
        <v>2022</v>
      </c>
      <c r="C1732" s="6">
        <f t="shared" si="497"/>
        <v>0.0269341754819655</v>
      </c>
      <c r="D1732" s="6">
        <f t="shared" ref="D1732:D1795" si="498">$D$1576*D553</f>
        <v>0.0170833217999212</v>
      </c>
      <c r="E1732" s="6">
        <f t="shared" si="476"/>
        <v>0.0394652989312118</v>
      </c>
      <c r="F1732" s="6">
        <f t="shared" si="477"/>
        <v>0.0315828048509547</v>
      </c>
      <c r="G1732" s="6">
        <f t="shared" si="478"/>
        <v>0.0330121676337759</v>
      </c>
      <c r="H1732" s="6">
        <f t="shared" si="479"/>
        <v>0.00482133309695847</v>
      </c>
      <c r="I1732" s="6">
        <f t="shared" si="480"/>
        <v>0.00673752093993604</v>
      </c>
      <c r="J1732" s="6">
        <f t="shared" si="481"/>
        <v>0.00612394881316352</v>
      </c>
      <c r="K1732" s="6">
        <f t="shared" si="482"/>
        <v>0.00413522860015333</v>
      </c>
      <c r="L1732" s="6">
        <f t="shared" si="483"/>
        <v>0.024434285488862</v>
      </c>
      <c r="M1732" s="6">
        <f t="shared" si="484"/>
        <v>0.00859400267499364</v>
      </c>
      <c r="N1732" s="6">
        <f t="shared" si="485"/>
        <v>0.0133513895034499</v>
      </c>
      <c r="O1732" s="6">
        <f t="shared" si="486"/>
        <v>0.00515251453390327</v>
      </c>
      <c r="P1732" s="6">
        <f t="shared" si="487"/>
        <v>0.0415196408217262</v>
      </c>
      <c r="Q1732" s="6">
        <f t="shared" si="488"/>
        <v>0.0170047441028835</v>
      </c>
      <c r="R1732" s="6">
        <f t="shared" si="489"/>
        <v>0.0253369866637836</v>
      </c>
      <c r="S1732" s="6">
        <f t="shared" si="490"/>
        <v>0.0275570880138297</v>
      </c>
      <c r="T1732" s="6">
        <f t="shared" si="491"/>
        <v>0.0338358394973356</v>
      </c>
      <c r="U1732" s="6">
        <f t="shared" si="492"/>
        <v>0.0167581520873434</v>
      </c>
      <c r="V1732" s="6">
        <f t="shared" si="493"/>
        <v>0.00422935031036318</v>
      </c>
      <c r="W1732" s="12">
        <f t="shared" si="494"/>
        <v>0.330489848414275</v>
      </c>
      <c r="X1732" s="12">
        <f t="shared" si="495"/>
        <v>0.243446914182494</v>
      </c>
      <c r="Y1732" s="12">
        <f t="shared" si="496"/>
        <v>0.250478309700207</v>
      </c>
    </row>
    <row r="1733" spans="1:25">
      <c r="A1733" t="s">
        <v>45</v>
      </c>
      <c r="B1733" s="6">
        <v>2023</v>
      </c>
      <c r="C1733" s="6">
        <f t="shared" si="497"/>
        <v>0.0272702468249841</v>
      </c>
      <c r="D1733" s="6">
        <f t="shared" si="498"/>
        <v>0.016595226891352</v>
      </c>
      <c r="E1733" s="6">
        <f t="shared" si="476"/>
        <v>0.0403746312241287</v>
      </c>
      <c r="F1733" s="6">
        <f t="shared" si="477"/>
        <v>0.0321461463609699</v>
      </c>
      <c r="G1733" s="6">
        <f t="shared" si="478"/>
        <v>0.0334232689770895</v>
      </c>
      <c r="H1733" s="6">
        <f t="shared" si="479"/>
        <v>0.0048456595052927</v>
      </c>
      <c r="I1733" s="6">
        <f t="shared" si="480"/>
        <v>0.00688428870319</v>
      </c>
      <c r="J1733" s="6">
        <f t="shared" si="481"/>
        <v>0.00615220532394973</v>
      </c>
      <c r="K1733" s="6">
        <f t="shared" si="482"/>
        <v>0.00452536384217598</v>
      </c>
      <c r="L1733" s="6">
        <f t="shared" si="483"/>
        <v>0.0243127490541535</v>
      </c>
      <c r="M1733" s="6">
        <f t="shared" si="484"/>
        <v>0.00817674280147166</v>
      </c>
      <c r="N1733" s="6">
        <f t="shared" si="485"/>
        <v>0.0147209478335666</v>
      </c>
      <c r="O1733" s="6">
        <f t="shared" si="486"/>
        <v>0.00506515897623321</v>
      </c>
      <c r="P1733" s="6">
        <f t="shared" si="487"/>
        <v>0.0477674061092844</v>
      </c>
      <c r="Q1733" s="6">
        <f t="shared" si="488"/>
        <v>0.019444801932997</v>
      </c>
      <c r="R1733" s="6">
        <f t="shared" si="489"/>
        <v>2.35608850054722e-6</v>
      </c>
      <c r="S1733" s="6">
        <f t="shared" si="490"/>
        <v>0.0115578020091682</v>
      </c>
      <c r="T1733" s="6">
        <f t="shared" si="491"/>
        <v>0.00107553279753228</v>
      </c>
      <c r="U1733" s="6">
        <f t="shared" si="492"/>
        <v>0.018744446216403</v>
      </c>
      <c r="V1733" s="6">
        <f t="shared" si="493"/>
        <v>0.00407648222685608</v>
      </c>
      <c r="W1733" s="12">
        <f t="shared" si="494"/>
        <v>0.343180843783302</v>
      </c>
      <c r="X1733" s="12">
        <f t="shared" si="495"/>
        <v>0.254187991130195</v>
      </c>
      <c r="Y1733" s="12">
        <f t="shared" si="496"/>
        <v>0.249497651679083</v>
      </c>
    </row>
    <row r="1734" spans="1:25">
      <c r="A1734" t="s">
        <v>46</v>
      </c>
      <c r="B1734" s="6">
        <v>2011</v>
      </c>
      <c r="C1734" s="6">
        <f t="shared" si="497"/>
        <v>0.00669089134254494</v>
      </c>
      <c r="D1734" s="6">
        <f t="shared" si="498"/>
        <v>0.0122911172430602</v>
      </c>
      <c r="E1734" s="6">
        <f t="shared" si="476"/>
        <v>0.00758248699117037</v>
      </c>
      <c r="F1734" s="6">
        <f t="shared" si="477"/>
        <v>0.00523730717397169</v>
      </c>
      <c r="G1734" s="6">
        <f t="shared" si="478"/>
        <v>0.00522187899593537</v>
      </c>
      <c r="H1734" s="6">
        <f t="shared" si="479"/>
        <v>0.00658286508837516</v>
      </c>
      <c r="I1734" s="6">
        <f t="shared" si="480"/>
        <v>0.00781802521301166</v>
      </c>
      <c r="J1734" s="6">
        <f t="shared" si="481"/>
        <v>0.00737249099876311</v>
      </c>
      <c r="K1734" s="6">
        <f t="shared" si="482"/>
        <v>0.00441279474911622</v>
      </c>
      <c r="L1734" s="6">
        <f t="shared" si="483"/>
        <v>0.0101020299087782</v>
      </c>
      <c r="M1734" s="6">
        <f t="shared" si="484"/>
        <v>0.0101560402222285</v>
      </c>
      <c r="N1734" s="6">
        <f t="shared" si="485"/>
        <v>0.00407955117835231</v>
      </c>
      <c r="O1734" s="6">
        <f t="shared" si="486"/>
        <v>0.00700500781518855</v>
      </c>
      <c r="P1734" s="6">
        <f t="shared" si="487"/>
        <v>0.00150147032974</v>
      </c>
      <c r="Q1734" s="6">
        <f t="shared" si="488"/>
        <v>0.00433157552787578</v>
      </c>
      <c r="R1734" s="6">
        <f t="shared" si="489"/>
        <v>0.00531016032954494</v>
      </c>
      <c r="S1734" s="6">
        <f t="shared" si="490"/>
        <v>0.00438845135077105</v>
      </c>
      <c r="T1734" s="6">
        <f t="shared" si="491"/>
        <v>0.000421333791239709</v>
      </c>
      <c r="U1734" s="6">
        <f t="shared" si="492"/>
        <v>0.0147959713649534</v>
      </c>
      <c r="V1734" s="6">
        <f t="shared" si="493"/>
        <v>0.0311341330076133</v>
      </c>
      <c r="W1734" s="12">
        <f t="shared" si="494"/>
        <v>0.0523522807084489</v>
      </c>
      <c r="X1734" s="12">
        <f t="shared" si="495"/>
        <v>0.0415450176297559</v>
      </c>
      <c r="Y1734" s="12">
        <f t="shared" si="496"/>
        <v>0.0207932807881289</v>
      </c>
    </row>
    <row r="1735" spans="1:25">
      <c r="A1735" t="s">
        <v>46</v>
      </c>
      <c r="B1735" s="6">
        <v>2012</v>
      </c>
      <c r="C1735" s="6">
        <f t="shared" si="497"/>
        <v>0.00662181595152764</v>
      </c>
      <c r="D1735" s="6">
        <f t="shared" si="498"/>
        <v>0.0117808362022833</v>
      </c>
      <c r="E1735" s="6">
        <f t="shared" si="476"/>
        <v>0.00759161353365398</v>
      </c>
      <c r="F1735" s="6">
        <f t="shared" si="477"/>
        <v>0.00540024300363806</v>
      </c>
      <c r="G1735" s="6">
        <f t="shared" si="478"/>
        <v>0.00420426127234859</v>
      </c>
      <c r="H1735" s="6">
        <f t="shared" si="479"/>
        <v>0.00658359177610901</v>
      </c>
      <c r="I1735" s="6">
        <f t="shared" si="480"/>
        <v>0.00784958028211126</v>
      </c>
      <c r="J1735" s="6">
        <f t="shared" si="481"/>
        <v>0.00734768178229282</v>
      </c>
      <c r="K1735" s="6">
        <f t="shared" si="482"/>
        <v>0.00438453111482618</v>
      </c>
      <c r="L1735" s="6">
        <f t="shared" si="483"/>
        <v>0.0112191203956502</v>
      </c>
      <c r="M1735" s="6">
        <f t="shared" si="484"/>
        <v>0.00997140938952516</v>
      </c>
      <c r="N1735" s="6">
        <f t="shared" si="485"/>
        <v>0.00513740655451042</v>
      </c>
      <c r="O1735" s="6">
        <f t="shared" si="486"/>
        <v>0.00688792485943617</v>
      </c>
      <c r="P1735" s="6">
        <f t="shared" si="487"/>
        <v>0.00194117308207401</v>
      </c>
      <c r="Q1735" s="6">
        <f t="shared" si="488"/>
        <v>0.00472879424440587</v>
      </c>
      <c r="R1735" s="6">
        <f t="shared" si="489"/>
        <v>0.0062367222623414</v>
      </c>
      <c r="S1735" s="6">
        <f t="shared" si="490"/>
        <v>0.00555516953466184</v>
      </c>
      <c r="T1735" s="6">
        <f t="shared" si="491"/>
        <v>0.0055988103808934</v>
      </c>
      <c r="U1735" s="6">
        <f t="shared" si="492"/>
        <v>0.0171430223462408</v>
      </c>
      <c r="V1735" s="6">
        <f t="shared" si="493"/>
        <v>0.0329685500096985</v>
      </c>
      <c r="W1735" s="12">
        <f t="shared" si="494"/>
        <v>0.0945790224540439</v>
      </c>
      <c r="X1735" s="12">
        <f t="shared" si="495"/>
        <v>0.0898112453991274</v>
      </c>
      <c r="Y1735" s="12">
        <f t="shared" si="496"/>
        <v>0.0671388678968809</v>
      </c>
    </row>
    <row r="1736" spans="1:25">
      <c r="A1736" t="s">
        <v>46</v>
      </c>
      <c r="B1736" s="6">
        <v>2013</v>
      </c>
      <c r="C1736" s="6">
        <f t="shared" si="497"/>
        <v>0.00671041053036107</v>
      </c>
      <c r="D1736" s="6">
        <f t="shared" si="498"/>
        <v>0.0108933909139757</v>
      </c>
      <c r="E1736" s="6">
        <f t="shared" si="476"/>
        <v>0.00895139945080646</v>
      </c>
      <c r="F1736" s="6">
        <f t="shared" si="477"/>
        <v>0.00562642455546167</v>
      </c>
      <c r="G1736" s="6">
        <f t="shared" si="478"/>
        <v>0.005153767530771</v>
      </c>
      <c r="H1736" s="6">
        <f t="shared" si="479"/>
        <v>0.00658682924185781</v>
      </c>
      <c r="I1736" s="6">
        <f t="shared" si="480"/>
        <v>0.00785266240513959</v>
      </c>
      <c r="J1736" s="6">
        <f t="shared" si="481"/>
        <v>0.00733462727430959</v>
      </c>
      <c r="K1736" s="6">
        <f t="shared" si="482"/>
        <v>0.00425777626638801</v>
      </c>
      <c r="L1736" s="6">
        <f t="shared" si="483"/>
        <v>0.0123285122859382</v>
      </c>
      <c r="M1736" s="6">
        <f t="shared" si="484"/>
        <v>0.00978624648089005</v>
      </c>
      <c r="N1736" s="6">
        <f t="shared" si="485"/>
        <v>0.00622057365171522</v>
      </c>
      <c r="O1736" s="6">
        <f t="shared" si="486"/>
        <v>0.00555877080293055</v>
      </c>
      <c r="P1736" s="6">
        <f t="shared" si="487"/>
        <v>0.00228793219064454</v>
      </c>
      <c r="Q1736" s="6">
        <f t="shared" si="488"/>
        <v>0.00546648614653319</v>
      </c>
      <c r="R1736" s="6">
        <f t="shared" si="489"/>
        <v>0.00797530375921505</v>
      </c>
      <c r="S1736" s="6">
        <f t="shared" si="490"/>
        <v>0.00793832400687059</v>
      </c>
      <c r="T1736" s="6">
        <f t="shared" si="491"/>
        <v>0.00306700468820045</v>
      </c>
      <c r="U1736" s="6">
        <f t="shared" si="492"/>
        <v>0.0190209251755854</v>
      </c>
      <c r="V1736" s="6">
        <f t="shared" si="493"/>
        <v>0.0339876705664125</v>
      </c>
      <c r="W1736" s="12">
        <f t="shared" si="494"/>
        <v>0.132733350974275</v>
      </c>
      <c r="X1736" s="12">
        <f t="shared" si="495"/>
        <v>0.126054647823661</v>
      </c>
      <c r="Y1736" s="12">
        <f t="shared" si="496"/>
        <v>0.13531965262632</v>
      </c>
    </row>
    <row r="1737" spans="1:25">
      <c r="A1737" t="s">
        <v>46</v>
      </c>
      <c r="B1737" s="6">
        <v>2014</v>
      </c>
      <c r="C1737" s="6">
        <f t="shared" si="497"/>
        <v>0.00675007924481979</v>
      </c>
      <c r="D1737" s="6">
        <f t="shared" si="498"/>
        <v>0.0104940405342373</v>
      </c>
      <c r="E1737" s="6">
        <f t="shared" si="476"/>
        <v>0.00889575934761282</v>
      </c>
      <c r="F1737" s="6">
        <f t="shared" si="477"/>
        <v>0.00576944047263757</v>
      </c>
      <c r="G1737" s="6">
        <f t="shared" si="478"/>
        <v>0.00517484965094092</v>
      </c>
      <c r="H1737" s="6">
        <f t="shared" si="479"/>
        <v>0.00656425989146342</v>
      </c>
      <c r="I1737" s="6">
        <f t="shared" si="480"/>
        <v>0.00795635382987851</v>
      </c>
      <c r="J1737" s="6">
        <f t="shared" si="481"/>
        <v>0.0072843871981317</v>
      </c>
      <c r="K1737" s="6">
        <f t="shared" si="482"/>
        <v>0.00444569707147676</v>
      </c>
      <c r="L1737" s="6">
        <f t="shared" si="483"/>
        <v>0.0132996518793255</v>
      </c>
      <c r="M1737" s="6">
        <f t="shared" si="484"/>
        <v>0.00924460673338981</v>
      </c>
      <c r="N1737" s="6">
        <f t="shared" si="485"/>
        <v>0.00730739777444499</v>
      </c>
      <c r="O1737" s="6">
        <f t="shared" si="486"/>
        <v>0.00566345691853978</v>
      </c>
      <c r="P1737" s="6">
        <f t="shared" si="487"/>
        <v>0.00267990895814303</v>
      </c>
      <c r="Q1737" s="6">
        <f t="shared" si="488"/>
        <v>0.00576912897817517</v>
      </c>
      <c r="R1737" s="6">
        <f t="shared" si="489"/>
        <v>0.00818223614559353</v>
      </c>
      <c r="S1737" s="6">
        <f t="shared" si="490"/>
        <v>0.00835927062435392</v>
      </c>
      <c r="T1737" s="6">
        <f t="shared" si="491"/>
        <v>0.00804226123166206</v>
      </c>
      <c r="U1737" s="6">
        <f t="shared" si="492"/>
        <v>0.0201862451260349</v>
      </c>
      <c r="V1737" s="6">
        <f t="shared" si="493"/>
        <v>0.0348029670117838</v>
      </c>
      <c r="W1737" s="12">
        <f t="shared" si="494"/>
        <v>0.172680565820138</v>
      </c>
      <c r="X1737" s="12">
        <f t="shared" si="495"/>
        <v>0.106361973070253</v>
      </c>
      <c r="Y1737" s="12">
        <f t="shared" si="496"/>
        <v>0.145406533962056</v>
      </c>
    </row>
    <row r="1738" spans="1:25">
      <c r="A1738" t="s">
        <v>46</v>
      </c>
      <c r="B1738" s="6">
        <v>2015</v>
      </c>
      <c r="C1738" s="6">
        <f t="shared" si="497"/>
        <v>0.00682949280161489</v>
      </c>
      <c r="D1738" s="6">
        <f t="shared" si="498"/>
        <v>0.0102056208155373</v>
      </c>
      <c r="E1738" s="6">
        <f t="shared" si="476"/>
        <v>0.00841453964507065</v>
      </c>
      <c r="F1738" s="6">
        <f t="shared" si="477"/>
        <v>0.00584088052243294</v>
      </c>
      <c r="G1738" s="6">
        <f t="shared" si="478"/>
        <v>0.0038207288554111</v>
      </c>
      <c r="H1738" s="6">
        <f t="shared" si="479"/>
        <v>0.00655112089056487</v>
      </c>
      <c r="I1738" s="6">
        <f t="shared" si="480"/>
        <v>0.00800192522036886</v>
      </c>
      <c r="J1738" s="6">
        <f t="shared" si="481"/>
        <v>0.00725231605838935</v>
      </c>
      <c r="K1738" s="6">
        <f t="shared" si="482"/>
        <v>0.00433706546945359</v>
      </c>
      <c r="L1738" s="6">
        <f t="shared" si="483"/>
        <v>0.0140898593006537</v>
      </c>
      <c r="M1738" s="6">
        <f t="shared" si="484"/>
        <v>0.00899270596484458</v>
      </c>
      <c r="N1738" s="6">
        <f t="shared" si="485"/>
        <v>0.00830460541424299</v>
      </c>
      <c r="O1738" s="6">
        <f t="shared" si="486"/>
        <v>0.00625257799138707</v>
      </c>
      <c r="P1738" s="6">
        <f t="shared" si="487"/>
        <v>0.00286599962344628</v>
      </c>
      <c r="Q1738" s="6">
        <f t="shared" si="488"/>
        <v>0.0041045934041443</v>
      </c>
      <c r="R1738" s="6">
        <f t="shared" si="489"/>
        <v>0.0112868503405282</v>
      </c>
      <c r="S1738" s="6">
        <f t="shared" si="490"/>
        <v>0.0142690959705962</v>
      </c>
      <c r="T1738" s="6">
        <f t="shared" si="491"/>
        <v>0.00704315729641249</v>
      </c>
      <c r="U1738" s="6">
        <f t="shared" si="492"/>
        <v>0.0209296293154831</v>
      </c>
      <c r="V1738" s="6">
        <f t="shared" si="493"/>
        <v>0.0352106152344694</v>
      </c>
      <c r="W1738" s="12">
        <f t="shared" si="494"/>
        <v>0.191787611519014</v>
      </c>
      <c r="X1738" s="12">
        <f t="shared" si="495"/>
        <v>0.128819830373593</v>
      </c>
      <c r="Y1738" s="12">
        <f t="shared" si="496"/>
        <v>0.216510317805536</v>
      </c>
    </row>
    <row r="1739" spans="1:25">
      <c r="A1739" t="s">
        <v>46</v>
      </c>
      <c r="B1739" s="32">
        <v>2016</v>
      </c>
      <c r="C1739" s="6">
        <f t="shared" si="497"/>
        <v>0.0068172940705086</v>
      </c>
      <c r="D1739" s="6">
        <f t="shared" si="498"/>
        <v>0.00954003684930665</v>
      </c>
      <c r="E1739" s="6">
        <f t="shared" si="476"/>
        <v>0.00835902058121101</v>
      </c>
      <c r="F1739" s="6">
        <f t="shared" si="477"/>
        <v>0.00532006535586387</v>
      </c>
      <c r="G1739" s="6">
        <f t="shared" si="478"/>
        <v>0.00363666572931213</v>
      </c>
      <c r="H1739" s="6">
        <f t="shared" si="479"/>
        <v>0.00655067846272082</v>
      </c>
      <c r="I1739" s="6">
        <f t="shared" si="480"/>
        <v>0.00803003124703199</v>
      </c>
      <c r="J1739" s="6">
        <f t="shared" si="481"/>
        <v>0.00724222848403867</v>
      </c>
      <c r="K1739" s="6">
        <f t="shared" si="482"/>
        <v>0.00413922002942329</v>
      </c>
      <c r="L1739" s="6">
        <f t="shared" si="483"/>
        <v>0.0158588826885339</v>
      </c>
      <c r="M1739" s="6">
        <f t="shared" si="484"/>
        <v>0.00904898043705787</v>
      </c>
      <c r="N1739" s="6">
        <f t="shared" si="485"/>
        <v>0.00935764595524829</v>
      </c>
      <c r="O1739" s="6">
        <f t="shared" si="486"/>
        <v>0.00629445927072547</v>
      </c>
      <c r="P1739" s="6">
        <f t="shared" si="487"/>
        <v>0.00285339020131644</v>
      </c>
      <c r="Q1739" s="6">
        <f t="shared" si="488"/>
        <v>0.0139594006094861</v>
      </c>
      <c r="R1739" s="6">
        <f t="shared" si="489"/>
        <v>0.0104878125855017</v>
      </c>
      <c r="S1739" s="6">
        <f t="shared" si="490"/>
        <v>0.0213820994439759</v>
      </c>
      <c r="T1739" s="6">
        <f t="shared" si="491"/>
        <v>0.00781038181604408</v>
      </c>
      <c r="U1739" s="6">
        <f t="shared" si="492"/>
        <v>0.021117834872035</v>
      </c>
      <c r="V1739" s="6">
        <f t="shared" si="493"/>
        <v>0.0362297357911834</v>
      </c>
      <c r="W1739" s="12">
        <f t="shared" si="494"/>
        <v>0.203625430193398</v>
      </c>
      <c r="X1739" s="12">
        <f t="shared" si="495"/>
        <v>0.160370165299035</v>
      </c>
      <c r="Y1739" s="12">
        <f t="shared" si="496"/>
        <v>0.168464365729383</v>
      </c>
    </row>
    <row r="1740" spans="1:25">
      <c r="A1740" t="s">
        <v>46</v>
      </c>
      <c r="B1740" s="32">
        <v>2017</v>
      </c>
      <c r="C1740" s="6">
        <f t="shared" si="497"/>
        <v>0.00444827978288305</v>
      </c>
      <c r="D1740" s="6">
        <f t="shared" si="498"/>
        <v>0.00883008061866057</v>
      </c>
      <c r="E1740" s="6">
        <f t="shared" si="476"/>
        <v>0.00844267024649158</v>
      </c>
      <c r="F1740" s="6">
        <f t="shared" si="477"/>
        <v>0.00515405099426721</v>
      </c>
      <c r="G1740" s="6">
        <f t="shared" si="478"/>
        <v>0.003716939956113</v>
      </c>
      <c r="H1740" s="6">
        <f t="shared" si="479"/>
        <v>0.00663384383670535</v>
      </c>
      <c r="I1740" s="6">
        <f t="shared" si="480"/>
        <v>0.00826632734587086</v>
      </c>
      <c r="J1740" s="6">
        <f t="shared" si="481"/>
        <v>0.00724248279263575</v>
      </c>
      <c r="K1740" s="6">
        <f t="shared" si="482"/>
        <v>0.00449434935798367</v>
      </c>
      <c r="L1740" s="6">
        <f t="shared" si="483"/>
        <v>0.0150163249720583</v>
      </c>
      <c r="M1740" s="6">
        <f t="shared" si="484"/>
        <v>0.00755629737629233</v>
      </c>
      <c r="N1740" s="6">
        <f t="shared" si="485"/>
        <v>0.0105233807403744</v>
      </c>
      <c r="O1740" s="6">
        <f t="shared" si="486"/>
        <v>0.00290850848279457</v>
      </c>
      <c r="P1740" s="6">
        <f t="shared" si="487"/>
        <v>0.0032063862283598</v>
      </c>
      <c r="Q1740" s="6">
        <f t="shared" si="488"/>
        <v>0.00620417804866051</v>
      </c>
      <c r="R1740" s="6">
        <f t="shared" si="489"/>
        <v>0.011436064510555</v>
      </c>
      <c r="S1740" s="6">
        <f t="shared" si="490"/>
        <v>0.0215213101363719</v>
      </c>
      <c r="T1740" s="6">
        <f t="shared" si="491"/>
        <v>0.0223051041456535</v>
      </c>
      <c r="U1740" s="6">
        <f t="shared" si="492"/>
        <v>0.0213360034194043</v>
      </c>
      <c r="V1740" s="6">
        <f t="shared" si="493"/>
        <v>0.0368412081252118</v>
      </c>
      <c r="W1740" s="12">
        <f t="shared" si="494"/>
        <v>0.23345208828374</v>
      </c>
      <c r="X1740" s="12">
        <f t="shared" si="495"/>
        <v>0.22038672684675</v>
      </c>
      <c r="Y1740" s="12">
        <f t="shared" si="496"/>
        <v>0.172839267983707</v>
      </c>
    </row>
    <row r="1741" spans="1:25">
      <c r="A1741" t="s">
        <v>46</v>
      </c>
      <c r="B1741" s="6">
        <v>2018</v>
      </c>
      <c r="C1741" s="6">
        <f t="shared" si="497"/>
        <v>0.00453344556210943</v>
      </c>
      <c r="D1741" s="6">
        <f t="shared" si="498"/>
        <v>0.00843073023892216</v>
      </c>
      <c r="E1741" s="6">
        <f t="shared" si="476"/>
        <v>0.0086223650650532</v>
      </c>
      <c r="F1741" s="6">
        <f t="shared" si="477"/>
        <v>0.00513526289498642</v>
      </c>
      <c r="G1741" s="6">
        <f t="shared" si="478"/>
        <v>0.00380937694455037</v>
      </c>
      <c r="H1741" s="6">
        <f t="shared" si="479"/>
        <v>0.00669561782443025</v>
      </c>
      <c r="I1741" s="6">
        <f t="shared" si="480"/>
        <v>0.00848824020391084</v>
      </c>
      <c r="J1741" s="6">
        <f t="shared" si="481"/>
        <v>0.00731066575316288</v>
      </c>
      <c r="K1741" s="6">
        <f t="shared" si="482"/>
        <v>0.00447147954703142</v>
      </c>
      <c r="L1741" s="6">
        <f t="shared" si="483"/>
        <v>0.0161572426012161</v>
      </c>
      <c r="M1741" s="6">
        <f t="shared" si="484"/>
        <v>0.00728895743000684</v>
      </c>
      <c r="N1741" s="6">
        <f t="shared" si="485"/>
        <v>0.0118207376064641</v>
      </c>
      <c r="O1741" s="6">
        <f t="shared" si="486"/>
        <v>0.0029017487345611</v>
      </c>
      <c r="P1741" s="6">
        <f t="shared" si="487"/>
        <v>0.00365408850656112</v>
      </c>
      <c r="Q1741" s="6">
        <f t="shared" si="488"/>
        <v>0.00438832105880865</v>
      </c>
      <c r="R1741" s="6">
        <f t="shared" si="489"/>
        <v>0.011022588017014</v>
      </c>
      <c r="S1741" s="6">
        <f t="shared" si="490"/>
        <v>0.0246734379570541</v>
      </c>
      <c r="T1741" s="6">
        <f t="shared" si="491"/>
        <v>0.000425582685598328</v>
      </c>
      <c r="U1741" s="6">
        <f t="shared" si="492"/>
        <v>0.0221958529824615</v>
      </c>
      <c r="V1741" s="6">
        <f t="shared" si="493"/>
        <v>0.0370450322365546</v>
      </c>
      <c r="W1741" s="12">
        <f t="shared" si="494"/>
        <v>0.264965857886119</v>
      </c>
      <c r="X1741" s="12">
        <f t="shared" si="495"/>
        <v>0.220364187907304</v>
      </c>
      <c r="Y1741" s="12">
        <f t="shared" si="496"/>
        <v>0.225379808666141</v>
      </c>
    </row>
    <row r="1742" spans="1:25">
      <c r="A1742" t="s">
        <v>46</v>
      </c>
      <c r="B1742" s="6">
        <v>2019</v>
      </c>
      <c r="C1742" s="6">
        <f t="shared" si="497"/>
        <v>0.00460037719209355</v>
      </c>
      <c r="D1742" s="6">
        <f t="shared" si="498"/>
        <v>0.00774296014048377</v>
      </c>
      <c r="E1742" s="6">
        <f t="shared" si="476"/>
        <v>0.00854816000182005</v>
      </c>
      <c r="F1742" s="6">
        <f t="shared" si="477"/>
        <v>0.00517808663231338</v>
      </c>
      <c r="G1742" s="6">
        <f t="shared" si="478"/>
        <v>0.00377126695808935</v>
      </c>
      <c r="H1742" s="6">
        <f t="shared" si="479"/>
        <v>0.00674511112127405</v>
      </c>
      <c r="I1742" s="6">
        <f t="shared" si="480"/>
        <v>0.00875726551395534</v>
      </c>
      <c r="J1742" s="6">
        <f t="shared" si="481"/>
        <v>0.00735290923678827</v>
      </c>
      <c r="K1742" s="6">
        <f t="shared" si="482"/>
        <v>0.00442358239579181</v>
      </c>
      <c r="L1742" s="6">
        <f t="shared" si="483"/>
        <v>0.0178019526249812</v>
      </c>
      <c r="M1742" s="6">
        <f t="shared" si="484"/>
        <v>0.00669744238930984</v>
      </c>
      <c r="N1742" s="6">
        <f t="shared" si="485"/>
        <v>0.0133456930270479</v>
      </c>
      <c r="O1742" s="6">
        <f t="shared" si="486"/>
        <v>0.0030450486015575</v>
      </c>
      <c r="P1742" s="6">
        <f t="shared" si="487"/>
        <v>0.00397969632639773</v>
      </c>
      <c r="Q1742" s="6">
        <f t="shared" si="488"/>
        <v>0.0049936067220926</v>
      </c>
      <c r="R1742" s="6">
        <f t="shared" si="489"/>
        <v>0.0112920308026996</v>
      </c>
      <c r="S1742" s="6">
        <f t="shared" si="490"/>
        <v>0.0250314083089297</v>
      </c>
      <c r="T1742" s="6">
        <f t="shared" si="491"/>
        <v>0.00752642635122265</v>
      </c>
      <c r="U1742" s="6">
        <f t="shared" si="492"/>
        <v>0.0229762287242196</v>
      </c>
      <c r="V1742" s="6">
        <f t="shared" si="493"/>
        <v>0.0370959882643903</v>
      </c>
      <c r="W1742" s="12">
        <f t="shared" si="494"/>
        <v>0.289160344857107</v>
      </c>
      <c r="X1742" s="12">
        <f t="shared" si="495"/>
        <v>0.240166031400094</v>
      </c>
      <c r="Y1742" s="12">
        <f t="shared" si="496"/>
        <v>0.232413665035123</v>
      </c>
    </row>
    <row r="1743" spans="1:25">
      <c r="A1743" t="s">
        <v>46</v>
      </c>
      <c r="B1743" s="6">
        <v>2020</v>
      </c>
      <c r="C1743" s="6">
        <f t="shared" si="497"/>
        <v>0.00469775692800176</v>
      </c>
      <c r="D1743" s="6">
        <f t="shared" si="498"/>
        <v>0.00672239805893004</v>
      </c>
      <c r="E1743" s="6">
        <f t="shared" si="476"/>
        <v>0.00884538666419529</v>
      </c>
      <c r="F1743" s="6">
        <f t="shared" si="477"/>
        <v>0.00527981988902858</v>
      </c>
      <c r="G1743" s="6">
        <f t="shared" si="478"/>
        <v>0.00383937842325373</v>
      </c>
      <c r="H1743" s="6">
        <f t="shared" si="479"/>
        <v>0.00680547376417645</v>
      </c>
      <c r="I1743" s="6">
        <f t="shared" si="480"/>
        <v>0.00892707581604017</v>
      </c>
      <c r="J1743" s="6">
        <f t="shared" si="481"/>
        <v>0.00754174749837253</v>
      </c>
      <c r="K1743" s="6">
        <f t="shared" si="482"/>
        <v>0.00448625862297697</v>
      </c>
      <c r="L1743" s="6">
        <f t="shared" si="483"/>
        <v>0.0188707083865823</v>
      </c>
      <c r="M1743" s="6">
        <f t="shared" si="484"/>
        <v>0.00681000863542564</v>
      </c>
      <c r="N1743" s="6">
        <f t="shared" si="485"/>
        <v>0.0144907854212838</v>
      </c>
      <c r="O1743" s="6">
        <f t="shared" si="486"/>
        <v>0.0029719358943051</v>
      </c>
      <c r="P1743" s="6">
        <f t="shared" si="487"/>
        <v>0.00471883895801933</v>
      </c>
      <c r="Q1743" s="6">
        <f t="shared" si="488"/>
        <v>0.00393435681134569</v>
      </c>
      <c r="R1743" s="6">
        <f t="shared" si="489"/>
        <v>0.0114960613128322</v>
      </c>
      <c r="S1743" s="6">
        <f t="shared" si="490"/>
        <v>0.0296021593759337</v>
      </c>
      <c r="T1743" s="6">
        <f t="shared" si="491"/>
        <v>0.00657806533950001</v>
      </c>
      <c r="U1743" s="6">
        <f t="shared" si="492"/>
        <v>0.024483499850029</v>
      </c>
      <c r="V1743" s="6">
        <f t="shared" si="493"/>
        <v>0.0371979003200617</v>
      </c>
      <c r="W1743" s="12">
        <f t="shared" si="494"/>
        <v>0.305005683761564</v>
      </c>
      <c r="X1743" s="12">
        <f t="shared" si="495"/>
        <v>0.265782731251139</v>
      </c>
      <c r="Y1743" s="12">
        <f t="shared" si="496"/>
        <v>0.226539564689005</v>
      </c>
    </row>
    <row r="1744" spans="1:25">
      <c r="A1744" t="s">
        <v>46</v>
      </c>
      <c r="B1744" s="6">
        <v>2021</v>
      </c>
      <c r="C1744" s="6">
        <f t="shared" si="497"/>
        <v>0.00476049584051332</v>
      </c>
      <c r="D1744" s="6">
        <f t="shared" si="498"/>
        <v>0.00623430315036086</v>
      </c>
      <c r="E1744" s="6">
        <f t="shared" si="476"/>
        <v>0.00884520996443762</v>
      </c>
      <c r="F1744" s="6">
        <f t="shared" si="477"/>
        <v>0.00532655473366473</v>
      </c>
      <c r="G1744" s="6">
        <f t="shared" si="478"/>
        <v>0.00387262330506015</v>
      </c>
      <c r="H1744" s="6">
        <f t="shared" si="479"/>
        <v>0.00685161190946493</v>
      </c>
      <c r="I1744" s="6">
        <f t="shared" si="480"/>
        <v>0.00903524365755833</v>
      </c>
      <c r="J1744" s="6">
        <f t="shared" si="481"/>
        <v>0.00769772343791242</v>
      </c>
      <c r="K1744" s="6">
        <f t="shared" si="482"/>
        <v>0.00450567638699303</v>
      </c>
      <c r="L1744" s="6">
        <f t="shared" si="483"/>
        <v>0.0200824928397884</v>
      </c>
      <c r="M1744" s="6">
        <f t="shared" si="484"/>
        <v>0.0064856087163351</v>
      </c>
      <c r="N1744" s="6">
        <f t="shared" si="485"/>
        <v>0.01654068601323</v>
      </c>
      <c r="O1744" s="6">
        <f t="shared" si="486"/>
        <v>0.00305579903755698</v>
      </c>
      <c r="P1744" s="6">
        <f t="shared" si="487"/>
        <v>0.00568251065466255</v>
      </c>
      <c r="Q1744" s="6">
        <f t="shared" si="488"/>
        <v>0.00607177180981714</v>
      </c>
      <c r="R1744" s="6">
        <f t="shared" si="489"/>
        <v>0.0093647149532288</v>
      </c>
      <c r="S1744" s="6">
        <f t="shared" si="490"/>
        <v>0.0222107345177619</v>
      </c>
      <c r="T1744" s="6">
        <f t="shared" si="491"/>
        <v>0.0190652859677222</v>
      </c>
      <c r="U1744" s="6">
        <f t="shared" si="492"/>
        <v>0.0170807199779857</v>
      </c>
      <c r="V1744" s="6">
        <f t="shared" si="493"/>
        <v>0.0370959882643903</v>
      </c>
      <c r="W1744" s="12">
        <f t="shared" si="494"/>
        <v>0.334715449413641</v>
      </c>
      <c r="X1744" s="12">
        <f t="shared" si="495"/>
        <v>0.288830430118461</v>
      </c>
      <c r="Y1744" s="12">
        <f t="shared" si="496"/>
        <v>0.230797831589199</v>
      </c>
    </row>
    <row r="1745" spans="1:25">
      <c r="A1745" t="s">
        <v>46</v>
      </c>
      <c r="B1745" s="6">
        <v>2022</v>
      </c>
      <c r="C1745" s="6">
        <f t="shared" si="497"/>
        <v>0.00485266477545567</v>
      </c>
      <c r="D1745" s="6">
        <f t="shared" si="498"/>
        <v>0.00618993088594548</v>
      </c>
      <c r="E1745" s="6">
        <f t="shared" si="476"/>
        <v>0.00659289766832018</v>
      </c>
      <c r="F1745" s="6">
        <f t="shared" si="477"/>
        <v>0.00544512415101758</v>
      </c>
      <c r="G1745" s="6">
        <f t="shared" si="478"/>
        <v>0.00389127287290277</v>
      </c>
      <c r="H1745" s="6">
        <f t="shared" si="479"/>
        <v>0.0069021033235249</v>
      </c>
      <c r="I1745" s="6">
        <f t="shared" si="480"/>
        <v>0.00915918903362629</v>
      </c>
      <c r="J1745" s="6">
        <f t="shared" si="481"/>
        <v>0.00767805690640522</v>
      </c>
      <c r="K1745" s="6">
        <f t="shared" si="482"/>
        <v>0.00444213714807382</v>
      </c>
      <c r="L1745" s="6">
        <f t="shared" si="483"/>
        <v>0.0213011246113923</v>
      </c>
      <c r="M1745" s="6">
        <f t="shared" si="484"/>
        <v>0.00632213209155501</v>
      </c>
      <c r="N1745" s="6">
        <f t="shared" si="485"/>
        <v>0.0180748434081319</v>
      </c>
      <c r="O1745" s="6">
        <f t="shared" si="486"/>
        <v>0.0052163345686358</v>
      </c>
      <c r="P1745" s="6">
        <f t="shared" si="487"/>
        <v>0.0065647634481986</v>
      </c>
      <c r="Q1745" s="6">
        <f t="shared" si="488"/>
        <v>0.0066013967651906</v>
      </c>
      <c r="R1745" s="6">
        <f t="shared" si="489"/>
        <v>0.0104823715675407</v>
      </c>
      <c r="S1745" s="6">
        <f t="shared" si="490"/>
        <v>0.0189823722702914</v>
      </c>
      <c r="T1745" s="6">
        <f t="shared" si="491"/>
        <v>0.0160965159068658</v>
      </c>
      <c r="U1745" s="6">
        <f t="shared" si="492"/>
        <v>0.0151772052593233</v>
      </c>
      <c r="V1745" s="6">
        <f t="shared" si="493"/>
        <v>0.0369940762087189</v>
      </c>
      <c r="W1745" s="12">
        <f t="shared" si="494"/>
        <v>0.357388506020614</v>
      </c>
      <c r="X1745" s="12">
        <f t="shared" si="495"/>
        <v>0.270536363097415</v>
      </c>
      <c r="Y1745" s="12">
        <f t="shared" si="496"/>
        <v>0.245218095401918</v>
      </c>
    </row>
    <row r="1746" spans="1:25">
      <c r="A1746" t="s">
        <v>46</v>
      </c>
      <c r="B1746" s="6">
        <v>2023</v>
      </c>
      <c r="C1746" s="6">
        <f t="shared" si="497"/>
        <v>0.00494436537168489</v>
      </c>
      <c r="D1746" s="6">
        <f t="shared" si="498"/>
        <v>0.00596806956386858</v>
      </c>
      <c r="E1746" s="6">
        <f t="shared" si="476"/>
        <v>0.00662232701295998</v>
      </c>
      <c r="F1746" s="6">
        <f t="shared" si="477"/>
        <v>0.00556723153497336</v>
      </c>
      <c r="G1746" s="6">
        <f t="shared" si="478"/>
        <v>0.0039099224407454</v>
      </c>
      <c r="H1746" s="6">
        <f t="shared" si="479"/>
        <v>0.00693436821466485</v>
      </c>
      <c r="I1746" s="6">
        <f t="shared" si="480"/>
        <v>0.00930595679688025</v>
      </c>
      <c r="J1746" s="6">
        <f t="shared" si="481"/>
        <v>0.00779108294955007</v>
      </c>
      <c r="K1746" s="6">
        <f t="shared" si="482"/>
        <v>0.00446636620250719</v>
      </c>
      <c r="L1746" s="6">
        <f t="shared" si="483"/>
        <v>0.0222168785622629</v>
      </c>
      <c r="M1746" s="6">
        <f t="shared" si="484"/>
        <v>0.00646651961322016</v>
      </c>
      <c r="N1746" s="6">
        <f t="shared" si="485"/>
        <v>0.0195895264542018</v>
      </c>
      <c r="O1746" s="6">
        <f t="shared" si="486"/>
        <v>0.00534017368993008</v>
      </c>
      <c r="P1746" s="6">
        <f t="shared" si="487"/>
        <v>0.00756904290750727</v>
      </c>
      <c r="Q1746" s="6">
        <f t="shared" si="488"/>
        <v>0.00489903083720448</v>
      </c>
      <c r="R1746" s="6">
        <f t="shared" si="489"/>
        <v>7.36172284594297e-7</v>
      </c>
      <c r="S1746" s="6">
        <f t="shared" si="490"/>
        <v>0.00849185223615969</v>
      </c>
      <c r="T1746" s="6">
        <f t="shared" si="491"/>
        <v>0.0224041756759752</v>
      </c>
      <c r="U1746" s="6">
        <f t="shared" si="492"/>
        <v>0.0187166872847582</v>
      </c>
      <c r="V1746" s="6">
        <f t="shared" si="493"/>
        <v>0.0369431201808832</v>
      </c>
      <c r="W1746" s="12">
        <f t="shared" si="494"/>
        <v>0.366743694649591</v>
      </c>
      <c r="X1746" s="12">
        <f t="shared" si="495"/>
        <v>0.279386011938835</v>
      </c>
      <c r="Y1746" s="12">
        <f t="shared" si="496"/>
        <v>0.244790909425885</v>
      </c>
    </row>
    <row r="1747" spans="1:25">
      <c r="A1747" t="s">
        <v>47</v>
      </c>
      <c r="B1747" s="6">
        <v>2011</v>
      </c>
      <c r="C1747" s="6">
        <f t="shared" si="497"/>
        <v>0.0164382591134609</v>
      </c>
      <c r="D1747" s="6">
        <f t="shared" si="498"/>
        <v>0.017440518528465</v>
      </c>
      <c r="E1747" s="6">
        <f t="shared" si="476"/>
        <v>0.0155356812389427</v>
      </c>
      <c r="F1747" s="6">
        <f t="shared" si="477"/>
        <v>0.0185891717910499</v>
      </c>
      <c r="G1747" s="6">
        <f t="shared" si="478"/>
        <v>0.0164116197015112</v>
      </c>
      <c r="H1747" s="6">
        <f t="shared" si="479"/>
        <v>0.00636343968091178</v>
      </c>
      <c r="I1747" s="6">
        <f t="shared" si="480"/>
        <v>0.00479013287320095</v>
      </c>
      <c r="J1747" s="6">
        <f t="shared" si="481"/>
        <v>0.00765799478374701</v>
      </c>
      <c r="K1747" s="6">
        <f t="shared" si="482"/>
        <v>0.00339638267934227</v>
      </c>
      <c r="L1747" s="6">
        <f t="shared" si="483"/>
        <v>0.0079860734862627</v>
      </c>
      <c r="M1747" s="6">
        <f t="shared" si="484"/>
        <v>0.0132165215634025</v>
      </c>
      <c r="N1747" s="6">
        <f t="shared" si="485"/>
        <v>0.00249189529614802</v>
      </c>
      <c r="O1747" s="6">
        <f t="shared" si="486"/>
        <v>0.00960075792179104</v>
      </c>
      <c r="P1747" s="6">
        <f t="shared" si="487"/>
        <v>0.00318442142852072</v>
      </c>
      <c r="Q1747" s="6">
        <f t="shared" si="488"/>
        <v>0.0100061286211628</v>
      </c>
      <c r="R1747" s="6">
        <f t="shared" si="489"/>
        <v>0.00735628961911096</v>
      </c>
      <c r="S1747" s="6">
        <f t="shared" si="490"/>
        <v>0.000742457026112323</v>
      </c>
      <c r="T1747" s="6">
        <f t="shared" si="491"/>
        <v>0.00136993529026395</v>
      </c>
      <c r="U1747" s="6">
        <f t="shared" si="492"/>
        <v>0.00406330244809154</v>
      </c>
      <c r="V1747" s="6">
        <f t="shared" si="493"/>
        <v>0.0329175939818628</v>
      </c>
      <c r="W1747" s="12">
        <f t="shared" si="494"/>
        <v>0.0102536022718277</v>
      </c>
      <c r="X1747" s="12">
        <f t="shared" si="495"/>
        <v>0.0323344704013938</v>
      </c>
      <c r="Y1747" s="12">
        <f t="shared" si="496"/>
        <v>0.0161243669816937</v>
      </c>
    </row>
    <row r="1748" spans="1:25">
      <c r="A1748" t="s">
        <v>47</v>
      </c>
      <c r="B1748" s="6">
        <v>2012</v>
      </c>
      <c r="C1748" s="6">
        <f t="shared" si="497"/>
        <v>0.0165543510816827</v>
      </c>
      <c r="D1748" s="6">
        <f t="shared" si="498"/>
        <v>0.0163911144750413</v>
      </c>
      <c r="E1748" s="6">
        <f t="shared" si="476"/>
        <v>0.015883691411672</v>
      </c>
      <c r="F1748" s="6">
        <f t="shared" si="477"/>
        <v>0.0203984883880537</v>
      </c>
      <c r="G1748" s="6">
        <f t="shared" si="478"/>
        <v>0.017123546682634</v>
      </c>
      <c r="H1748" s="6">
        <f t="shared" si="479"/>
        <v>0.00635801993982222</v>
      </c>
      <c r="I1748" s="6">
        <f t="shared" si="480"/>
        <v>0.00472584859289571</v>
      </c>
      <c r="J1748" s="6">
        <f t="shared" si="481"/>
        <v>0.00758551683358037</v>
      </c>
      <c r="K1748" s="6">
        <f t="shared" si="482"/>
        <v>0.00382983032276742</v>
      </c>
      <c r="L1748" s="6">
        <f t="shared" si="483"/>
        <v>0.00876184376614596</v>
      </c>
      <c r="M1748" s="6">
        <f t="shared" si="484"/>
        <v>0.0130509301210183</v>
      </c>
      <c r="N1748" s="6">
        <f t="shared" si="485"/>
        <v>0.00333852872426136</v>
      </c>
      <c r="O1748" s="6">
        <f t="shared" si="486"/>
        <v>0.00941711806119202</v>
      </c>
      <c r="P1748" s="6">
        <f t="shared" si="487"/>
        <v>0.00407833454789726</v>
      </c>
      <c r="Q1748" s="6">
        <f t="shared" si="488"/>
        <v>0.0109708026470216</v>
      </c>
      <c r="R1748" s="6">
        <f t="shared" si="489"/>
        <v>0.00982843784268208</v>
      </c>
      <c r="S1748" s="6">
        <f t="shared" si="490"/>
        <v>0.00102087841090444</v>
      </c>
      <c r="T1748" s="6">
        <f t="shared" si="491"/>
        <v>0.00224034721455924</v>
      </c>
      <c r="U1748" s="6">
        <f t="shared" si="492"/>
        <v>0.00447169185045011</v>
      </c>
      <c r="V1748" s="6">
        <f t="shared" si="493"/>
        <v>0.0362297357911834</v>
      </c>
      <c r="W1748" s="12">
        <f t="shared" si="494"/>
        <v>0.0493982870481222</v>
      </c>
      <c r="X1748" s="12">
        <f t="shared" si="495"/>
        <v>0.0847181962743136</v>
      </c>
      <c r="Y1748" s="12">
        <f t="shared" si="496"/>
        <v>0.0655224888106965</v>
      </c>
    </row>
    <row r="1749" spans="1:25">
      <c r="A1749" t="s">
        <v>47</v>
      </c>
      <c r="B1749" s="6">
        <v>2013</v>
      </c>
      <c r="C1749" s="6">
        <f t="shared" si="497"/>
        <v>0.0166385546045362</v>
      </c>
      <c r="D1749" s="6">
        <f t="shared" si="498"/>
        <v>0.0155924137155645</v>
      </c>
      <c r="E1749" s="6">
        <f t="shared" si="476"/>
        <v>0.0166659774623236</v>
      </c>
      <c r="F1749" s="6">
        <f t="shared" si="477"/>
        <v>0.00869304981084116</v>
      </c>
      <c r="G1749" s="6">
        <f t="shared" si="478"/>
        <v>0.0169248882425713</v>
      </c>
      <c r="H1749" s="6">
        <f t="shared" si="479"/>
        <v>0.00635451369915816</v>
      </c>
      <c r="I1749" s="6">
        <f t="shared" si="480"/>
        <v>0.00476188007877456</v>
      </c>
      <c r="J1749" s="6">
        <f t="shared" si="481"/>
        <v>0.0075537000024351</v>
      </c>
      <c r="K1749" s="6">
        <f t="shared" si="482"/>
        <v>0.00342464631363231</v>
      </c>
      <c r="L1749" s="6">
        <f t="shared" si="483"/>
        <v>0.00948549406632052</v>
      </c>
      <c r="M1749" s="6">
        <f t="shared" si="484"/>
        <v>0.012616794882049</v>
      </c>
      <c r="N1749" s="6">
        <f t="shared" si="485"/>
        <v>0.00419912723984874</v>
      </c>
      <c r="O1749" s="6">
        <f t="shared" si="486"/>
        <v>0.00889950105214071</v>
      </c>
      <c r="P1749" s="6">
        <f t="shared" si="487"/>
        <v>0.00434374254595271</v>
      </c>
      <c r="Q1749" s="6">
        <f t="shared" si="488"/>
        <v>0.00767956185291514</v>
      </c>
      <c r="R1749" s="6">
        <f t="shared" si="489"/>
        <v>0.0112019219254343</v>
      </c>
      <c r="S1749" s="6">
        <f t="shared" si="490"/>
        <v>0.00136227606130431</v>
      </c>
      <c r="T1749" s="6">
        <f t="shared" si="491"/>
        <v>0.00270361629513131</v>
      </c>
      <c r="U1749" s="6">
        <f t="shared" si="492"/>
        <v>0.00482056610336218</v>
      </c>
      <c r="V1749" s="6">
        <f t="shared" si="493"/>
        <v>0.0389813612943112</v>
      </c>
      <c r="W1749" s="12">
        <f t="shared" si="494"/>
        <v>0.0835399652205109</v>
      </c>
      <c r="X1749" s="12">
        <f t="shared" si="495"/>
        <v>0.119064320160938</v>
      </c>
      <c r="Y1749" s="12">
        <f t="shared" si="496"/>
        <v>0.125705857852393</v>
      </c>
    </row>
    <row r="1750" spans="1:25">
      <c r="A1750" t="s">
        <v>47</v>
      </c>
      <c r="B1750" s="6">
        <v>2014</v>
      </c>
      <c r="C1750" s="6">
        <f t="shared" si="497"/>
        <v>0.0166933209996802</v>
      </c>
      <c r="D1750" s="6">
        <f t="shared" si="498"/>
        <v>0.0146628147760622</v>
      </c>
      <c r="E1750" s="6">
        <f t="shared" si="476"/>
        <v>0.0167187126215012</v>
      </c>
      <c r="F1750" s="6">
        <f t="shared" si="477"/>
        <v>0.00916506119180852</v>
      </c>
      <c r="G1750" s="6">
        <f t="shared" si="478"/>
        <v>0.0171470613551313</v>
      </c>
      <c r="H1750" s="6">
        <f t="shared" si="479"/>
        <v>0.00634020226447288</v>
      </c>
      <c r="I1750" s="6">
        <f t="shared" si="480"/>
        <v>0.00514039414020651</v>
      </c>
      <c r="J1750" s="6">
        <f t="shared" si="481"/>
        <v>0.00750507054737202</v>
      </c>
      <c r="K1750" s="6">
        <f t="shared" si="482"/>
        <v>0.00403091205680038</v>
      </c>
      <c r="L1750" s="6">
        <f t="shared" si="483"/>
        <v>0.0100842463244156</v>
      </c>
      <c r="M1750" s="6">
        <f t="shared" si="484"/>
        <v>0.0118903839865775</v>
      </c>
      <c r="N1750" s="6">
        <f t="shared" si="485"/>
        <v>0.00509601686480946</v>
      </c>
      <c r="O1750" s="6">
        <f t="shared" si="486"/>
        <v>0.00890260637241232</v>
      </c>
      <c r="P1750" s="6">
        <f t="shared" si="487"/>
        <v>0.00486269483844683</v>
      </c>
      <c r="Q1750" s="6">
        <f t="shared" si="488"/>
        <v>0.00819027163131097</v>
      </c>
      <c r="R1750" s="6">
        <f t="shared" si="489"/>
        <v>0.0127758806981306</v>
      </c>
      <c r="S1750" s="6">
        <f t="shared" si="490"/>
        <v>0.00230029096483014</v>
      </c>
      <c r="T1750" s="6">
        <f t="shared" si="491"/>
        <v>0.00287208878181929</v>
      </c>
      <c r="U1750" s="6">
        <f t="shared" si="492"/>
        <v>0.00519364614466854</v>
      </c>
      <c r="V1750" s="6">
        <f t="shared" si="493"/>
        <v>0.0411724704912464</v>
      </c>
      <c r="W1750" s="12">
        <f t="shared" si="494"/>
        <v>0.125305679053801</v>
      </c>
      <c r="X1750" s="12">
        <f t="shared" si="495"/>
        <v>0.107936310580433</v>
      </c>
      <c r="Y1750" s="12">
        <f t="shared" si="496"/>
        <v>0.153527853273129</v>
      </c>
    </row>
    <row r="1751" spans="1:25">
      <c r="A1751" t="s">
        <v>47</v>
      </c>
      <c r="B1751" s="6">
        <v>2015</v>
      </c>
      <c r="C1751" s="6">
        <f t="shared" si="497"/>
        <v>0.016719335418013</v>
      </c>
      <c r="D1751" s="6">
        <f t="shared" si="498"/>
        <v>0.0138729884694685</v>
      </c>
      <c r="E1751" s="6">
        <f t="shared" si="476"/>
        <v>0.0169492527953321</v>
      </c>
      <c r="F1751" s="6">
        <f t="shared" si="477"/>
        <v>0.00980987781363072</v>
      </c>
      <c r="G1751" s="6">
        <f t="shared" si="478"/>
        <v>0.0178938549196121</v>
      </c>
      <c r="H1751" s="6">
        <f t="shared" si="479"/>
        <v>0.00633233036705769</v>
      </c>
      <c r="I1751" s="6">
        <f t="shared" si="480"/>
        <v>0.00520577917873615</v>
      </c>
      <c r="J1751" s="6">
        <f t="shared" si="481"/>
        <v>0.00748091123064981</v>
      </c>
      <c r="K1751" s="6">
        <f t="shared" si="482"/>
        <v>0.00406521677322876</v>
      </c>
      <c r="L1751" s="6">
        <f t="shared" si="483"/>
        <v>0.0106199042741805</v>
      </c>
      <c r="M1751" s="6">
        <f t="shared" si="484"/>
        <v>0.0117627828502657</v>
      </c>
      <c r="N1751" s="6">
        <f t="shared" si="485"/>
        <v>0.0059884759119814</v>
      </c>
      <c r="O1751" s="6">
        <f t="shared" si="486"/>
        <v>0.00875997452785865</v>
      </c>
      <c r="P1751" s="6">
        <f t="shared" si="487"/>
        <v>0.00509495225896739</v>
      </c>
      <c r="Q1751" s="6">
        <f t="shared" si="488"/>
        <v>0.00871989658668443</v>
      </c>
      <c r="R1751" s="6">
        <f t="shared" si="489"/>
        <v>0.0142357288072886</v>
      </c>
      <c r="S1751" s="6">
        <f t="shared" si="490"/>
        <v>0.00415974807040609</v>
      </c>
      <c r="T1751" s="6">
        <f t="shared" si="491"/>
        <v>0.00149495097849938</v>
      </c>
      <c r="U1751" s="6">
        <f t="shared" si="492"/>
        <v>0.0053213372302347</v>
      </c>
      <c r="V1751" s="6">
        <f t="shared" si="493"/>
        <v>0.042599239270646</v>
      </c>
      <c r="W1751" s="12">
        <f t="shared" si="494"/>
        <v>0.144199285904387</v>
      </c>
      <c r="X1751" s="12">
        <f t="shared" si="495"/>
        <v>0.118223327901226</v>
      </c>
      <c r="Y1751" s="12">
        <f t="shared" si="496"/>
        <v>0.20926195584066</v>
      </c>
    </row>
    <row r="1752" spans="1:25">
      <c r="A1752" t="s">
        <v>47</v>
      </c>
      <c r="B1752" s="32">
        <v>2016</v>
      </c>
      <c r="C1752" s="6">
        <f t="shared" si="497"/>
        <v>0.0166632230819931</v>
      </c>
      <c r="D1752" s="6">
        <f t="shared" si="498"/>
        <v>0.013060976030667</v>
      </c>
      <c r="E1752" s="6">
        <f t="shared" si="476"/>
        <v>0.0170302077893082</v>
      </c>
      <c r="F1752" s="6">
        <f t="shared" si="477"/>
        <v>0.00954186444557712</v>
      </c>
      <c r="G1752" s="6">
        <f t="shared" si="478"/>
        <v>0.0178841247103029</v>
      </c>
      <c r="H1752" s="6">
        <f t="shared" si="479"/>
        <v>0.00635012039066678</v>
      </c>
      <c r="I1752" s="6">
        <f t="shared" si="480"/>
        <v>0.0053294310192776</v>
      </c>
      <c r="J1752" s="6">
        <f t="shared" si="481"/>
        <v>0.00751538417380899</v>
      </c>
      <c r="K1752" s="6">
        <f t="shared" si="482"/>
        <v>0.00370836142120029</v>
      </c>
      <c r="L1752" s="6">
        <f t="shared" si="483"/>
        <v>0.0117156764407995</v>
      </c>
      <c r="M1752" s="6">
        <f t="shared" si="484"/>
        <v>0.0114163515010466</v>
      </c>
      <c r="N1752" s="6">
        <f t="shared" si="485"/>
        <v>0.00686010876376075</v>
      </c>
      <c r="O1752" s="6">
        <f t="shared" si="486"/>
        <v>0.00866327665724308</v>
      </c>
      <c r="P1752" s="6">
        <f t="shared" si="487"/>
        <v>0.00535466567928678</v>
      </c>
      <c r="Q1752" s="6">
        <f t="shared" si="488"/>
        <v>0.00883338764855017</v>
      </c>
      <c r="R1752" s="6">
        <f t="shared" si="489"/>
        <v>0.0148385833794953</v>
      </c>
      <c r="S1752" s="6">
        <f t="shared" si="490"/>
        <v>0.00654621708290999</v>
      </c>
      <c r="T1752" s="6">
        <f t="shared" si="491"/>
        <v>0.00686270666871778</v>
      </c>
      <c r="U1752" s="6">
        <f t="shared" si="492"/>
        <v>0.00558005047316441</v>
      </c>
      <c r="V1752" s="6">
        <f t="shared" si="493"/>
        <v>0.0429559314654959</v>
      </c>
      <c r="W1752" s="12">
        <f t="shared" si="494"/>
        <v>0.15950559539504</v>
      </c>
      <c r="X1752" s="12">
        <f t="shared" si="495"/>
        <v>0.145307180529439</v>
      </c>
      <c r="Y1752" s="12">
        <f t="shared" si="496"/>
        <v>0.187828512155052</v>
      </c>
    </row>
    <row r="1753" spans="1:25">
      <c r="A1753" t="s">
        <v>47</v>
      </c>
      <c r="B1753" s="32">
        <v>2017</v>
      </c>
      <c r="C1753" s="6">
        <f t="shared" si="497"/>
        <v>0.0169001025859269</v>
      </c>
      <c r="D1753" s="6">
        <f t="shared" si="498"/>
        <v>0.0122534008183071</v>
      </c>
      <c r="E1753" s="6">
        <f t="shared" si="476"/>
        <v>0.0170530904079263</v>
      </c>
      <c r="F1753" s="6">
        <f t="shared" si="477"/>
        <v>0.0100307172071046</v>
      </c>
      <c r="G1753" s="6">
        <f t="shared" si="478"/>
        <v>0.0177811466617806</v>
      </c>
      <c r="H1753" s="6">
        <f t="shared" si="479"/>
        <v>0.00642757512725428</v>
      </c>
      <c r="I1753" s="6">
        <f t="shared" si="480"/>
        <v>0.00565606267639928</v>
      </c>
      <c r="J1753" s="6">
        <f t="shared" si="481"/>
        <v>0.00749413527769776</v>
      </c>
      <c r="K1753" s="6">
        <f t="shared" si="482"/>
        <v>0.00408021160210782</v>
      </c>
      <c r="L1753" s="6">
        <f t="shared" si="483"/>
        <v>0.0114680372405206</v>
      </c>
      <c r="M1753" s="6">
        <f t="shared" si="484"/>
        <v>0.0101471923888629</v>
      </c>
      <c r="N1753" s="6">
        <f t="shared" si="485"/>
        <v>0.00782378491850243</v>
      </c>
      <c r="O1753" s="6">
        <f t="shared" si="486"/>
        <v>0.0088197818574876</v>
      </c>
      <c r="P1753" s="6">
        <f t="shared" si="487"/>
        <v>0.00684156060172616</v>
      </c>
      <c r="Q1753" s="6">
        <f t="shared" si="488"/>
        <v>0.010497923222581</v>
      </c>
      <c r="R1753" s="6">
        <f t="shared" si="489"/>
        <v>0.0155234031833054</v>
      </c>
      <c r="S1753" s="6">
        <f t="shared" si="490"/>
        <v>0.010082831577829</v>
      </c>
      <c r="T1753" s="6">
        <f t="shared" si="491"/>
        <v>0.0118392284449046</v>
      </c>
      <c r="U1753" s="6">
        <f t="shared" si="492"/>
        <v>0.00579780818834535</v>
      </c>
      <c r="V1753" s="6">
        <f t="shared" si="493"/>
        <v>0.0430578435211673</v>
      </c>
      <c r="W1753" s="12">
        <f t="shared" si="494"/>
        <v>0.193426965374352</v>
      </c>
      <c r="X1753" s="12">
        <f t="shared" si="495"/>
        <v>0.201271895606144</v>
      </c>
      <c r="Y1753" s="12">
        <f t="shared" si="496"/>
        <v>0.178422304778277</v>
      </c>
    </row>
    <row r="1754" spans="1:25">
      <c r="A1754" t="s">
        <v>47</v>
      </c>
      <c r="B1754" s="6">
        <v>2018</v>
      </c>
      <c r="C1754" s="6">
        <f t="shared" si="497"/>
        <v>0.0166484390481636</v>
      </c>
      <c r="D1754" s="6">
        <f t="shared" si="498"/>
        <v>0.0112683365482857</v>
      </c>
      <c r="E1754" s="6">
        <f t="shared" si="476"/>
        <v>0.0169876761576372</v>
      </c>
      <c r="F1754" s="6">
        <f t="shared" si="477"/>
        <v>0.0103583544950444</v>
      </c>
      <c r="G1754" s="6">
        <f t="shared" si="478"/>
        <v>0.017529782921293</v>
      </c>
      <c r="H1754" s="6">
        <f t="shared" si="479"/>
        <v>0.00655781482384528</v>
      </c>
      <c r="I1754" s="6">
        <f t="shared" si="480"/>
        <v>0.0064305561630904</v>
      </c>
      <c r="J1754" s="6">
        <f t="shared" si="481"/>
        <v>0.00753061443312276</v>
      </c>
      <c r="K1754" s="6">
        <f t="shared" si="482"/>
        <v>0.00398387791729482</v>
      </c>
      <c r="L1754" s="6">
        <f t="shared" si="483"/>
        <v>0.0117895434507269</v>
      </c>
      <c r="M1754" s="6">
        <f t="shared" si="484"/>
        <v>0.00942977551707649</v>
      </c>
      <c r="N1754" s="6">
        <f t="shared" si="485"/>
        <v>0.0088869376289494</v>
      </c>
      <c r="O1754" s="6">
        <f t="shared" si="486"/>
        <v>0.00868168416750458</v>
      </c>
      <c r="P1754" s="6">
        <f t="shared" si="487"/>
        <v>0.0095362483449461</v>
      </c>
      <c r="Q1754" s="6">
        <f t="shared" si="488"/>
        <v>0.0119733070268357</v>
      </c>
      <c r="R1754" s="6">
        <f t="shared" si="489"/>
        <v>0.0153113593054058</v>
      </c>
      <c r="S1754" s="6">
        <f t="shared" si="490"/>
        <v>0.0119588613848806</v>
      </c>
      <c r="T1754" s="6">
        <f t="shared" si="491"/>
        <v>0.00468138940174</v>
      </c>
      <c r="U1754" s="6">
        <f t="shared" si="492"/>
        <v>0.00601817524310091</v>
      </c>
      <c r="V1754" s="6">
        <f t="shared" si="493"/>
        <v>0.0431597555768387</v>
      </c>
      <c r="W1754" s="12">
        <f t="shared" si="494"/>
        <v>0.225821065712949</v>
      </c>
      <c r="X1754" s="12">
        <f t="shared" si="495"/>
        <v>0.194947307290713</v>
      </c>
      <c r="Y1754" s="12">
        <f t="shared" si="496"/>
        <v>0.217631211176577</v>
      </c>
    </row>
    <row r="1755" spans="1:25">
      <c r="A1755" t="s">
        <v>47</v>
      </c>
      <c r="B1755" s="6">
        <v>2019</v>
      </c>
      <c r="C1755" s="6">
        <f t="shared" si="497"/>
        <v>0.0165429958474602</v>
      </c>
      <c r="D1755" s="6">
        <f t="shared" si="498"/>
        <v>0.0104230449111727</v>
      </c>
      <c r="E1755" s="6">
        <f t="shared" si="476"/>
        <v>0.0170241469876201</v>
      </c>
      <c r="F1755" s="6">
        <f t="shared" si="477"/>
        <v>0.0107598575348507</v>
      </c>
      <c r="G1755" s="6">
        <f t="shared" si="478"/>
        <v>0.0172605804637386</v>
      </c>
      <c r="H1755" s="6">
        <f t="shared" si="479"/>
        <v>0.00664215816196458</v>
      </c>
      <c r="I1755" s="6">
        <f t="shared" si="480"/>
        <v>0.00749330153681228</v>
      </c>
      <c r="J1755" s="6">
        <f t="shared" si="481"/>
        <v>0.00753620922225843</v>
      </c>
      <c r="K1755" s="6">
        <f t="shared" si="482"/>
        <v>0.00326110559003039</v>
      </c>
      <c r="L1755" s="6">
        <f t="shared" si="483"/>
        <v>0.0131339350724568</v>
      </c>
      <c r="M1755" s="6">
        <f t="shared" si="484"/>
        <v>0.00917143115287339</v>
      </c>
      <c r="N1755" s="6">
        <f t="shared" si="485"/>
        <v>0.0100533715420312</v>
      </c>
      <c r="O1755" s="6">
        <f t="shared" si="486"/>
        <v>0.00857991164820658</v>
      </c>
      <c r="P1755" s="6">
        <f t="shared" si="487"/>
        <v>0.0108620680685656</v>
      </c>
      <c r="Q1755" s="6">
        <f t="shared" si="488"/>
        <v>0.0127299141059406</v>
      </c>
      <c r="R1755" s="6">
        <f t="shared" si="489"/>
        <v>0.015832335497939</v>
      </c>
      <c r="S1755" s="6">
        <f t="shared" si="490"/>
        <v>0.0122041373667213</v>
      </c>
      <c r="T1755" s="6">
        <f t="shared" si="491"/>
        <v>0.00934453478390573</v>
      </c>
      <c r="U1755" s="6">
        <f t="shared" si="492"/>
        <v>0.00639373138110998</v>
      </c>
      <c r="V1755" s="6">
        <f t="shared" si="493"/>
        <v>0.0430578435211673</v>
      </c>
      <c r="W1755" s="12">
        <f t="shared" si="494"/>
        <v>0.24960562661621</v>
      </c>
      <c r="X1755" s="12">
        <f t="shared" si="495"/>
        <v>0.210196270413236</v>
      </c>
      <c r="Y1755" s="12">
        <f t="shared" si="496"/>
        <v>0.221555822423875</v>
      </c>
    </row>
    <row r="1756" spans="1:25">
      <c r="A1756" t="s">
        <v>47</v>
      </c>
      <c r="B1756" s="6">
        <v>2020</v>
      </c>
      <c r="C1756" s="6">
        <f t="shared" si="497"/>
        <v>0.0169181113966514</v>
      </c>
      <c r="D1756" s="6">
        <f t="shared" si="498"/>
        <v>0.0096509675103451</v>
      </c>
      <c r="E1756" s="6">
        <f t="shared" si="476"/>
        <v>0.0170448738691947</v>
      </c>
      <c r="F1756" s="6">
        <f t="shared" si="477"/>
        <v>0.0113049043695138</v>
      </c>
      <c r="G1756" s="6">
        <f t="shared" si="478"/>
        <v>0.0173124749133876</v>
      </c>
      <c r="H1756" s="6">
        <f t="shared" si="479"/>
        <v>0.0067169140887034</v>
      </c>
      <c r="I1756" s="6">
        <f t="shared" si="480"/>
        <v>0.00822662666591067</v>
      </c>
      <c r="J1756" s="6">
        <f t="shared" si="481"/>
        <v>0.00752841042528144</v>
      </c>
      <c r="K1756" s="6">
        <f t="shared" si="482"/>
        <v>0.00353910324486031</v>
      </c>
      <c r="L1756" s="6">
        <f t="shared" si="483"/>
        <v>0.014505495026582</v>
      </c>
      <c r="M1756" s="6">
        <f t="shared" si="484"/>
        <v>0.00963996199524502</v>
      </c>
      <c r="N1756" s="6">
        <f t="shared" si="485"/>
        <v>0.0110872647644021</v>
      </c>
      <c r="O1756" s="6">
        <f t="shared" si="486"/>
        <v>0.00883856862730322</v>
      </c>
      <c r="P1756" s="6">
        <f t="shared" si="487"/>
        <v>0.0138439252319038</v>
      </c>
      <c r="Q1756" s="6">
        <f t="shared" si="488"/>
        <v>0.00779305291478088</v>
      </c>
      <c r="R1756" s="6">
        <f t="shared" si="489"/>
        <v>0.0189106616572695</v>
      </c>
      <c r="S1756" s="6">
        <f t="shared" si="490"/>
        <v>0.0154159269127161</v>
      </c>
      <c r="T1756" s="6">
        <f t="shared" si="491"/>
        <v>0.0140542071557594</v>
      </c>
      <c r="U1756" s="6">
        <f t="shared" si="492"/>
        <v>0.00700171860556745</v>
      </c>
      <c r="V1756" s="6">
        <f t="shared" si="493"/>
        <v>0.0430068874933316</v>
      </c>
      <c r="W1756" s="12">
        <f t="shared" si="494"/>
        <v>0.268228602741071</v>
      </c>
      <c r="X1756" s="12">
        <f t="shared" si="495"/>
        <v>0.233104339759523</v>
      </c>
      <c r="Y1756" s="12">
        <f t="shared" si="496"/>
        <v>0.220174474566481</v>
      </c>
    </row>
    <row r="1757" spans="1:25">
      <c r="A1757" t="s">
        <v>47</v>
      </c>
      <c r="B1757" s="6">
        <v>2021</v>
      </c>
      <c r="C1757" s="6">
        <f t="shared" si="497"/>
        <v>0.0170051229845785</v>
      </c>
      <c r="D1757" s="6">
        <f t="shared" si="498"/>
        <v>0.00896319741190671</v>
      </c>
      <c r="E1757" s="6">
        <f t="shared" si="476"/>
        <v>0.0170449622190736</v>
      </c>
      <c r="F1757" s="6">
        <f t="shared" si="477"/>
        <v>0.0117771239407302</v>
      </c>
      <c r="G1757" s="6">
        <f t="shared" si="478"/>
        <v>0.0175427565337052</v>
      </c>
      <c r="H1757" s="6">
        <f t="shared" si="479"/>
        <v>0.00671941143903329</v>
      </c>
      <c r="I1757" s="6">
        <f t="shared" si="480"/>
        <v>0.00830580787418617</v>
      </c>
      <c r="J1757" s="6">
        <f t="shared" si="481"/>
        <v>0.00753123607636006</v>
      </c>
      <c r="K1757" s="6">
        <f t="shared" si="482"/>
        <v>0.00410221840132602</v>
      </c>
      <c r="L1757" s="6">
        <f t="shared" si="483"/>
        <v>0.0152221323751927</v>
      </c>
      <c r="M1757" s="6">
        <f t="shared" si="484"/>
        <v>0.0086850559160938</v>
      </c>
      <c r="N1757" s="6">
        <f t="shared" si="485"/>
        <v>0.0125739901980272</v>
      </c>
      <c r="O1757" s="6">
        <f t="shared" si="486"/>
        <v>0.00890177197054046</v>
      </c>
      <c r="P1757" s="6">
        <f t="shared" si="487"/>
        <v>0.0183921302356177</v>
      </c>
      <c r="Q1757" s="6">
        <f t="shared" si="488"/>
        <v>0.00906036977228165</v>
      </c>
      <c r="R1757" s="6">
        <f t="shared" si="489"/>
        <v>0.0194712525477086</v>
      </c>
      <c r="S1757" s="6">
        <f t="shared" si="490"/>
        <v>0.013231644858216</v>
      </c>
      <c r="T1757" s="6">
        <f t="shared" si="491"/>
        <v>0.0157041540281221</v>
      </c>
      <c r="U1757" s="6">
        <f t="shared" si="492"/>
        <v>0.00905427247669196</v>
      </c>
      <c r="V1757" s="6">
        <f t="shared" si="493"/>
        <v>0.0428030633819888</v>
      </c>
      <c r="W1757" s="12">
        <f t="shared" si="494"/>
        <v>0.300235747142665</v>
      </c>
      <c r="X1757" s="12">
        <f t="shared" si="495"/>
        <v>0.254124055905986</v>
      </c>
      <c r="Y1757" s="12">
        <f t="shared" si="496"/>
        <v>0.227257107553378</v>
      </c>
    </row>
    <row r="1758" spans="1:25">
      <c r="A1758" t="s">
        <v>47</v>
      </c>
      <c r="B1758" s="6">
        <v>2022</v>
      </c>
      <c r="C1758" s="6">
        <f t="shared" si="497"/>
        <v>0.017180528935021</v>
      </c>
      <c r="D1758" s="6">
        <f t="shared" si="498"/>
        <v>0.00849728863554523</v>
      </c>
      <c r="E1758" s="6">
        <f t="shared" si="476"/>
        <v>0.0181757081433377</v>
      </c>
      <c r="F1758" s="6">
        <f t="shared" si="477"/>
        <v>0.0124236419675507</v>
      </c>
      <c r="G1758" s="6">
        <f t="shared" si="478"/>
        <v>0.0172151728202956</v>
      </c>
      <c r="H1758" s="6">
        <f t="shared" si="479"/>
        <v>0.00672916049142659</v>
      </c>
      <c r="I1758" s="6">
        <f t="shared" si="480"/>
        <v>0.00835196633572955</v>
      </c>
      <c r="J1758" s="6">
        <f t="shared" si="481"/>
        <v>0.00748026133090173</v>
      </c>
      <c r="K1758" s="6">
        <f t="shared" si="482"/>
        <v>0.00335689989250962</v>
      </c>
      <c r="L1758" s="6">
        <f t="shared" si="483"/>
        <v>0.0161341787323753</v>
      </c>
      <c r="M1758" s="6">
        <f t="shared" si="484"/>
        <v>0.00841602728525118</v>
      </c>
      <c r="N1758" s="6">
        <f t="shared" si="485"/>
        <v>0.0136666245418662</v>
      </c>
      <c r="O1758" s="6">
        <f t="shared" si="486"/>
        <v>0.00827977989148899</v>
      </c>
      <c r="P1758" s="6">
        <f t="shared" si="487"/>
        <v>0.0241311121194962</v>
      </c>
      <c r="Q1758" s="6">
        <f t="shared" si="488"/>
        <v>0.00983589202836422</v>
      </c>
      <c r="R1758" s="6">
        <f t="shared" si="489"/>
        <v>0.0201412640974718</v>
      </c>
      <c r="S1758" s="6">
        <f t="shared" si="490"/>
        <v>0.00866752287180234</v>
      </c>
      <c r="T1758" s="6">
        <f t="shared" si="491"/>
        <v>0.010999392213816</v>
      </c>
      <c r="U1758" s="6">
        <f t="shared" si="492"/>
        <v>0.0101277818654084</v>
      </c>
      <c r="V1758" s="6">
        <f t="shared" si="493"/>
        <v>0.0427011513263174</v>
      </c>
      <c r="W1758" s="12">
        <f t="shared" si="494"/>
        <v>0.31726195457988</v>
      </c>
      <c r="X1758" s="12">
        <f t="shared" si="495"/>
        <v>0.23396409075554</v>
      </c>
      <c r="Y1758" s="12">
        <f t="shared" si="496"/>
        <v>0.243772315493096</v>
      </c>
    </row>
    <row r="1759" spans="1:25">
      <c r="A1759" t="s">
        <v>47</v>
      </c>
      <c r="B1759" s="6">
        <v>2023</v>
      </c>
      <c r="C1759" s="6">
        <f t="shared" si="497"/>
        <v>0.0173829317837833</v>
      </c>
      <c r="D1759" s="6">
        <f t="shared" si="498"/>
        <v>0.00823105504905295</v>
      </c>
      <c r="E1759" s="6">
        <f t="shared" si="476"/>
        <v>0.0183551909221902</v>
      </c>
      <c r="F1759" s="6">
        <f t="shared" si="477"/>
        <v>0.0129459442325505</v>
      </c>
      <c r="G1759" s="6">
        <f t="shared" si="478"/>
        <v>0.0175914075802512</v>
      </c>
      <c r="H1759" s="6">
        <f t="shared" si="479"/>
        <v>0.00673559048331594</v>
      </c>
      <c r="I1759" s="6">
        <f t="shared" si="480"/>
        <v>0.00842535021735652</v>
      </c>
      <c r="J1759" s="6">
        <f t="shared" si="481"/>
        <v>0.00748026133090173</v>
      </c>
      <c r="K1759" s="6">
        <f t="shared" si="482"/>
        <v>0.00433871597939495</v>
      </c>
      <c r="L1759" s="6">
        <f t="shared" si="483"/>
        <v>0.0160335151272521</v>
      </c>
      <c r="M1759" s="6">
        <f t="shared" si="484"/>
        <v>0.0083784907955947</v>
      </c>
      <c r="N1759" s="6">
        <f t="shared" si="485"/>
        <v>0.0149077308785318</v>
      </c>
      <c r="O1759" s="6">
        <f t="shared" si="486"/>
        <v>0.00830605968429347</v>
      </c>
      <c r="P1759" s="6">
        <f t="shared" si="487"/>
        <v>0.0353246181708187</v>
      </c>
      <c r="Q1759" s="6">
        <f t="shared" si="488"/>
        <v>0.00998721344418521</v>
      </c>
      <c r="R1759" s="6">
        <f t="shared" si="489"/>
        <v>1.72549240014489e-6</v>
      </c>
      <c r="S1759" s="6">
        <f t="shared" si="490"/>
        <v>0.00337088748016175</v>
      </c>
      <c r="T1759" s="6">
        <f t="shared" si="491"/>
        <v>0.0101122223656769</v>
      </c>
      <c r="U1759" s="6">
        <f t="shared" si="492"/>
        <v>0.0108997721335774</v>
      </c>
      <c r="V1759" s="6">
        <f t="shared" si="493"/>
        <v>0.0424973272149746</v>
      </c>
      <c r="W1759" s="12">
        <f t="shared" si="494"/>
        <v>0.327525292035855</v>
      </c>
      <c r="X1759" s="12">
        <f t="shared" si="495"/>
        <v>0.244681053661548</v>
      </c>
      <c r="Y1759" s="12">
        <f t="shared" si="496"/>
        <v>0.241899369024375</v>
      </c>
    </row>
    <row r="1760" spans="1:25">
      <c r="A1760" t="s">
        <v>48</v>
      </c>
      <c r="B1760" s="6">
        <v>2011</v>
      </c>
      <c r="C1760" s="6">
        <f t="shared" si="497"/>
        <v>0.0328168705122662</v>
      </c>
      <c r="D1760" s="6">
        <f t="shared" si="498"/>
        <v>0.047587034972274</v>
      </c>
      <c r="E1760" s="6">
        <f t="shared" si="476"/>
        <v>0.0430938284549474</v>
      </c>
      <c r="F1760" s="6">
        <f t="shared" si="477"/>
        <v>0.0543464107070683</v>
      </c>
      <c r="G1760" s="6">
        <f t="shared" si="478"/>
        <v>0.0356571628643258</v>
      </c>
      <c r="H1760" s="6">
        <f t="shared" si="479"/>
        <v>0.00268166576972304</v>
      </c>
      <c r="I1760" s="6">
        <f t="shared" si="480"/>
        <v>0</v>
      </c>
      <c r="J1760" s="6">
        <f t="shared" si="481"/>
        <v>1.15851694223463e-5</v>
      </c>
      <c r="K1760" s="6">
        <f t="shared" si="482"/>
        <v>0.00227241777221271</v>
      </c>
      <c r="L1760" s="6">
        <f t="shared" si="483"/>
        <v>0.0290073409676786</v>
      </c>
      <c r="M1760" s="6">
        <f t="shared" si="484"/>
        <v>0.00967990552789745</v>
      </c>
      <c r="N1760" s="6">
        <f t="shared" si="485"/>
        <v>0.00359339157066249</v>
      </c>
      <c r="O1760" s="6">
        <f t="shared" si="486"/>
        <v>0.00617528663530182</v>
      </c>
      <c r="P1760" s="6">
        <f t="shared" si="487"/>
        <v>0.00201988028149735</v>
      </c>
      <c r="Q1760" s="6">
        <f t="shared" si="488"/>
        <v>0.0375087959466274</v>
      </c>
      <c r="R1760" s="6">
        <f t="shared" si="489"/>
        <v>0.0144068781985506</v>
      </c>
      <c r="S1760" s="6">
        <f t="shared" si="490"/>
        <v>0.0117069563224497</v>
      </c>
      <c r="T1760" s="6">
        <f t="shared" si="491"/>
        <v>0.0211225697846484</v>
      </c>
      <c r="U1760" s="6">
        <f t="shared" si="492"/>
        <v>0.0251189128989515</v>
      </c>
      <c r="V1760" s="6">
        <f t="shared" si="493"/>
        <v>0.00687906375781963</v>
      </c>
      <c r="W1760" s="12">
        <f t="shared" si="494"/>
        <v>0.0270725835170404</v>
      </c>
      <c r="X1760" s="12">
        <f t="shared" si="495"/>
        <v>0.0271808698338808</v>
      </c>
      <c r="Y1760" s="12">
        <f t="shared" si="496"/>
        <v>0.0177013221877273</v>
      </c>
    </row>
    <row r="1761" spans="1:25">
      <c r="A1761" t="s">
        <v>48</v>
      </c>
      <c r="B1761" s="6">
        <v>2012</v>
      </c>
      <c r="C1761" s="6">
        <f t="shared" si="497"/>
        <v>0.032821550854181</v>
      </c>
      <c r="D1761" s="6">
        <f t="shared" si="498"/>
        <v>0.0454394173745697</v>
      </c>
      <c r="E1761" s="6">
        <f t="shared" si="476"/>
        <v>0.0437231799818375</v>
      </c>
      <c r="F1761" s="6">
        <f t="shared" si="477"/>
        <v>0.0558024657650649</v>
      </c>
      <c r="G1761" s="6">
        <f t="shared" si="478"/>
        <v>0.0388154266359358</v>
      </c>
      <c r="H1761" s="6">
        <f t="shared" si="479"/>
        <v>0.00265271329160868</v>
      </c>
      <c r="I1761" s="6">
        <f t="shared" si="480"/>
        <v>0.000209657749808276</v>
      </c>
      <c r="J1761" s="6">
        <f t="shared" si="481"/>
        <v>1.89883752483349e-5</v>
      </c>
      <c r="K1761" s="6">
        <f t="shared" si="482"/>
        <v>0.00259022184327555</v>
      </c>
      <c r="L1761" s="6">
        <f t="shared" si="483"/>
        <v>0.0311731408836196</v>
      </c>
      <c r="M1761" s="6">
        <f t="shared" si="484"/>
        <v>0.00945455715691698</v>
      </c>
      <c r="N1761" s="6">
        <f t="shared" si="485"/>
        <v>0.00456309233214076</v>
      </c>
      <c r="O1761" s="6">
        <f t="shared" si="486"/>
        <v>0.00603816879121049</v>
      </c>
      <c r="P1761" s="6">
        <f t="shared" si="487"/>
        <v>0.00566983343994062</v>
      </c>
      <c r="Q1761" s="6">
        <f t="shared" si="488"/>
        <v>0.0417457955896151</v>
      </c>
      <c r="R1761" s="6">
        <f t="shared" si="489"/>
        <v>0.0172120959098604</v>
      </c>
      <c r="S1761" s="6">
        <f t="shared" si="490"/>
        <v>0.014494484710666</v>
      </c>
      <c r="T1761" s="6">
        <f t="shared" si="491"/>
        <v>0.0213769944166286</v>
      </c>
      <c r="U1761" s="6">
        <f t="shared" si="492"/>
        <v>0.0256334413523472</v>
      </c>
      <c r="V1761" s="6">
        <f t="shared" si="493"/>
        <v>0.00698097581349103</v>
      </c>
      <c r="W1761" s="12">
        <f t="shared" si="494"/>
        <v>0.0667551341910245</v>
      </c>
      <c r="X1761" s="12">
        <f t="shared" si="495"/>
        <v>0.0812533081643016</v>
      </c>
      <c r="Y1761" s="12">
        <f t="shared" si="496"/>
        <v>0.062008131494393</v>
      </c>
    </row>
    <row r="1762" spans="1:25">
      <c r="A1762" t="s">
        <v>48</v>
      </c>
      <c r="B1762" s="6">
        <v>2013</v>
      </c>
      <c r="C1762" s="6">
        <f t="shared" si="497"/>
        <v>0.0331548782888012</v>
      </c>
      <c r="D1762" s="6">
        <f t="shared" si="498"/>
        <v>0.0433494837206053</v>
      </c>
      <c r="E1762" s="6">
        <f t="shared" si="476"/>
        <v>0.0408157966256024</v>
      </c>
      <c r="F1762" s="6">
        <f t="shared" si="477"/>
        <v>0.0572510055833492</v>
      </c>
      <c r="G1762" s="6">
        <f t="shared" si="478"/>
        <v>0.0364834198048317</v>
      </c>
      <c r="H1762" s="6">
        <f t="shared" si="479"/>
        <v>0.00269254064612969</v>
      </c>
      <c r="I1762" s="6">
        <f t="shared" si="480"/>
        <v>0.000471711591098211</v>
      </c>
      <c r="J1762" s="6">
        <f t="shared" si="481"/>
        <v>0</v>
      </c>
      <c r="K1762" s="6">
        <f t="shared" si="482"/>
        <v>0.00297954801179753</v>
      </c>
      <c r="L1762" s="6">
        <f t="shared" si="483"/>
        <v>0.0344227446446123</v>
      </c>
      <c r="M1762" s="6">
        <f t="shared" si="484"/>
        <v>0.00948382426384986</v>
      </c>
      <c r="N1762" s="6">
        <f t="shared" si="485"/>
        <v>0.00559389035131793</v>
      </c>
      <c r="O1762" s="6">
        <f t="shared" si="486"/>
        <v>0.00681738910537868</v>
      </c>
      <c r="P1762" s="6">
        <f t="shared" si="487"/>
        <v>0.00664882626239752</v>
      </c>
      <c r="Q1762" s="6">
        <f t="shared" si="488"/>
        <v>0.0441480230657732</v>
      </c>
      <c r="R1762" s="6">
        <f t="shared" si="489"/>
        <v>0.0191106356713824</v>
      </c>
      <c r="S1762" s="6">
        <f t="shared" si="490"/>
        <v>0.0180244701249947</v>
      </c>
      <c r="T1762" s="6">
        <f t="shared" si="491"/>
        <v>0.0198823385637213</v>
      </c>
      <c r="U1762" s="6">
        <f t="shared" si="492"/>
        <v>0.0259440027278031</v>
      </c>
      <c r="V1762" s="6">
        <f t="shared" si="493"/>
        <v>0.00703193184132673</v>
      </c>
      <c r="W1762" s="12">
        <f t="shared" si="494"/>
        <v>0.102493334948619</v>
      </c>
      <c r="X1762" s="12">
        <f t="shared" si="495"/>
        <v>0.122657039094426</v>
      </c>
      <c r="Y1762" s="12">
        <f t="shared" si="496"/>
        <v>0.124320390064235</v>
      </c>
    </row>
    <row r="1763" spans="1:25">
      <c r="A1763" t="s">
        <v>48</v>
      </c>
      <c r="B1763" s="6">
        <v>2014</v>
      </c>
      <c r="C1763" s="6">
        <f t="shared" si="497"/>
        <v>0.033342119371426</v>
      </c>
      <c r="D1763" s="6">
        <f t="shared" si="498"/>
        <v>0.0412351453212124</v>
      </c>
      <c r="E1763" s="6">
        <f t="shared" si="476"/>
        <v>0.0423435056234606</v>
      </c>
      <c r="F1763" s="6">
        <f t="shared" si="477"/>
        <v>0.0588879243922536</v>
      </c>
      <c r="G1763" s="6">
        <f t="shared" si="478"/>
        <v>0.0370380417354559</v>
      </c>
      <c r="H1763" s="6">
        <f t="shared" si="479"/>
        <v>0.00274316324004542</v>
      </c>
      <c r="I1763" s="6">
        <f t="shared" si="480"/>
        <v>0.000620974406327483</v>
      </c>
      <c r="J1763" s="6">
        <f t="shared" si="481"/>
        <v>0.000383130029750258</v>
      </c>
      <c r="K1763" s="6">
        <f t="shared" si="482"/>
        <v>0.00360048495444441</v>
      </c>
      <c r="L1763" s="6">
        <f t="shared" si="483"/>
        <v>0.0362340499064105</v>
      </c>
      <c r="M1763" s="6">
        <f t="shared" si="484"/>
        <v>0.00890397775933273</v>
      </c>
      <c r="N1763" s="6">
        <f t="shared" si="485"/>
        <v>0.00663713444922571</v>
      </c>
      <c r="O1763" s="6">
        <f t="shared" si="486"/>
        <v>0.00650447042366651</v>
      </c>
      <c r="P1763" s="6">
        <f t="shared" si="487"/>
        <v>0.00638307930138159</v>
      </c>
      <c r="Q1763" s="6">
        <f t="shared" si="488"/>
        <v>0.0515627724410016</v>
      </c>
      <c r="R1763" s="6">
        <f t="shared" si="489"/>
        <v>0.0197416583680286</v>
      </c>
      <c r="S1763" s="6">
        <f t="shared" si="490"/>
        <v>0.0199170726335221</v>
      </c>
      <c r="T1763" s="6">
        <f t="shared" si="491"/>
        <v>0.0405322943298121</v>
      </c>
      <c r="U1763" s="6">
        <f t="shared" si="492"/>
        <v>0.0264247874238914</v>
      </c>
      <c r="V1763" s="6">
        <f t="shared" si="493"/>
        <v>0.00718479992483383</v>
      </c>
      <c r="W1763" s="12">
        <f t="shared" si="494"/>
        <v>0.143371143173024</v>
      </c>
      <c r="X1763" s="12">
        <f t="shared" si="495"/>
        <v>0.103899547733817</v>
      </c>
      <c r="Y1763" s="12">
        <f t="shared" si="496"/>
        <v>0.14164436939909</v>
      </c>
    </row>
    <row r="1764" spans="1:25">
      <c r="A1764" t="s">
        <v>48</v>
      </c>
      <c r="B1764" s="6">
        <v>2015</v>
      </c>
      <c r="C1764" s="6">
        <f t="shared" si="497"/>
        <v>0.0333074416006226</v>
      </c>
      <c r="D1764" s="6">
        <f t="shared" si="498"/>
        <v>0.0393892591215326</v>
      </c>
      <c r="E1764" s="6">
        <f t="shared" si="476"/>
        <v>0.0428955271519032</v>
      </c>
      <c r="F1764" s="6">
        <f t="shared" si="477"/>
        <v>0.0600270717515381</v>
      </c>
      <c r="G1764" s="6">
        <f t="shared" si="478"/>
        <v>0.0415504263025957</v>
      </c>
      <c r="H1764" s="6">
        <f t="shared" si="479"/>
        <v>0.00279385994062503</v>
      </c>
      <c r="I1764" s="6">
        <f t="shared" si="480"/>
        <v>0.0010132846375053</v>
      </c>
      <c r="J1764" s="6">
        <f t="shared" si="481"/>
        <v>0.00048465567300512</v>
      </c>
      <c r="K1764" s="6">
        <f t="shared" si="482"/>
        <v>0.00306876184980465</v>
      </c>
      <c r="L1764" s="6">
        <f t="shared" si="483"/>
        <v>0.0376537946787404</v>
      </c>
      <c r="M1764" s="6">
        <f t="shared" si="484"/>
        <v>0.00871005454840842</v>
      </c>
      <c r="N1764" s="6">
        <f t="shared" si="485"/>
        <v>0.00755194220589132</v>
      </c>
      <c r="O1764" s="6">
        <f t="shared" si="486"/>
        <v>0.006366209166846</v>
      </c>
      <c r="P1764" s="6">
        <f t="shared" si="487"/>
        <v>0.0118822787870168</v>
      </c>
      <c r="Q1764" s="6">
        <f t="shared" si="488"/>
        <v>0.0558186872609669</v>
      </c>
      <c r="R1764" s="6">
        <f t="shared" si="489"/>
        <v>0.0246354810715597</v>
      </c>
      <c r="S1764" s="6">
        <f t="shared" si="490"/>
        <v>0.0236724467879206</v>
      </c>
      <c r="T1764" s="6">
        <f t="shared" si="491"/>
        <v>0.00134101215741025</v>
      </c>
      <c r="U1764" s="6">
        <f t="shared" si="492"/>
        <v>0.0265502577949259</v>
      </c>
      <c r="V1764" s="6">
        <f t="shared" si="493"/>
        <v>0.00728671198050524</v>
      </c>
      <c r="W1764" s="12">
        <f t="shared" si="494"/>
        <v>0.162341588008995</v>
      </c>
      <c r="X1764" s="12">
        <f t="shared" si="495"/>
        <v>0.115310130713585</v>
      </c>
      <c r="Y1764" s="12">
        <f t="shared" si="496"/>
        <v>0.216594797548716</v>
      </c>
    </row>
    <row r="1765" spans="1:25">
      <c r="A1765" t="s">
        <v>48</v>
      </c>
      <c r="B1765" s="32">
        <v>2016</v>
      </c>
      <c r="C1765" s="6">
        <f t="shared" si="497"/>
        <v>0.0331449542586775</v>
      </c>
      <c r="D1765" s="6">
        <f t="shared" si="498"/>
        <v>0.0374257864211521</v>
      </c>
      <c r="E1765" s="6">
        <f t="shared" si="476"/>
        <v>0.0446336254832277</v>
      </c>
      <c r="F1765" s="6">
        <f t="shared" si="477"/>
        <v>0.0439308317361422</v>
      </c>
      <c r="G1765" s="6">
        <f t="shared" si="478"/>
        <v>0.043003470892769</v>
      </c>
      <c r="H1765" s="6">
        <f t="shared" si="479"/>
        <v>0.00287165202844361</v>
      </c>
      <c r="I1765" s="6">
        <f t="shared" si="480"/>
        <v>0.00118676413367148</v>
      </c>
      <c r="J1765" s="6">
        <f t="shared" si="481"/>
        <v>0.000586774702986493</v>
      </c>
      <c r="K1765" s="6">
        <f t="shared" si="482"/>
        <v>0.0039606844769423</v>
      </c>
      <c r="L1765" s="6">
        <f t="shared" si="483"/>
        <v>0.0367497407198292</v>
      </c>
      <c r="M1765" s="6">
        <f t="shared" si="484"/>
        <v>0.00796693785864906</v>
      </c>
      <c r="N1765" s="6">
        <f t="shared" si="485"/>
        <v>0.00844544273284081</v>
      </c>
      <c r="O1765" s="6">
        <f t="shared" si="486"/>
        <v>0.00593743598416795</v>
      </c>
      <c r="P1765" s="6">
        <f t="shared" si="487"/>
        <v>0.0133623944502466</v>
      </c>
      <c r="Q1765" s="6">
        <f t="shared" si="488"/>
        <v>0.0583533209759685</v>
      </c>
      <c r="R1765" s="6">
        <f t="shared" si="489"/>
        <v>0.024099553574742</v>
      </c>
      <c r="S1765" s="6">
        <f t="shared" si="490"/>
        <v>0.0275106844496977</v>
      </c>
      <c r="T1765" s="6">
        <f t="shared" si="491"/>
        <v>0.00316445796065674</v>
      </c>
      <c r="U1765" s="6">
        <f t="shared" si="492"/>
        <v>0.0269133446208402</v>
      </c>
      <c r="V1765" s="6">
        <f t="shared" si="493"/>
        <v>0.00743958006401234</v>
      </c>
      <c r="W1765" s="12">
        <f t="shared" si="494"/>
        <v>0.177441531484771</v>
      </c>
      <c r="X1765" s="12">
        <f t="shared" si="495"/>
        <v>0.141993622679473</v>
      </c>
      <c r="Y1765" s="12">
        <f t="shared" si="496"/>
        <v>0.18416440908752</v>
      </c>
    </row>
    <row r="1766" spans="1:25">
      <c r="A1766" t="s">
        <v>48</v>
      </c>
      <c r="B1766" s="32">
        <v>2017</v>
      </c>
      <c r="C1766" s="6">
        <f t="shared" si="497"/>
        <v>0.0335548632930461</v>
      </c>
      <c r="D1766" s="6">
        <f t="shared" si="498"/>
        <v>0.035553276862823</v>
      </c>
      <c r="E1766" s="6">
        <f t="shared" si="476"/>
        <v>0.0448977916209431</v>
      </c>
      <c r="F1766" s="6">
        <f t="shared" si="477"/>
        <v>0.0454992396278378</v>
      </c>
      <c r="G1766" s="6">
        <f t="shared" si="478"/>
        <v>0.0433440282185909</v>
      </c>
      <c r="H1766" s="6">
        <f t="shared" si="479"/>
        <v>0.00305419665082733</v>
      </c>
      <c r="I1766" s="6">
        <f t="shared" si="480"/>
        <v>0.00177163367023849</v>
      </c>
      <c r="J1766" s="6">
        <f t="shared" si="481"/>
        <v>0.000893725179657121</v>
      </c>
      <c r="K1766" s="6">
        <f t="shared" si="482"/>
        <v>0.00363198488273712</v>
      </c>
      <c r="L1766" s="6">
        <f t="shared" si="483"/>
        <v>0.0360000845741315</v>
      </c>
      <c r="M1766" s="6">
        <f t="shared" si="484"/>
        <v>0.00729654122819852</v>
      </c>
      <c r="N1766" s="6">
        <f t="shared" si="485"/>
        <v>0.00946094950222611</v>
      </c>
      <c r="O1766" s="6">
        <f t="shared" si="486"/>
        <v>0.00599920259987242</v>
      </c>
      <c r="P1766" s="6">
        <f t="shared" si="487"/>
        <v>0.0158535688319947</v>
      </c>
      <c r="Q1766" s="6">
        <f t="shared" si="488"/>
        <v>0.0596395530104469</v>
      </c>
      <c r="R1766" s="6">
        <f t="shared" si="489"/>
        <v>0.0243588602293152</v>
      </c>
      <c r="S1766" s="6">
        <f t="shared" si="490"/>
        <v>0.033215008297641</v>
      </c>
      <c r="T1766" s="6">
        <f t="shared" si="491"/>
        <v>0.0361407077004976</v>
      </c>
      <c r="U1766" s="6">
        <f t="shared" si="492"/>
        <v>0.0268918703113197</v>
      </c>
      <c r="V1766" s="6">
        <f t="shared" si="493"/>
        <v>0.00743958006401234</v>
      </c>
      <c r="W1766" s="12">
        <f t="shared" si="494"/>
        <v>0.209364749446024</v>
      </c>
      <c r="X1766" s="12">
        <f t="shared" si="495"/>
        <v>0.191184171374526</v>
      </c>
      <c r="Y1766" s="12">
        <f t="shared" si="496"/>
        <v>0.175907999228932</v>
      </c>
    </row>
    <row r="1767" spans="1:25">
      <c r="A1767" t="s">
        <v>48</v>
      </c>
      <c r="B1767" s="6">
        <v>2018</v>
      </c>
      <c r="C1767" s="6">
        <f t="shared" si="497"/>
        <v>0.0334604921308606</v>
      </c>
      <c r="D1767" s="6">
        <f t="shared" si="498"/>
        <v>0.0336008972285463</v>
      </c>
      <c r="E1767" s="6">
        <f t="shared" si="476"/>
        <v>0.0452947476265468</v>
      </c>
      <c r="F1767" s="6">
        <f t="shared" si="477"/>
        <v>0.0467269083618779</v>
      </c>
      <c r="G1767" s="6">
        <f t="shared" si="478"/>
        <v>0.0428996819934709</v>
      </c>
      <c r="H1767" s="6">
        <f t="shared" si="479"/>
        <v>0.00327110243171887</v>
      </c>
      <c r="I1767" s="6">
        <f t="shared" si="480"/>
        <v>0.00256329898523032</v>
      </c>
      <c r="J1767" s="6">
        <f t="shared" si="481"/>
        <v>0.0011808960987774</v>
      </c>
      <c r="K1767" s="6">
        <f t="shared" si="482"/>
        <v>0.00349508964642391</v>
      </c>
      <c r="L1767" s="6">
        <f t="shared" si="483"/>
        <v>0.0370386589117125</v>
      </c>
      <c r="M1767" s="6">
        <f t="shared" si="484"/>
        <v>0.00709329944924152</v>
      </c>
      <c r="N1767" s="6">
        <f t="shared" si="485"/>
        <v>0.0104903964589736</v>
      </c>
      <c r="O1767" s="6">
        <f t="shared" si="486"/>
        <v>0.00588961683746863</v>
      </c>
      <c r="P1767" s="6">
        <f t="shared" si="487"/>
        <v>0.018983959564615</v>
      </c>
      <c r="Q1767" s="6">
        <f t="shared" si="488"/>
        <v>0.0580317629673489</v>
      </c>
      <c r="R1767" s="6">
        <f t="shared" si="489"/>
        <v>0.0255059162218963</v>
      </c>
      <c r="S1767" s="6">
        <f t="shared" si="490"/>
        <v>0.0361119165155971</v>
      </c>
      <c r="T1767" s="6">
        <f t="shared" si="491"/>
        <v>0.0170338602453256</v>
      </c>
      <c r="U1767" s="6">
        <f t="shared" si="492"/>
        <v>0.0228825423299184</v>
      </c>
      <c r="V1767" s="6">
        <f t="shared" si="493"/>
        <v>0.00749053609184804</v>
      </c>
      <c r="W1767" s="12">
        <f t="shared" si="494"/>
        <v>0.239077447755199</v>
      </c>
      <c r="X1767" s="12">
        <f t="shared" si="495"/>
        <v>0.189116968360868</v>
      </c>
      <c r="Y1767" s="12">
        <f t="shared" si="496"/>
        <v>0.214519860885752</v>
      </c>
    </row>
    <row r="1768" spans="1:25">
      <c r="A1768" t="s">
        <v>48</v>
      </c>
      <c r="B1768" s="6">
        <v>2019</v>
      </c>
      <c r="C1768" s="6">
        <f t="shared" si="497"/>
        <v>0.0330228847295067</v>
      </c>
      <c r="D1768" s="6">
        <f t="shared" si="498"/>
        <v>0.031635205914945</v>
      </c>
      <c r="E1768" s="6">
        <f t="shared" si="476"/>
        <v>0.0456072941579119</v>
      </c>
      <c r="F1768" s="6">
        <f t="shared" si="477"/>
        <v>0.0479248964263081</v>
      </c>
      <c r="G1768" s="6">
        <f t="shared" si="478"/>
        <v>0.0432037510343833</v>
      </c>
      <c r="H1768" s="6">
        <f t="shared" si="479"/>
        <v>0.00354766850131038</v>
      </c>
      <c r="I1768" s="6">
        <f t="shared" si="480"/>
        <v>0.00326338121595168</v>
      </c>
      <c r="J1768" s="6">
        <f t="shared" si="481"/>
        <v>0.00145843154771958</v>
      </c>
      <c r="K1768" s="6">
        <f t="shared" si="482"/>
        <v>0.00311007853657215</v>
      </c>
      <c r="L1768" s="6">
        <f t="shared" si="483"/>
        <v>0.038146896800434</v>
      </c>
      <c r="M1768" s="6">
        <f t="shared" si="484"/>
        <v>0.00791410283122509</v>
      </c>
      <c r="N1768" s="6">
        <f t="shared" si="485"/>
        <v>0.0117808253014322</v>
      </c>
      <c r="O1768" s="6">
        <f t="shared" si="486"/>
        <v>0.0057024974212539</v>
      </c>
      <c r="P1768" s="6">
        <f t="shared" si="487"/>
        <v>0.0242807303702518</v>
      </c>
      <c r="Q1768" s="6">
        <f t="shared" si="488"/>
        <v>0.0551188257127949</v>
      </c>
      <c r="R1768" s="6">
        <f t="shared" si="489"/>
        <v>0.0274852180603458</v>
      </c>
      <c r="S1768" s="6">
        <f t="shared" si="490"/>
        <v>0.044033667820992</v>
      </c>
      <c r="T1768" s="6">
        <f t="shared" si="491"/>
        <v>0.0343237832498785</v>
      </c>
      <c r="U1768" s="6">
        <f t="shared" si="492"/>
        <v>0.0239751338794584</v>
      </c>
      <c r="V1768" s="6">
        <f t="shared" si="493"/>
        <v>0.00749053609184804</v>
      </c>
      <c r="W1768" s="12">
        <f t="shared" si="494"/>
        <v>0.262966424123498</v>
      </c>
      <c r="X1768" s="12">
        <f t="shared" si="495"/>
        <v>0.209762536850305</v>
      </c>
      <c r="Y1768" s="12">
        <f t="shared" si="496"/>
        <v>0.221480956311064</v>
      </c>
    </row>
    <row r="1769" spans="1:25">
      <c r="A1769" t="s">
        <v>48</v>
      </c>
      <c r="B1769" s="6">
        <v>2020</v>
      </c>
      <c r="C1769" s="6">
        <f t="shared" si="497"/>
        <v>0.0328888113565963</v>
      </c>
      <c r="D1769" s="6">
        <f t="shared" si="498"/>
        <v>0.0299956507447967</v>
      </c>
      <c r="E1769" s="6">
        <f t="shared" si="476"/>
        <v>0.0458033337040579</v>
      </c>
      <c r="F1769" s="6">
        <f t="shared" si="477"/>
        <v>0.0492143467689378</v>
      </c>
      <c r="G1769" s="6">
        <f t="shared" si="478"/>
        <v>0.0439318950310215</v>
      </c>
      <c r="H1769" s="6">
        <f t="shared" si="479"/>
        <v>0.00370765815220464</v>
      </c>
      <c r="I1769" s="6">
        <f t="shared" si="480"/>
        <v>0.00370595940604398</v>
      </c>
      <c r="J1769" s="6">
        <f t="shared" si="481"/>
        <v>0.00149951651440274</v>
      </c>
      <c r="K1769" s="6">
        <f t="shared" si="482"/>
        <v>0.00414429022336082</v>
      </c>
      <c r="L1769" s="6">
        <f t="shared" si="483"/>
        <v>0.0402436206716337</v>
      </c>
      <c r="M1769" s="6">
        <f t="shared" si="484"/>
        <v>0.00806710367205797</v>
      </c>
      <c r="N1769" s="6">
        <f t="shared" si="485"/>
        <v>0.0126342217149473</v>
      </c>
      <c r="O1769" s="6">
        <f t="shared" si="486"/>
        <v>0.00562571964469329</v>
      </c>
      <c r="P1769" s="6">
        <f t="shared" si="487"/>
        <v>0.0301026225942636</v>
      </c>
      <c r="Q1769" s="6">
        <f t="shared" si="488"/>
        <v>0.0542487275718242</v>
      </c>
      <c r="R1769" s="6">
        <f t="shared" si="489"/>
        <v>0.0272121734740382</v>
      </c>
      <c r="S1769" s="6">
        <f t="shared" si="490"/>
        <v>0.0637551825771006</v>
      </c>
      <c r="T1769" s="6">
        <f t="shared" si="491"/>
        <v>0.0306174103143714</v>
      </c>
      <c r="U1769" s="6">
        <f t="shared" si="492"/>
        <v>0.0245140013641203</v>
      </c>
      <c r="V1769" s="6">
        <f t="shared" si="493"/>
        <v>0.00754149211968374</v>
      </c>
      <c r="W1769" s="12">
        <f t="shared" si="494"/>
        <v>0.281479470066279</v>
      </c>
      <c r="X1769" s="12">
        <f t="shared" si="495"/>
        <v>0.226548075749776</v>
      </c>
      <c r="Y1769" s="12">
        <f t="shared" si="496"/>
        <v>0.22608020015635</v>
      </c>
    </row>
    <row r="1770" spans="1:25">
      <c r="A1770" t="s">
        <v>48</v>
      </c>
      <c r="B1770" s="6">
        <v>2021</v>
      </c>
      <c r="C1770" s="6">
        <f t="shared" si="497"/>
        <v>0.0330700844232272</v>
      </c>
      <c r="D1770" s="6">
        <f t="shared" si="498"/>
        <v>0.0287532273411661</v>
      </c>
      <c r="E1770" s="6">
        <f t="shared" si="476"/>
        <v>0.0458037312785127</v>
      </c>
      <c r="F1770" s="6">
        <f t="shared" si="477"/>
        <v>0.0502167481121569</v>
      </c>
      <c r="G1770" s="6">
        <f t="shared" si="478"/>
        <v>0.0443689435991596</v>
      </c>
      <c r="H1770" s="6">
        <f t="shared" si="479"/>
        <v>0.00381661494584339</v>
      </c>
      <c r="I1770" s="6">
        <f t="shared" si="480"/>
        <v>0.00415220679021763</v>
      </c>
      <c r="J1770" s="6">
        <f t="shared" si="481"/>
        <v>0.00166851870541507</v>
      </c>
      <c r="K1770" s="6">
        <f t="shared" si="482"/>
        <v>0.00443879297760439</v>
      </c>
      <c r="L1770" s="6">
        <f t="shared" si="483"/>
        <v>0.0454052365342007</v>
      </c>
      <c r="M1770" s="6">
        <f t="shared" si="484"/>
        <v>0.0079775279180188</v>
      </c>
      <c r="N1770" s="6">
        <f t="shared" si="485"/>
        <v>0.0144153742632754</v>
      </c>
      <c r="O1770" s="6">
        <f t="shared" si="486"/>
        <v>0.00567639549342486</v>
      </c>
      <c r="P1770" s="6">
        <f t="shared" si="487"/>
        <v>0.0381098090244866</v>
      </c>
      <c r="Q1770" s="6">
        <f t="shared" si="488"/>
        <v>0.032855662410132</v>
      </c>
      <c r="R1770" s="6">
        <f t="shared" si="489"/>
        <v>0.0262326752899712</v>
      </c>
      <c r="S1770" s="6">
        <f t="shared" si="490"/>
        <v>0.0645108977643934</v>
      </c>
      <c r="T1770" s="6">
        <f t="shared" si="491"/>
        <v>0.0319316742433686</v>
      </c>
      <c r="U1770" s="6">
        <f t="shared" si="492"/>
        <v>0.0279634485228204</v>
      </c>
      <c r="V1770" s="6">
        <f t="shared" si="493"/>
        <v>0.00754149211968374</v>
      </c>
      <c r="W1770" s="12">
        <f t="shared" si="494"/>
        <v>0.312158613676496</v>
      </c>
      <c r="X1770" s="12">
        <f t="shared" si="495"/>
        <v>0.251800361060412</v>
      </c>
      <c r="Y1770" s="12">
        <f t="shared" si="496"/>
        <v>0.234148482640048</v>
      </c>
    </row>
    <row r="1771" spans="1:25">
      <c r="A1771" t="s">
        <v>48</v>
      </c>
      <c r="B1771" s="6">
        <v>2022</v>
      </c>
      <c r="C1771" s="6">
        <f t="shared" si="497"/>
        <v>0.0331174361625369</v>
      </c>
      <c r="D1771" s="6">
        <f t="shared" si="498"/>
        <v>0.02804327111052</v>
      </c>
      <c r="E1771" s="6">
        <f t="shared" ref="E1771:E1834" si="499">$E$1576*E592</f>
        <v>0.0450570952874697</v>
      </c>
      <c r="F1771" s="6">
        <f t="shared" ref="F1771:F1834" si="500">$F$1576*F592</f>
        <v>0.0517760102876121</v>
      </c>
      <c r="G1771" s="6">
        <f t="shared" ref="G1771:G1834" si="501">$G$1576*G592</f>
        <v>0.0447184202835149</v>
      </c>
      <c r="H1771" s="6">
        <f t="shared" ref="H1771:H1834" si="502">$H$1576*H592</f>
        <v>0.00391554061721687</v>
      </c>
      <c r="I1771" s="6">
        <f t="shared" ref="I1771:I1834" si="503">$I$1576*I592</f>
        <v>0.00438923672787277</v>
      </c>
      <c r="J1771" s="6">
        <f t="shared" ref="J1771:J1834" si="504">$J$1576*J592</f>
        <v>0.00182895917365919</v>
      </c>
      <c r="K1771" s="6">
        <f t="shared" ref="K1771:K1834" si="505">$K$1576*K592</f>
        <v>0.00450729453399437</v>
      </c>
      <c r="L1771" s="6">
        <f t="shared" ref="L1771:L1834" si="506">$L$1576*L592</f>
        <v>0.0480829496863041</v>
      </c>
      <c r="M1771" s="6">
        <f t="shared" ref="M1771:M1834" si="507">$M$1576*M592</f>
        <v>0.00791900923231559</v>
      </c>
      <c r="N1771" s="6">
        <f t="shared" ref="N1771:N1834" si="508">$N$1576*N592</f>
        <v>0.0155640013881769</v>
      </c>
      <c r="O1771" s="6">
        <f t="shared" ref="O1771:O1834" si="509">$O$1576*O592</f>
        <v>0.005841310751296</v>
      </c>
      <c r="P1771" s="6">
        <f t="shared" ref="P1771:P1834" si="510">$P$1576*P592</f>
        <v>0.0469891471520235</v>
      </c>
      <c r="Q1771" s="6">
        <f t="shared" ref="Q1771:Q1834" si="511">$Q$1576*Q592</f>
        <v>0.0227171275501258</v>
      </c>
      <c r="R1771" s="6">
        <f t="shared" ref="R1771:R1834" si="512">$R$1576*R592</f>
        <v>0.0285806993333809</v>
      </c>
      <c r="S1771" s="6">
        <f t="shared" ref="S1771:S1834" si="513">$S$1576*S592</f>
        <v>0.0625752062320292</v>
      </c>
      <c r="T1771" s="6">
        <f t="shared" ref="T1771:T1834" si="514">$T$1576*T592</f>
        <v>0.0911465118171323</v>
      </c>
      <c r="U1771" s="6">
        <f t="shared" ref="U1771:U1834" si="515">$U$1576*U592</f>
        <v>0.0254898685492191</v>
      </c>
      <c r="V1771" s="6">
        <f t="shared" ref="V1771:V1834" si="516">$V$1576*V592</f>
        <v>0.00749053609184804</v>
      </c>
      <c r="W1771" s="12">
        <f t="shared" ref="W1771:W1834" si="517">$W$1576*W592</f>
        <v>0.33344663814693</v>
      </c>
      <c r="X1771" s="12">
        <f t="shared" ref="X1771:X1834" si="518">$X$1576*X592</f>
        <v>0.232277905615559</v>
      </c>
      <c r="Y1771" s="12">
        <f t="shared" ref="Y1771:Y1834" si="519">$Y$1576*Y592</f>
        <v>0.250877957102003</v>
      </c>
    </row>
    <row r="1772" spans="1:25">
      <c r="A1772" t="s">
        <v>48</v>
      </c>
      <c r="B1772" s="6">
        <v>2023</v>
      </c>
      <c r="C1772" s="6">
        <f t="shared" si="497"/>
        <v>0.0332348949836291</v>
      </c>
      <c r="D1772" s="6">
        <f t="shared" si="498"/>
        <v>0.0276661068629893</v>
      </c>
      <c r="E1772" s="6">
        <f t="shared" si="499"/>
        <v>0.0453451954073613</v>
      </c>
      <c r="F1772" s="6">
        <f t="shared" si="500"/>
        <v>0.0538502685493756</v>
      </c>
      <c r="G1772" s="6">
        <f t="shared" si="501"/>
        <v>0.0456225188984944</v>
      </c>
      <c r="H1772" s="6">
        <f t="shared" si="502"/>
        <v>0.00399618202883668</v>
      </c>
      <c r="I1772" s="6">
        <f t="shared" si="503"/>
        <v>0.0046093883727537</v>
      </c>
      <c r="J1772" s="6">
        <f t="shared" si="504"/>
        <v>0.00188547219523161</v>
      </c>
      <c r="K1772" s="6">
        <f t="shared" si="505"/>
        <v>0.00453762939644613</v>
      </c>
      <c r="L1772" s="6">
        <f t="shared" si="506"/>
        <v>0.0497040160120101</v>
      </c>
      <c r="M1772" s="6">
        <f t="shared" si="507"/>
        <v>0.00776395591876214</v>
      </c>
      <c r="N1772" s="6">
        <f t="shared" si="508"/>
        <v>0.0170182047230452</v>
      </c>
      <c r="O1772" s="6">
        <f t="shared" si="509"/>
        <v>0.00581542524623558</v>
      </c>
      <c r="P1772" s="6">
        <f t="shared" si="510"/>
        <v>0.0539014154273057</v>
      </c>
      <c r="Q1772" s="6">
        <f t="shared" si="511"/>
        <v>0.0124272712742986</v>
      </c>
      <c r="R1772" s="6">
        <f t="shared" si="512"/>
        <v>2.36232140375139e-6</v>
      </c>
      <c r="S1772" s="6">
        <f t="shared" si="513"/>
        <v>0.0264997496596787</v>
      </c>
      <c r="T1772" s="6">
        <f t="shared" si="514"/>
        <v>0.00190036114039266</v>
      </c>
      <c r="U1772" s="6">
        <f t="shared" si="515"/>
        <v>0.0335233014241043</v>
      </c>
      <c r="V1772" s="6">
        <f t="shared" si="516"/>
        <v>0.00749053609184804</v>
      </c>
      <c r="W1772" s="12">
        <f t="shared" si="517"/>
        <v>0.346456098584144</v>
      </c>
      <c r="X1772" s="12">
        <f t="shared" si="518"/>
        <v>0.246587123382428</v>
      </c>
      <c r="Y1772" s="12">
        <f t="shared" si="519"/>
        <v>0.250442341170285</v>
      </c>
    </row>
    <row r="1773" spans="1:25">
      <c r="A1773" t="s">
        <v>49</v>
      </c>
      <c r="B1773" s="6">
        <v>2011</v>
      </c>
      <c r="C1773" s="6">
        <f t="shared" si="497"/>
        <v>0.0431494637294288</v>
      </c>
      <c r="D1773" s="6">
        <f t="shared" si="498"/>
        <v>0.0485876295348409</v>
      </c>
      <c r="E1773" s="6">
        <f t="shared" si="499"/>
        <v>0.0445389144131171</v>
      </c>
      <c r="F1773" s="6">
        <f t="shared" si="500"/>
        <v>0.0471822141798708</v>
      </c>
      <c r="G1773" s="6">
        <f t="shared" si="501"/>
        <v>0.0447078792234299</v>
      </c>
      <c r="H1773" s="6">
        <f t="shared" si="502"/>
        <v>0.000468752300766602</v>
      </c>
      <c r="I1773" s="6">
        <f t="shared" si="503"/>
        <v>0.00264658969087694</v>
      </c>
      <c r="J1773" s="6">
        <f t="shared" si="504"/>
        <v>0.00472197377399479</v>
      </c>
      <c r="K1773" s="6">
        <f t="shared" si="505"/>
        <v>0.00296239565358335</v>
      </c>
      <c r="L1773" s="6">
        <f t="shared" si="506"/>
        <v>0.0241945164216815</v>
      </c>
      <c r="M1773" s="6">
        <f t="shared" si="507"/>
        <v>0.0145231032520024</v>
      </c>
      <c r="N1773" s="6">
        <f t="shared" si="508"/>
        <v>0.00236620950888171</v>
      </c>
      <c r="O1773" s="6">
        <f t="shared" si="509"/>
        <v>0.0088364385271097</v>
      </c>
      <c r="P1773" s="6">
        <f t="shared" si="510"/>
        <v>0.00275868395015847</v>
      </c>
      <c r="Q1773" s="6">
        <f t="shared" si="511"/>
        <v>0.0150943112281436</v>
      </c>
      <c r="R1773" s="6">
        <f t="shared" si="512"/>
        <v>0.0122733860853852</v>
      </c>
      <c r="S1773" s="6">
        <f t="shared" si="513"/>
        <v>0.00393435933033628</v>
      </c>
      <c r="T1773" s="6">
        <f t="shared" si="514"/>
        <v>0.00275955416632433</v>
      </c>
      <c r="U1773" s="6">
        <f t="shared" si="515"/>
        <v>0.0154201809090641</v>
      </c>
      <c r="V1773" s="6">
        <f t="shared" si="516"/>
        <v>0.0367392960695404</v>
      </c>
      <c r="W1773" s="12">
        <f t="shared" si="517"/>
        <v>0.00988648745276971</v>
      </c>
      <c r="X1773" s="12">
        <f t="shared" si="518"/>
        <v>0.0210920858735684</v>
      </c>
      <c r="Y1773" s="12">
        <f t="shared" si="519"/>
        <v>0.0294158465754055</v>
      </c>
    </row>
    <row r="1774" spans="1:25">
      <c r="A1774" t="s">
        <v>49</v>
      </c>
      <c r="B1774" s="6">
        <v>2012</v>
      </c>
      <c r="C1774" s="6">
        <f t="shared" si="497"/>
        <v>0.0431603043391987</v>
      </c>
      <c r="D1774" s="6">
        <f t="shared" si="498"/>
        <v>0.0469458557514718</v>
      </c>
      <c r="E1774" s="6">
        <f t="shared" si="499"/>
        <v>0.045026517394405</v>
      </c>
      <c r="F1774" s="6">
        <f t="shared" si="500"/>
        <v>0.0487981718081318</v>
      </c>
      <c r="G1774" s="6">
        <f t="shared" si="501"/>
        <v>0.0475936971343824</v>
      </c>
      <c r="H1774" s="6">
        <f t="shared" si="502"/>
        <v>0.000350181638562309</v>
      </c>
      <c r="I1774" s="6">
        <f t="shared" si="503"/>
        <v>0.00268019950866209</v>
      </c>
      <c r="J1774" s="6">
        <f t="shared" si="504"/>
        <v>0.00462157839117138</v>
      </c>
      <c r="K1774" s="6">
        <f t="shared" si="505"/>
        <v>0.00305818995606257</v>
      </c>
      <c r="L1774" s="6">
        <f t="shared" si="506"/>
        <v>0.0260548320007041</v>
      </c>
      <c r="M1774" s="6">
        <f t="shared" si="507"/>
        <v>0.0141765093213123</v>
      </c>
      <c r="N1774" s="6">
        <f t="shared" si="508"/>
        <v>0.00321633420886356</v>
      </c>
      <c r="O1774" s="6">
        <f t="shared" si="509"/>
        <v>0.0087070548305941</v>
      </c>
      <c r="P1774" s="6">
        <f t="shared" si="510"/>
        <v>0.00784733149806094</v>
      </c>
      <c r="Q1774" s="6">
        <f t="shared" si="511"/>
        <v>0.0149619049893002</v>
      </c>
      <c r="R1774" s="6">
        <f t="shared" si="512"/>
        <v>0.0140934627916533</v>
      </c>
      <c r="S1774" s="6">
        <f t="shared" si="513"/>
        <v>0.00449783118051081</v>
      </c>
      <c r="T1774" s="6">
        <f t="shared" si="514"/>
        <v>0.00256895992863768</v>
      </c>
      <c r="U1774" s="6">
        <f t="shared" si="515"/>
        <v>0.0158757327362873</v>
      </c>
      <c r="V1774" s="6">
        <f t="shared" si="516"/>
        <v>0.0386246690994613</v>
      </c>
      <c r="W1774" s="12">
        <f t="shared" si="517"/>
        <v>0.0511997109276856</v>
      </c>
      <c r="X1774" s="12">
        <f t="shared" si="518"/>
        <v>0.0614328025874172</v>
      </c>
      <c r="Y1774" s="12">
        <f t="shared" si="519"/>
        <v>0.0685919194795833</v>
      </c>
    </row>
    <row r="1775" spans="1:25">
      <c r="A1775" t="s">
        <v>49</v>
      </c>
      <c r="B1775" s="6">
        <v>2013</v>
      </c>
      <c r="C1775" s="6">
        <f t="shared" si="497"/>
        <v>0.0433471830531262</v>
      </c>
      <c r="D1775" s="6">
        <f t="shared" si="498"/>
        <v>0.0449047315883643</v>
      </c>
      <c r="E1775" s="6">
        <f t="shared" si="499"/>
        <v>0.0429368263027644</v>
      </c>
      <c r="F1775" s="6">
        <f t="shared" si="500"/>
        <v>0.0500532621126165</v>
      </c>
      <c r="G1775" s="6">
        <f t="shared" si="501"/>
        <v>0.0460960557515419</v>
      </c>
      <c r="H1775" s="6">
        <f t="shared" si="502"/>
        <v>0.000218116927114615</v>
      </c>
      <c r="I1775" s="6">
        <f t="shared" si="503"/>
        <v>0.00255038342206397</v>
      </c>
      <c r="J1775" s="6">
        <f t="shared" si="504"/>
        <v>0.00426483994249544</v>
      </c>
      <c r="K1775" s="6">
        <f t="shared" si="505"/>
        <v>0.00328354389511562</v>
      </c>
      <c r="L1775" s="6">
        <f t="shared" si="506"/>
        <v>0.0281520690308641</v>
      </c>
      <c r="M1775" s="6">
        <f t="shared" si="507"/>
        <v>0.0140336384671767</v>
      </c>
      <c r="N1775" s="6">
        <f t="shared" si="508"/>
        <v>0.00409438908379348</v>
      </c>
      <c r="O1775" s="6">
        <f t="shared" si="509"/>
        <v>0.00935138031393399</v>
      </c>
      <c r="P1775" s="6">
        <f t="shared" si="510"/>
        <v>0.0103412175834928</v>
      </c>
      <c r="Q1775" s="6">
        <f t="shared" si="511"/>
        <v>0.016777761979152</v>
      </c>
      <c r="R1775" s="6">
        <f t="shared" si="512"/>
        <v>0.0160891055652656</v>
      </c>
      <c r="S1775" s="6">
        <f t="shared" si="513"/>
        <v>0.00638380460844792</v>
      </c>
      <c r="T1775" s="6">
        <f t="shared" si="514"/>
        <v>0.00758159201839366</v>
      </c>
      <c r="U1775" s="6">
        <f t="shared" si="515"/>
        <v>0.016730258136255</v>
      </c>
      <c r="V1775" s="6">
        <f t="shared" si="516"/>
        <v>0.0416310747417677</v>
      </c>
      <c r="W1775" s="12">
        <f t="shared" si="517"/>
        <v>0.0880221810345904</v>
      </c>
      <c r="X1775" s="12">
        <f t="shared" si="518"/>
        <v>0.0998896966395119</v>
      </c>
      <c r="Y1775" s="12">
        <f t="shared" si="519"/>
        <v>0.131135089347452</v>
      </c>
    </row>
    <row r="1776" spans="1:25">
      <c r="A1776" t="s">
        <v>49</v>
      </c>
      <c r="B1776" s="6">
        <v>2014</v>
      </c>
      <c r="C1776" s="6">
        <f t="shared" si="497"/>
        <v>0.0435139335562168</v>
      </c>
      <c r="D1776" s="6">
        <f t="shared" si="498"/>
        <v>0.0416433701538339</v>
      </c>
      <c r="E1776" s="6">
        <f t="shared" si="499"/>
        <v>0.0441034095883803</v>
      </c>
      <c r="F1776" s="6">
        <f t="shared" si="500"/>
        <v>0.0515329947029597</v>
      </c>
      <c r="G1776" s="6">
        <f t="shared" si="501"/>
        <v>0.046571214306141</v>
      </c>
      <c r="H1776" s="6">
        <f t="shared" si="502"/>
        <v>0.000114367597685858</v>
      </c>
      <c r="I1776" s="6">
        <f t="shared" si="503"/>
        <v>0.00256447312733635</v>
      </c>
      <c r="J1776" s="6">
        <f t="shared" si="504"/>
        <v>0.00438682329955952</v>
      </c>
      <c r="K1776" s="6">
        <f t="shared" si="505"/>
        <v>0.00250111588173519</v>
      </c>
      <c r="L1776" s="6">
        <f t="shared" si="506"/>
        <v>0.0295704545380438</v>
      </c>
      <c r="M1776" s="6">
        <f t="shared" si="507"/>
        <v>0.013239294751794</v>
      </c>
      <c r="N1776" s="6">
        <f t="shared" si="508"/>
        <v>0.00496465110863267</v>
      </c>
      <c r="O1776" s="6">
        <f t="shared" si="509"/>
        <v>0.00906307651000649</v>
      </c>
      <c r="P1776" s="6">
        <f t="shared" si="510"/>
        <v>0.00757894062595327</v>
      </c>
      <c r="Q1776" s="6">
        <f t="shared" si="511"/>
        <v>0.0148105835734792</v>
      </c>
      <c r="R1776" s="6">
        <f t="shared" si="512"/>
        <v>0.0169086608114954</v>
      </c>
      <c r="S1776" s="6">
        <f t="shared" si="513"/>
        <v>0.00837584332582964</v>
      </c>
      <c r="T1776" s="6">
        <f t="shared" si="514"/>
        <v>0.00614011413767352</v>
      </c>
      <c r="U1776" s="6">
        <f t="shared" si="515"/>
        <v>0.0171638526485471</v>
      </c>
      <c r="V1776" s="6">
        <f t="shared" si="516"/>
        <v>0.044127920105717</v>
      </c>
      <c r="W1776" s="12">
        <f t="shared" si="517"/>
        <v>0.132810188959659</v>
      </c>
      <c r="X1776" s="12">
        <f t="shared" si="518"/>
        <v>0.0844221669988951</v>
      </c>
      <c r="Y1776" s="12">
        <f t="shared" si="519"/>
        <v>0.1417739050053</v>
      </c>
    </row>
    <row r="1777" spans="1:25">
      <c r="A1777" t="s">
        <v>49</v>
      </c>
      <c r="B1777" s="6">
        <v>2015</v>
      </c>
      <c r="C1777" s="6">
        <f t="shared" si="497"/>
        <v>0.0436560186269656</v>
      </c>
      <c r="D1777" s="6">
        <f t="shared" si="498"/>
        <v>0.0376942386208651</v>
      </c>
      <c r="E1777" s="6">
        <f t="shared" si="499"/>
        <v>0.0450708133731563</v>
      </c>
      <c r="F1777" s="6">
        <f t="shared" si="500"/>
        <v>0.0525890669726534</v>
      </c>
      <c r="G1777" s="6">
        <f t="shared" si="501"/>
        <v>0.0522301418702144</v>
      </c>
      <c r="H1777" s="6">
        <f t="shared" si="502"/>
        <v>0</v>
      </c>
      <c r="I1777" s="6">
        <f t="shared" si="503"/>
        <v>0.00264651630699531</v>
      </c>
      <c r="J1777" s="6">
        <f t="shared" si="504"/>
        <v>0.00442852990947997</v>
      </c>
      <c r="K1777" s="6">
        <f t="shared" si="505"/>
        <v>0.0043135483997008</v>
      </c>
      <c r="L1777" s="6">
        <f t="shared" si="506"/>
        <v>0.0299428184377299</v>
      </c>
      <c r="M1777" s="6">
        <f t="shared" si="507"/>
        <v>0.0126394735742739</v>
      </c>
      <c r="N1777" s="6">
        <f t="shared" si="508"/>
        <v>0.00573865575173027</v>
      </c>
      <c r="O1777" s="6">
        <f t="shared" si="509"/>
        <v>0.00883616181369253</v>
      </c>
      <c r="P1777" s="6">
        <f t="shared" si="510"/>
        <v>0.0116568006257059</v>
      </c>
      <c r="Q1777" s="6">
        <f t="shared" si="511"/>
        <v>0.0136945881317994</v>
      </c>
      <c r="R1777" s="6">
        <f t="shared" si="512"/>
        <v>0.0202216149049665</v>
      </c>
      <c r="S1777" s="6">
        <f t="shared" si="513"/>
        <v>0.0108451758457121</v>
      </c>
      <c r="T1777" s="6">
        <f t="shared" si="514"/>
        <v>0.00891552026673078</v>
      </c>
      <c r="U1777" s="6">
        <f t="shared" si="515"/>
        <v>0.0175957816249404</v>
      </c>
      <c r="V1777" s="6">
        <f t="shared" si="516"/>
        <v>0.0463699853304879</v>
      </c>
      <c r="W1777" s="12">
        <f t="shared" si="517"/>
        <v>0.153283243287588</v>
      </c>
      <c r="X1777" s="12">
        <f t="shared" si="518"/>
        <v>0.0970774185230361</v>
      </c>
      <c r="Y1777" s="12">
        <f t="shared" si="519"/>
        <v>0.21128383769411</v>
      </c>
    </row>
    <row r="1778" spans="1:25">
      <c r="A1778" t="s">
        <v>49</v>
      </c>
      <c r="B1778" s="32">
        <v>2016</v>
      </c>
      <c r="C1778" s="6">
        <f t="shared" si="497"/>
        <v>0.0438002352782872</v>
      </c>
      <c r="D1778" s="6">
        <f t="shared" si="498"/>
        <v>0.0338560377489348</v>
      </c>
      <c r="E1778" s="6">
        <f t="shared" si="499"/>
        <v>0.0453559740925791</v>
      </c>
      <c r="F1778" s="6">
        <f t="shared" si="500"/>
        <v>0.0441904244139157</v>
      </c>
      <c r="G1778" s="6">
        <f t="shared" si="501"/>
        <v>0.0524555583858775</v>
      </c>
      <c r="H1778" s="6">
        <f t="shared" si="502"/>
        <v>1.20561587502504e-5</v>
      </c>
      <c r="I1778" s="6">
        <f t="shared" si="503"/>
        <v>0.00276693925674518</v>
      </c>
      <c r="J1778" s="6">
        <f t="shared" si="504"/>
        <v>0.0043960914350974</v>
      </c>
      <c r="K1778" s="6">
        <f t="shared" si="505"/>
        <v>0.00399617583450499</v>
      </c>
      <c r="L1778" s="6">
        <f t="shared" si="506"/>
        <v>0.030582881608341</v>
      </c>
      <c r="M1778" s="6">
        <f t="shared" si="507"/>
        <v>0.0117504078450555</v>
      </c>
      <c r="N1778" s="6">
        <f t="shared" si="508"/>
        <v>0.00647520736245235</v>
      </c>
      <c r="O1778" s="6">
        <f t="shared" si="509"/>
        <v>0.00880001271137527</v>
      </c>
      <c r="P1778" s="6">
        <f t="shared" si="510"/>
        <v>0.0187794971068537</v>
      </c>
      <c r="Q1778" s="6">
        <f t="shared" si="511"/>
        <v>0.0171371503417269</v>
      </c>
      <c r="R1778" s="6">
        <f t="shared" si="512"/>
        <v>0.0206157693985746</v>
      </c>
      <c r="S1778" s="6">
        <f t="shared" si="513"/>
        <v>0.0138481493531129</v>
      </c>
      <c r="T1778" s="6">
        <f t="shared" si="514"/>
        <v>0.00733944544789333</v>
      </c>
      <c r="U1778" s="6">
        <f t="shared" si="515"/>
        <v>0.0173859241017056</v>
      </c>
      <c r="V1778" s="6">
        <f t="shared" si="516"/>
        <v>0.0478986661655589</v>
      </c>
      <c r="W1778" s="12">
        <f t="shared" si="517"/>
        <v>0.16962884888729</v>
      </c>
      <c r="X1778" s="12">
        <f t="shared" si="518"/>
        <v>0.129483448499789</v>
      </c>
      <c r="Y1778" s="12">
        <f t="shared" si="519"/>
        <v>0.187666933861972</v>
      </c>
    </row>
    <row r="1779" spans="1:25">
      <c r="A1779" t="s">
        <v>49</v>
      </c>
      <c r="B1779" s="32">
        <v>2017</v>
      </c>
      <c r="C1779" s="6">
        <f t="shared" si="497"/>
        <v>0.0445926168599382</v>
      </c>
      <c r="D1779" s="6">
        <f t="shared" si="498"/>
        <v>0.0300622091414198</v>
      </c>
      <c r="E1779" s="6">
        <f t="shared" si="499"/>
        <v>0.0456272965704801</v>
      </c>
      <c r="F1779" s="6">
        <f t="shared" si="500"/>
        <v>0.045020586766956</v>
      </c>
      <c r="G1779" s="6">
        <f t="shared" si="501"/>
        <v>0.0526680012891283</v>
      </c>
      <c r="H1779" s="6">
        <f t="shared" si="502"/>
        <v>0.000103859936389768</v>
      </c>
      <c r="I1779" s="6">
        <f t="shared" si="503"/>
        <v>0.00323615579586807</v>
      </c>
      <c r="J1779" s="6">
        <f t="shared" si="504"/>
        <v>0.00456142027970753</v>
      </c>
      <c r="K1779" s="6">
        <f t="shared" si="505"/>
        <v>0.00321115878592242</v>
      </c>
      <c r="L1779" s="6">
        <f t="shared" si="506"/>
        <v>0.0296246707923065</v>
      </c>
      <c r="M1779" s="6">
        <f t="shared" si="507"/>
        <v>0.0102799329471198</v>
      </c>
      <c r="N1779" s="6">
        <f t="shared" si="508"/>
        <v>0.00736761647760014</v>
      </c>
      <c r="O1779" s="6">
        <f t="shared" si="509"/>
        <v>0.00895016296109789</v>
      </c>
      <c r="P1779" s="6">
        <f t="shared" si="510"/>
        <v>0.0231862189708635</v>
      </c>
      <c r="Q1779" s="6">
        <f t="shared" si="511"/>
        <v>0.0192367349862431</v>
      </c>
      <c r="R1779" s="6">
        <f t="shared" si="512"/>
        <v>0.0234192858338458</v>
      </c>
      <c r="S1779" s="6">
        <f t="shared" si="513"/>
        <v>0.0183393514530334</v>
      </c>
      <c r="T1779" s="6">
        <f t="shared" si="514"/>
        <v>0.0120932173342063</v>
      </c>
      <c r="U1779" s="6">
        <f t="shared" si="515"/>
        <v>0.0180292262390016</v>
      </c>
      <c r="V1779" s="6">
        <f t="shared" si="516"/>
        <v>0.04907065480578</v>
      </c>
      <c r="W1779" s="12">
        <f t="shared" si="517"/>
        <v>0.204465223813036</v>
      </c>
      <c r="X1779" s="12">
        <f t="shared" si="518"/>
        <v>0.183538406648005</v>
      </c>
      <c r="Y1779" s="12">
        <f t="shared" si="519"/>
        <v>0.180512003894663</v>
      </c>
    </row>
    <row r="1780" spans="1:25">
      <c r="A1780" t="s">
        <v>49</v>
      </c>
      <c r="B1780" s="6">
        <v>2018</v>
      </c>
      <c r="C1780" s="6">
        <f t="shared" si="497"/>
        <v>0.0447473635192891</v>
      </c>
      <c r="D1780" s="6">
        <f t="shared" si="498"/>
        <v>0.0284648076224661</v>
      </c>
      <c r="E1780" s="6">
        <f t="shared" si="499"/>
        <v>0.0457603514880049</v>
      </c>
      <c r="F1780" s="6">
        <f t="shared" si="500"/>
        <v>0.0457727445535844</v>
      </c>
      <c r="G1780" s="6">
        <f t="shared" si="501"/>
        <v>0.0536791322065089</v>
      </c>
      <c r="H1780" s="6">
        <f t="shared" si="502"/>
        <v>0.000257682143138027</v>
      </c>
      <c r="I1780" s="6">
        <f t="shared" si="503"/>
        <v>0.00375791519423588</v>
      </c>
      <c r="J1780" s="6">
        <f t="shared" si="504"/>
        <v>0.00468744431781404</v>
      </c>
      <c r="K1780" s="6">
        <f t="shared" si="505"/>
        <v>0.00329670482405983</v>
      </c>
      <c r="L1780" s="6">
        <f t="shared" si="506"/>
        <v>0.0304142365629039</v>
      </c>
      <c r="M1780" s="6">
        <f t="shared" si="507"/>
        <v>0.00986711170794353</v>
      </c>
      <c r="N1780" s="6">
        <f t="shared" si="508"/>
        <v>0.00833780661333541</v>
      </c>
      <c r="O1780" s="6">
        <f t="shared" si="509"/>
        <v>0.0089576267899032</v>
      </c>
      <c r="P1780" s="6">
        <f t="shared" si="510"/>
        <v>0.0308189191223488</v>
      </c>
      <c r="Q1780" s="6">
        <f t="shared" si="511"/>
        <v>0.0215254714005355</v>
      </c>
      <c r="R1780" s="6">
        <f t="shared" si="512"/>
        <v>0.025572036085231</v>
      </c>
      <c r="S1780" s="6">
        <f t="shared" si="513"/>
        <v>0.0225256158458006</v>
      </c>
      <c r="T1780" s="6">
        <f t="shared" si="514"/>
        <v>0.0149455274121093</v>
      </c>
      <c r="U1780" s="6">
        <f t="shared" si="515"/>
        <v>0.0181276316516825</v>
      </c>
      <c r="V1780" s="6">
        <f t="shared" si="516"/>
        <v>0.0492235228892871</v>
      </c>
      <c r="W1780" s="12">
        <f t="shared" si="517"/>
        <v>0.236059805855554</v>
      </c>
      <c r="X1780" s="12">
        <f t="shared" si="518"/>
        <v>0.180971148144346</v>
      </c>
      <c r="Y1780" s="12">
        <f t="shared" si="519"/>
        <v>0.214964529707561</v>
      </c>
    </row>
    <row r="1781" spans="1:25">
      <c r="A1781" t="s">
        <v>49</v>
      </c>
      <c r="B1781" s="6">
        <v>2019</v>
      </c>
      <c r="C1781" s="6">
        <f t="shared" si="497"/>
        <v>0.0445361117040698</v>
      </c>
      <c r="D1781" s="6">
        <f t="shared" si="498"/>
        <v>0.0273111287476663</v>
      </c>
      <c r="E1781" s="6">
        <f t="shared" si="499"/>
        <v>0.0461160304302171</v>
      </c>
      <c r="F1781" s="6">
        <f t="shared" si="500"/>
        <v>0.0464632058439778</v>
      </c>
      <c r="G1781" s="6">
        <f t="shared" si="501"/>
        <v>0.0540561778172403</v>
      </c>
      <c r="H1781" s="6">
        <f t="shared" si="502"/>
        <v>0.000546049975469467</v>
      </c>
      <c r="I1781" s="6">
        <f t="shared" si="503"/>
        <v>0.00422551728796298</v>
      </c>
      <c r="J1781" s="6">
        <f t="shared" si="504"/>
        <v>0.00474610483420622</v>
      </c>
      <c r="K1781" s="6">
        <f t="shared" si="505"/>
        <v>0.00351019235176973</v>
      </c>
      <c r="L1781" s="6">
        <f t="shared" si="506"/>
        <v>0.0335814286111946</v>
      </c>
      <c r="M1781" s="6">
        <f t="shared" si="507"/>
        <v>0.0094341213058307</v>
      </c>
      <c r="N1781" s="6">
        <f t="shared" si="508"/>
        <v>0.00950127563755601</v>
      </c>
      <c r="O1781" s="6">
        <f t="shared" si="509"/>
        <v>0.0088035615837143</v>
      </c>
      <c r="P1781" s="6">
        <f t="shared" si="510"/>
        <v>0.032550274131886</v>
      </c>
      <c r="Q1781" s="6">
        <f t="shared" si="511"/>
        <v>0.0157563424223604</v>
      </c>
      <c r="R1781" s="6">
        <f t="shared" si="512"/>
        <v>0.0270694655353479</v>
      </c>
      <c r="S1781" s="6">
        <f t="shared" si="513"/>
        <v>0.022578648490523</v>
      </c>
      <c r="T1781" s="6">
        <f t="shared" si="514"/>
        <v>0.015694945124075</v>
      </c>
      <c r="U1781" s="6">
        <f t="shared" si="515"/>
        <v>0.0194176280677215</v>
      </c>
      <c r="V1781" s="6">
        <f t="shared" si="516"/>
        <v>0.0494273470006299</v>
      </c>
      <c r="W1781" s="12">
        <f t="shared" si="517"/>
        <v>0.262430177585821</v>
      </c>
      <c r="X1781" s="12">
        <f t="shared" si="518"/>
        <v>0.198536178639675</v>
      </c>
      <c r="Y1781" s="12">
        <f t="shared" si="519"/>
        <v>0.221664690739189</v>
      </c>
    </row>
    <row r="1782" spans="1:25">
      <c r="A1782" t="s">
        <v>49</v>
      </c>
      <c r="B1782" s="6">
        <v>2020</v>
      </c>
      <c r="C1782" s="6">
        <f t="shared" si="497"/>
        <v>0.0444569782978643</v>
      </c>
      <c r="D1782" s="6">
        <f t="shared" si="498"/>
        <v>0.0266899170458509</v>
      </c>
      <c r="E1782" s="6">
        <f t="shared" si="499"/>
        <v>0.0473009701701584</v>
      </c>
      <c r="F1782" s="6">
        <f t="shared" si="500"/>
        <v>0.046946410857589</v>
      </c>
      <c r="G1782" s="6">
        <f t="shared" si="501"/>
        <v>0.0551135272288396</v>
      </c>
      <c r="H1782" s="6">
        <f t="shared" si="502"/>
        <v>0.000753311935430416</v>
      </c>
      <c r="I1782" s="6">
        <f t="shared" si="503"/>
        <v>0.00458003482010291</v>
      </c>
      <c r="J1782" s="6">
        <f t="shared" si="504"/>
        <v>0.00471911986640538</v>
      </c>
      <c r="K1782" s="6">
        <f t="shared" si="505"/>
        <v>0.00383360599910387</v>
      </c>
      <c r="L1782" s="6">
        <f t="shared" si="506"/>
        <v>0.0392971801867021</v>
      </c>
      <c r="M1782" s="6">
        <f t="shared" si="507"/>
        <v>0.0107820341578577</v>
      </c>
      <c r="N1782" s="6">
        <f t="shared" si="508"/>
        <v>0.0103253791610612</v>
      </c>
      <c r="O1782" s="6">
        <f t="shared" si="509"/>
        <v>0.00847614905714028</v>
      </c>
      <c r="P1782" s="6">
        <f t="shared" si="510"/>
        <v>0.037733288967986</v>
      </c>
      <c r="Q1782" s="6">
        <f t="shared" si="511"/>
        <v>0.021601132108446</v>
      </c>
      <c r="R1782" s="6">
        <f t="shared" si="512"/>
        <v>0.0292585582104568</v>
      </c>
      <c r="S1782" s="6">
        <f t="shared" si="513"/>
        <v>0.0289160495348388</v>
      </c>
      <c r="T1782" s="6">
        <f t="shared" si="514"/>
        <v>0.00810277935082229</v>
      </c>
      <c r="U1782" s="6">
        <f t="shared" si="515"/>
        <v>0.0204917932384357</v>
      </c>
      <c r="V1782" s="6">
        <f t="shared" si="516"/>
        <v>0.0493763909727942</v>
      </c>
      <c r="W1782" s="12">
        <f t="shared" si="517"/>
        <v>0.281060134608784</v>
      </c>
      <c r="X1782" s="12">
        <f t="shared" si="518"/>
        <v>0.211559749956151</v>
      </c>
      <c r="Y1782" s="12">
        <f t="shared" si="519"/>
        <v>0.225693924254087</v>
      </c>
    </row>
    <row r="1783" spans="1:25">
      <c r="A1783" t="s">
        <v>49</v>
      </c>
      <c r="B1783" s="6">
        <v>2021</v>
      </c>
      <c r="C1783" s="6">
        <f t="shared" si="497"/>
        <v>0.0445091710693064</v>
      </c>
      <c r="D1783" s="6">
        <f t="shared" si="498"/>
        <v>0.0255584243032587</v>
      </c>
      <c r="E1783" s="6">
        <f t="shared" si="499"/>
        <v>0.0473012617247586</v>
      </c>
      <c r="F1783" s="6">
        <f t="shared" si="500"/>
        <v>0.0477907081315336</v>
      </c>
      <c r="G1783" s="6">
        <f t="shared" si="501"/>
        <v>0.0528301714442816</v>
      </c>
      <c r="H1783" s="6">
        <f t="shared" si="502"/>
        <v>0.00101128149075663</v>
      </c>
      <c r="I1783" s="6">
        <f t="shared" si="503"/>
        <v>0.00494460594402573</v>
      </c>
      <c r="J1783" s="6">
        <f t="shared" si="504"/>
        <v>0.00504025511149069</v>
      </c>
      <c r="K1783" s="6">
        <f t="shared" si="505"/>
        <v>0.00284330003428485</v>
      </c>
      <c r="L1783" s="6">
        <f t="shared" si="506"/>
        <v>0.0414987270790355</v>
      </c>
      <c r="M1783" s="6">
        <f t="shared" si="507"/>
        <v>0.0105675533168419</v>
      </c>
      <c r="N1783" s="6">
        <f t="shared" si="508"/>
        <v>0.0115694639996606</v>
      </c>
      <c r="O1783" s="6">
        <f t="shared" si="509"/>
        <v>0.00849023584510853</v>
      </c>
      <c r="P1783" s="6">
        <f t="shared" si="510"/>
        <v>0.0428123099678109</v>
      </c>
      <c r="Q1783" s="6">
        <f t="shared" si="511"/>
        <v>0.0200690027732585</v>
      </c>
      <c r="R1783" s="6">
        <f t="shared" si="512"/>
        <v>0.0259330361318362</v>
      </c>
      <c r="S1783" s="6">
        <f t="shared" si="513"/>
        <v>0.0243618711693106</v>
      </c>
      <c r="T1783" s="6">
        <f t="shared" si="514"/>
        <v>0.0354711966418186</v>
      </c>
      <c r="U1783" s="6">
        <f t="shared" si="515"/>
        <v>0.0248364919516898</v>
      </c>
      <c r="V1783" s="6">
        <f t="shared" si="516"/>
        <v>0.0493254349449585</v>
      </c>
      <c r="W1783" s="12">
        <f t="shared" si="517"/>
        <v>0.311630908770444</v>
      </c>
      <c r="X1783" s="12">
        <f t="shared" si="518"/>
        <v>0.239137245342032</v>
      </c>
      <c r="Y1783" s="12">
        <f t="shared" si="519"/>
        <v>0.232817599533969</v>
      </c>
    </row>
    <row r="1784" spans="1:25">
      <c r="A1784" t="s">
        <v>49</v>
      </c>
      <c r="B1784" s="6">
        <v>2022</v>
      </c>
      <c r="C1784" s="6">
        <f t="shared" si="497"/>
        <v>0.0445286049675289</v>
      </c>
      <c r="D1784" s="6">
        <f t="shared" si="498"/>
        <v>0.0288419718699968</v>
      </c>
      <c r="E1784" s="6">
        <f t="shared" si="499"/>
        <v>0.0487159111496697</v>
      </c>
      <c r="F1784" s="6">
        <f t="shared" si="500"/>
        <v>0.0487344741257964</v>
      </c>
      <c r="G1784" s="6">
        <f t="shared" si="501"/>
        <v>0.0548183775464607</v>
      </c>
      <c r="H1784" s="6">
        <f t="shared" si="502"/>
        <v>0.00133591087509651</v>
      </c>
      <c r="I1784" s="6">
        <f t="shared" si="503"/>
        <v>0.00534322718902347</v>
      </c>
      <c r="J1784" s="6">
        <f t="shared" si="504"/>
        <v>0.00505020140328744</v>
      </c>
      <c r="K1784" s="6">
        <f t="shared" si="505"/>
        <v>0.00381915055255858</v>
      </c>
      <c r="L1784" s="6">
        <f t="shared" si="506"/>
        <v>0.0433212192061582</v>
      </c>
      <c r="M1784" s="6">
        <f t="shared" si="507"/>
        <v>0.0104982402719075</v>
      </c>
      <c r="N1784" s="6">
        <f t="shared" si="508"/>
        <v>0.0125853914805288</v>
      </c>
      <c r="O1784" s="6">
        <f t="shared" si="509"/>
        <v>0.00814942993748942</v>
      </c>
      <c r="P1784" s="6">
        <f t="shared" si="510"/>
        <v>0.0534322228974099</v>
      </c>
      <c r="Q1784" s="6">
        <f t="shared" si="511"/>
        <v>0.0155293602986289</v>
      </c>
      <c r="R1784" s="6">
        <f t="shared" si="512"/>
        <v>0.0283666323164084</v>
      </c>
      <c r="S1784" s="6">
        <f t="shared" si="513"/>
        <v>0.0218129896823446</v>
      </c>
      <c r="T1784" s="6">
        <f t="shared" si="514"/>
        <v>0.0552866225963082</v>
      </c>
      <c r="U1784" s="6">
        <f t="shared" si="515"/>
        <v>0.0278397723714294</v>
      </c>
      <c r="V1784" s="6">
        <f t="shared" si="516"/>
        <v>0.0492235228892871</v>
      </c>
      <c r="W1784" s="12">
        <f t="shared" si="517"/>
        <v>0.333772355816195</v>
      </c>
      <c r="X1784" s="12">
        <f t="shared" si="518"/>
        <v>0.216244659303882</v>
      </c>
      <c r="Y1784" s="12">
        <f t="shared" si="519"/>
        <v>0.247051450178172</v>
      </c>
    </row>
    <row r="1785" spans="1:25">
      <c r="A1785" t="s">
        <v>49</v>
      </c>
      <c r="B1785" s="6">
        <v>2023</v>
      </c>
      <c r="C1785" s="6">
        <f t="shared" si="497"/>
        <v>0.0446371042112394</v>
      </c>
      <c r="D1785" s="6">
        <f t="shared" si="498"/>
        <v>0.0267121031780586</v>
      </c>
      <c r="E1785" s="6">
        <f t="shared" si="499"/>
        <v>0.0491000652578303</v>
      </c>
      <c r="F1785" s="6">
        <f t="shared" si="500"/>
        <v>0.0499103171863869</v>
      </c>
      <c r="G1785" s="6">
        <f t="shared" si="501"/>
        <v>0.0534796629156704</v>
      </c>
      <c r="H1785" s="6">
        <f t="shared" si="502"/>
        <v>0.00146140459290096</v>
      </c>
      <c r="I1785" s="6">
        <f t="shared" si="503"/>
        <v>0.00548999495227743</v>
      </c>
      <c r="J1785" s="6">
        <f t="shared" si="504"/>
        <v>0.00507845791407365</v>
      </c>
      <c r="K1785" s="6">
        <f t="shared" si="505"/>
        <v>0.00241225803606836</v>
      </c>
      <c r="L1785" s="6">
        <f t="shared" si="506"/>
        <v>0.0407043392304643</v>
      </c>
      <c r="M1785" s="6">
        <f t="shared" si="507"/>
        <v>0.0100240760026407</v>
      </c>
      <c r="N1785" s="6">
        <f t="shared" si="508"/>
        <v>0.0137687034314308</v>
      </c>
      <c r="O1785" s="6">
        <f t="shared" si="509"/>
        <v>0.00808720607634298</v>
      </c>
      <c r="P1785" s="6">
        <f t="shared" si="510"/>
        <v>0.0667500098220574</v>
      </c>
      <c r="Q1785" s="6">
        <f t="shared" si="511"/>
        <v>0.0160022397230695</v>
      </c>
      <c r="R1785" s="6">
        <f t="shared" si="512"/>
        <v>2.3828848753881e-6</v>
      </c>
      <c r="S1785" s="6">
        <f t="shared" si="513"/>
        <v>0.00925419650404288</v>
      </c>
      <c r="T1785" s="6">
        <f t="shared" si="514"/>
        <v>0.0178171337547341</v>
      </c>
      <c r="U1785" s="6">
        <f t="shared" si="515"/>
        <v>0.0313525529694795</v>
      </c>
      <c r="V1785" s="6">
        <f t="shared" si="516"/>
        <v>0.0491216108336157</v>
      </c>
      <c r="W1785" s="12">
        <f t="shared" si="517"/>
        <v>0.344397255144705</v>
      </c>
      <c r="X1785" s="12">
        <f t="shared" si="518"/>
        <v>0.23501494712113</v>
      </c>
      <c r="Y1785" s="12">
        <f t="shared" si="519"/>
        <v>0.245063012073496</v>
      </c>
    </row>
    <row r="1786" spans="1:25">
      <c r="A1786" t="s">
        <v>50</v>
      </c>
      <c r="B1786" s="6">
        <v>2011</v>
      </c>
      <c r="C1786" s="6">
        <f t="shared" si="497"/>
        <v>0.0241204176404391</v>
      </c>
      <c r="D1786" s="6">
        <f t="shared" si="498"/>
        <v>0.0338971999120316</v>
      </c>
      <c r="E1786" s="6">
        <f t="shared" si="499"/>
        <v>0.0207308043092091</v>
      </c>
      <c r="F1786" s="6">
        <f t="shared" si="500"/>
        <v>0.0157424288678942</v>
      </c>
      <c r="G1786" s="6">
        <f t="shared" si="501"/>
        <v>0.0191336457557588</v>
      </c>
      <c r="H1786" s="6">
        <f t="shared" si="502"/>
        <v>0.00399512343173423</v>
      </c>
      <c r="I1786" s="6">
        <f t="shared" si="503"/>
        <v>0.001855731598583</v>
      </c>
      <c r="J1786" s="6">
        <f t="shared" si="504"/>
        <v>0.0071681964257788</v>
      </c>
      <c r="K1786" s="6">
        <f t="shared" si="505"/>
        <v>0.00177316548406648</v>
      </c>
      <c r="L1786" s="6">
        <f t="shared" si="506"/>
        <v>0.0162517087007282</v>
      </c>
      <c r="M1786" s="6">
        <f t="shared" si="507"/>
        <v>0.0145746009164932</v>
      </c>
      <c r="N1786" s="6">
        <f t="shared" si="508"/>
        <v>0.00284713220876877</v>
      </c>
      <c r="O1786" s="6">
        <f t="shared" si="509"/>
        <v>0.0110624903205471</v>
      </c>
      <c r="P1786" s="6">
        <f t="shared" si="510"/>
        <v>0.00348725093741311</v>
      </c>
      <c r="Q1786" s="6">
        <f t="shared" si="511"/>
        <v>0.00151321415820988</v>
      </c>
      <c r="R1786" s="6">
        <f t="shared" si="512"/>
        <v>0.00961035264671777</v>
      </c>
      <c r="S1786" s="6">
        <f t="shared" si="513"/>
        <v>0.0033443711578006</v>
      </c>
      <c r="T1786" s="6">
        <f t="shared" si="514"/>
        <v>0.00831498279757721</v>
      </c>
      <c r="U1786" s="6">
        <f t="shared" si="515"/>
        <v>0.00600641655965616</v>
      </c>
      <c r="V1786" s="6">
        <f t="shared" si="516"/>
        <v>0.00361787797633477</v>
      </c>
      <c r="W1786" s="12">
        <f t="shared" si="517"/>
        <v>0.0283532166067774</v>
      </c>
      <c r="X1786" s="12">
        <f t="shared" si="518"/>
        <v>0.0314867502036045</v>
      </c>
      <c r="Y1786" s="12">
        <f t="shared" si="519"/>
        <v>0.0127282813058427</v>
      </c>
    </row>
    <row r="1787" spans="1:25">
      <c r="A1787" t="s">
        <v>50</v>
      </c>
      <c r="B1787" s="6">
        <v>2012</v>
      </c>
      <c r="C1787" s="6">
        <f t="shared" si="497"/>
        <v>0.0243314958840974</v>
      </c>
      <c r="D1787" s="6">
        <f t="shared" si="498"/>
        <v>0.0330670382322964</v>
      </c>
      <c r="E1787" s="6">
        <f t="shared" si="499"/>
        <v>0.0215544283846686</v>
      </c>
      <c r="F1787" s="6">
        <f t="shared" si="500"/>
        <v>0.0169690038176489</v>
      </c>
      <c r="G1787" s="6">
        <f t="shared" si="501"/>
        <v>0.0199169276051492</v>
      </c>
      <c r="H1787" s="6">
        <f t="shared" si="502"/>
        <v>0.00399512343173423</v>
      </c>
      <c r="I1787" s="6">
        <f t="shared" si="503"/>
        <v>0.001855731598583</v>
      </c>
      <c r="J1787" s="6">
        <f t="shared" si="504"/>
        <v>0.0071681964257788</v>
      </c>
      <c r="K1787" s="6">
        <f t="shared" si="505"/>
        <v>0.00270230549223491</v>
      </c>
      <c r="L1787" s="6">
        <f t="shared" si="506"/>
        <v>0.0181880465573095</v>
      </c>
      <c r="M1787" s="6">
        <f t="shared" si="507"/>
        <v>0.0142534032130434</v>
      </c>
      <c r="N1787" s="6">
        <f t="shared" si="508"/>
        <v>0.00375660853051527</v>
      </c>
      <c r="O1787" s="6">
        <f t="shared" si="509"/>
        <v>0.0106468319348987</v>
      </c>
      <c r="P1787" s="6">
        <f t="shared" si="510"/>
        <v>0.0042431383392824</v>
      </c>
      <c r="Q1787" s="6">
        <f t="shared" si="511"/>
        <v>0.0170614896338164</v>
      </c>
      <c r="R1787" s="6">
        <f t="shared" si="512"/>
        <v>0.010703471036366</v>
      </c>
      <c r="S1787" s="6">
        <f t="shared" si="513"/>
        <v>0.00432878962545845</v>
      </c>
      <c r="T1787" s="6">
        <f t="shared" si="514"/>
        <v>0.01290822473559</v>
      </c>
      <c r="U1787" s="6">
        <f t="shared" si="515"/>
        <v>0.00600641655965616</v>
      </c>
      <c r="V1787" s="6">
        <f t="shared" si="516"/>
        <v>0.00392361414334897</v>
      </c>
      <c r="W1787" s="12">
        <f t="shared" si="517"/>
        <v>0.0683858069919563</v>
      </c>
      <c r="X1787" s="12">
        <f t="shared" si="518"/>
        <v>0.0801162866291714</v>
      </c>
      <c r="Y1787" s="12">
        <f t="shared" si="519"/>
        <v>0.0638779498101185</v>
      </c>
    </row>
    <row r="1788" spans="1:25">
      <c r="A1788" t="s">
        <v>50</v>
      </c>
      <c r="B1788" s="6">
        <v>2013</v>
      </c>
      <c r="C1788" s="6">
        <f t="shared" si="497"/>
        <v>0.024414645797125</v>
      </c>
      <c r="D1788" s="6">
        <f t="shared" si="498"/>
        <v>0.0319168303795007</v>
      </c>
      <c r="E1788" s="6">
        <f t="shared" si="499"/>
        <v>0.0236968758394577</v>
      </c>
      <c r="F1788" s="6">
        <f t="shared" si="500"/>
        <v>0.0180505192482963</v>
      </c>
      <c r="G1788" s="6">
        <f t="shared" si="501"/>
        <v>0.0200482854308233</v>
      </c>
      <c r="H1788" s="6">
        <f t="shared" si="502"/>
        <v>0.00402782327368766</v>
      </c>
      <c r="I1788" s="6">
        <f t="shared" si="503"/>
        <v>0.00276363698207197</v>
      </c>
      <c r="J1788" s="6">
        <f t="shared" si="504"/>
        <v>0.00713242368312345</v>
      </c>
      <c r="K1788" s="6">
        <f t="shared" si="505"/>
        <v>0.00187251970994865</v>
      </c>
      <c r="L1788" s="6">
        <f t="shared" si="506"/>
        <v>0.019919237603922</v>
      </c>
      <c r="M1788" s="6">
        <f t="shared" si="507"/>
        <v>0.0139066699486813</v>
      </c>
      <c r="N1788" s="6">
        <f t="shared" si="508"/>
        <v>0.00472543647402641</v>
      </c>
      <c r="O1788" s="6">
        <f t="shared" si="509"/>
        <v>0.00944825243551444</v>
      </c>
      <c r="P1788" s="6">
        <f t="shared" si="510"/>
        <v>0.0045275282631247</v>
      </c>
      <c r="Q1788" s="6">
        <f t="shared" si="511"/>
        <v>0.0158320031302709</v>
      </c>
      <c r="R1788" s="6">
        <f t="shared" si="512"/>
        <v>0.011886700857748</v>
      </c>
      <c r="S1788" s="6">
        <f t="shared" si="513"/>
        <v>0.00540601522138035</v>
      </c>
      <c r="T1788" s="6">
        <f t="shared" si="514"/>
        <v>0.0142543501561637</v>
      </c>
      <c r="U1788" s="6">
        <f t="shared" si="515"/>
        <v>0.00699908705884752</v>
      </c>
      <c r="V1788" s="6">
        <f t="shared" si="516"/>
        <v>0.00422935031036318</v>
      </c>
      <c r="W1788" s="12">
        <f t="shared" si="517"/>
        <v>0.103970331778782</v>
      </c>
      <c r="X1788" s="12">
        <f t="shared" si="518"/>
        <v>0.128019205742347</v>
      </c>
      <c r="Y1788" s="12">
        <f t="shared" si="519"/>
        <v>0.131748975481229</v>
      </c>
    </row>
    <row r="1789" spans="1:25">
      <c r="A1789" t="s">
        <v>50</v>
      </c>
      <c r="B1789" s="6">
        <v>2014</v>
      </c>
      <c r="C1789" s="6">
        <f t="shared" si="497"/>
        <v>0.0244331205104604</v>
      </c>
      <c r="D1789" s="6">
        <f t="shared" si="498"/>
        <v>0.030046466764492</v>
      </c>
      <c r="E1789" s="6">
        <f t="shared" si="499"/>
        <v>0.0242615817600045</v>
      </c>
      <c r="F1789" s="6">
        <f t="shared" si="500"/>
        <v>0.019009617762184</v>
      </c>
      <c r="G1789" s="6">
        <f t="shared" si="501"/>
        <v>0.0207204807239336</v>
      </c>
      <c r="H1789" s="6">
        <f t="shared" si="502"/>
        <v>0.00406834523992382</v>
      </c>
      <c r="I1789" s="6">
        <f t="shared" si="503"/>
        <v>0.00284091020942517</v>
      </c>
      <c r="J1789" s="6">
        <f t="shared" si="504"/>
        <v>0.0070511579581023</v>
      </c>
      <c r="K1789" s="6">
        <f t="shared" si="505"/>
        <v>0.00341418229635699</v>
      </c>
      <c r="L1789" s="6">
        <f t="shared" si="506"/>
        <v>0.0211001941578749</v>
      </c>
      <c r="M1789" s="6">
        <f t="shared" si="507"/>
        <v>0.0128960016147282</v>
      </c>
      <c r="N1789" s="6">
        <f t="shared" si="508"/>
        <v>0.00573533622069476</v>
      </c>
      <c r="O1789" s="6">
        <f t="shared" si="509"/>
        <v>0.00916444682683443</v>
      </c>
      <c r="P1789" s="6">
        <f t="shared" si="510"/>
        <v>0.00438123184938175</v>
      </c>
      <c r="Q1789" s="6">
        <f t="shared" si="511"/>
        <v>0.0143944496799715</v>
      </c>
      <c r="R1789" s="6">
        <f t="shared" si="512"/>
        <v>0.0123581178064025</v>
      </c>
      <c r="S1789" s="6">
        <f t="shared" si="513"/>
        <v>0.00662576604999345</v>
      </c>
      <c r="T1789" s="6">
        <f t="shared" si="514"/>
        <v>0.0106914709359683</v>
      </c>
      <c r="U1789" s="6">
        <f t="shared" si="515"/>
        <v>0.00767029802601922</v>
      </c>
      <c r="V1789" s="6">
        <f t="shared" si="516"/>
        <v>0.00433126236603458</v>
      </c>
      <c r="W1789" s="12">
        <f t="shared" si="517"/>
        <v>0.149108379415046</v>
      </c>
      <c r="X1789" s="12">
        <f t="shared" si="518"/>
        <v>0.11366178588455</v>
      </c>
      <c r="Y1789" s="12">
        <f t="shared" si="519"/>
        <v>0.14276513399195</v>
      </c>
    </row>
    <row r="1790" spans="1:25">
      <c r="A1790" t="s">
        <v>50</v>
      </c>
      <c r="B1790" s="6">
        <v>2015</v>
      </c>
      <c r="C1790" s="6">
        <f t="shared" si="497"/>
        <v>0.0239462157406892</v>
      </c>
      <c r="D1790" s="6">
        <f t="shared" si="498"/>
        <v>0.0284916032299275</v>
      </c>
      <c r="E1790" s="6">
        <f t="shared" si="499"/>
        <v>0.0246487768709946</v>
      </c>
      <c r="F1790" s="6">
        <f t="shared" si="500"/>
        <v>0.0198028830045886</v>
      </c>
      <c r="G1790" s="6">
        <f t="shared" si="501"/>
        <v>0.0234011533886172</v>
      </c>
      <c r="H1790" s="6">
        <f t="shared" si="502"/>
        <v>0.00422759714238813</v>
      </c>
      <c r="I1790" s="6">
        <f t="shared" si="503"/>
        <v>0.00323821054455363</v>
      </c>
      <c r="J1790" s="6">
        <f t="shared" si="504"/>
        <v>0.00699083030757374</v>
      </c>
      <c r="K1790" s="6">
        <f t="shared" si="505"/>
        <v>0.00335290846323965</v>
      </c>
      <c r="L1790" s="6">
        <f t="shared" si="506"/>
        <v>0.022214280846552</v>
      </c>
      <c r="M1790" s="6">
        <f t="shared" si="507"/>
        <v>0.0124406175399338</v>
      </c>
      <c r="N1790" s="6">
        <f t="shared" si="508"/>
        <v>0.00660364096399774</v>
      </c>
      <c r="O1790" s="6">
        <f t="shared" si="509"/>
        <v>0.00872168405902591</v>
      </c>
      <c r="P1790" s="6">
        <f t="shared" si="510"/>
        <v>0.00423791830969101</v>
      </c>
      <c r="Q1790" s="6">
        <f t="shared" si="511"/>
        <v>0.0196339537027732</v>
      </c>
      <c r="R1790" s="6">
        <f t="shared" si="512"/>
        <v>0.0157497623028264</v>
      </c>
      <c r="S1790" s="6">
        <f t="shared" si="513"/>
        <v>0.00791512222480458</v>
      </c>
      <c r="T1790" s="6">
        <f t="shared" si="514"/>
        <v>0.00998370515430673</v>
      </c>
      <c r="U1790" s="6">
        <f t="shared" si="515"/>
        <v>0.00805170574681903</v>
      </c>
      <c r="V1790" s="6">
        <f t="shared" si="516"/>
        <v>0.00453508647737738</v>
      </c>
      <c r="W1790" s="12">
        <f t="shared" si="517"/>
        <v>0.168676453026227</v>
      </c>
      <c r="X1790" s="12">
        <f t="shared" si="518"/>
        <v>0.122663767032504</v>
      </c>
      <c r="Y1790" s="12">
        <f t="shared" si="519"/>
        <v>0.212601721687724</v>
      </c>
    </row>
    <row r="1791" spans="1:25">
      <c r="A1791" t="s">
        <v>50</v>
      </c>
      <c r="B1791" s="32">
        <v>2016</v>
      </c>
      <c r="C1791" s="6">
        <f t="shared" ref="C1791:C1854" si="520">$C$1576*C612</f>
        <v>0.0236147458262824</v>
      </c>
      <c r="D1791" s="6">
        <f t="shared" si="498"/>
        <v>0.0272149277730811</v>
      </c>
      <c r="E1791" s="6">
        <f t="shared" si="499"/>
        <v>0.0247055151631822</v>
      </c>
      <c r="F1791" s="6">
        <f t="shared" si="500"/>
        <v>0.0185335771261902</v>
      </c>
      <c r="G1791" s="6">
        <f t="shared" si="501"/>
        <v>0.0224411060701098</v>
      </c>
      <c r="H1791" s="6">
        <f t="shared" si="502"/>
        <v>0.00429298797773811</v>
      </c>
      <c r="I1791" s="6">
        <f t="shared" si="503"/>
        <v>0.00347920321181662</v>
      </c>
      <c r="J1791" s="6">
        <f t="shared" si="504"/>
        <v>0.00710428019838038</v>
      </c>
      <c r="K1791" s="6">
        <f t="shared" si="505"/>
        <v>0.00159926861965599</v>
      </c>
      <c r="L1791" s="6">
        <f t="shared" si="506"/>
        <v>0.0244357936630449</v>
      </c>
      <c r="M1791" s="6">
        <f t="shared" si="507"/>
        <v>0.0124425756992873</v>
      </c>
      <c r="N1791" s="6">
        <f t="shared" si="508"/>
        <v>0.00737266652742494</v>
      </c>
      <c r="O1791" s="6">
        <f t="shared" si="509"/>
        <v>0.00852523515322928</v>
      </c>
      <c r="P1791" s="6">
        <f t="shared" si="510"/>
        <v>0.00364520767699656</v>
      </c>
      <c r="Q1791" s="6">
        <f t="shared" si="511"/>
        <v>0.0134676060080679</v>
      </c>
      <c r="R1791" s="6">
        <f t="shared" si="512"/>
        <v>0.0179982054996753</v>
      </c>
      <c r="S1791" s="6">
        <f t="shared" si="513"/>
        <v>0.00973149030654366</v>
      </c>
      <c r="T1791" s="6">
        <f t="shared" si="514"/>
        <v>0.0154746859132046</v>
      </c>
      <c r="U1791" s="6">
        <f t="shared" si="515"/>
        <v>0.00826045291278806</v>
      </c>
      <c r="V1791" s="6">
        <f t="shared" si="516"/>
        <v>0.00448413044954168</v>
      </c>
      <c r="W1791" s="12">
        <f t="shared" si="517"/>
        <v>0.182353940947839</v>
      </c>
      <c r="X1791" s="12">
        <f t="shared" si="518"/>
        <v>0.152490332894005</v>
      </c>
      <c r="Y1791" s="12">
        <f t="shared" si="519"/>
        <v>0.182618580420723</v>
      </c>
    </row>
    <row r="1792" spans="1:25">
      <c r="A1792" t="s">
        <v>50</v>
      </c>
      <c r="B1792" s="32">
        <v>2017</v>
      </c>
      <c r="C1792" s="6">
        <f t="shared" si="520"/>
        <v>0.0239577140953216</v>
      </c>
      <c r="D1792" s="6">
        <f t="shared" si="498"/>
        <v>0.0260958203621244</v>
      </c>
      <c r="E1792" s="6">
        <f t="shared" si="499"/>
        <v>0.0248256709983972</v>
      </c>
      <c r="F1792" s="6">
        <f t="shared" si="500"/>
        <v>0.0192006225594506</v>
      </c>
      <c r="G1792" s="6">
        <f t="shared" si="501"/>
        <v>0.0228440989056657</v>
      </c>
      <c r="H1792" s="6">
        <f t="shared" si="502"/>
        <v>0.00440392675963261</v>
      </c>
      <c r="I1792" s="6">
        <f t="shared" si="503"/>
        <v>0.0040525514789682</v>
      </c>
      <c r="J1792" s="6">
        <f t="shared" si="504"/>
        <v>0.00714468700880467</v>
      </c>
      <c r="K1792" s="6">
        <f t="shared" si="505"/>
        <v>0.00300608562261948</v>
      </c>
      <c r="L1792" s="6">
        <f t="shared" si="506"/>
        <v>0.02383522110486</v>
      </c>
      <c r="M1792" s="6">
        <f t="shared" si="507"/>
        <v>0.0110221762869136</v>
      </c>
      <c r="N1792" s="6">
        <f t="shared" si="508"/>
        <v>0.00832152304644012</v>
      </c>
      <c r="O1792" s="6">
        <f t="shared" si="509"/>
        <v>0.0086426095187703</v>
      </c>
      <c r="P1792" s="6">
        <f t="shared" si="510"/>
        <v>0.00611455284408973</v>
      </c>
      <c r="Q1792" s="6">
        <f t="shared" si="511"/>
        <v>0.00896579388739354</v>
      </c>
      <c r="R1792" s="6">
        <f t="shared" si="512"/>
        <v>0.0182572950244238</v>
      </c>
      <c r="S1792" s="6">
        <f t="shared" si="513"/>
        <v>0.0132913065835286</v>
      </c>
      <c r="T1792" s="6">
        <f t="shared" si="514"/>
        <v>0.0142372173890302</v>
      </c>
      <c r="U1792" s="6">
        <f t="shared" si="515"/>
        <v>0.00846639087487464</v>
      </c>
      <c r="V1792" s="6">
        <f t="shared" si="516"/>
        <v>0.00453508647737738</v>
      </c>
      <c r="W1792" s="12">
        <f t="shared" si="517"/>
        <v>0.214863618256033</v>
      </c>
      <c r="X1792" s="12">
        <f t="shared" si="518"/>
        <v>0.209118183933969</v>
      </c>
      <c r="Y1792" s="12">
        <f t="shared" si="519"/>
        <v>0.182203135305357</v>
      </c>
    </row>
    <row r="1793" spans="1:25">
      <c r="A1793" t="s">
        <v>50</v>
      </c>
      <c r="B1793" s="6">
        <v>2018</v>
      </c>
      <c r="C1793" s="6">
        <f t="shared" si="520"/>
        <v>0.0239478509675</v>
      </c>
      <c r="D1793" s="6">
        <f t="shared" si="498"/>
        <v>0.0250048369239715</v>
      </c>
      <c r="E1793" s="6">
        <f t="shared" si="499"/>
        <v>0.0249381580641293</v>
      </c>
      <c r="F1793" s="6">
        <f t="shared" si="500"/>
        <v>0.0196059022335748</v>
      </c>
      <c r="G1793" s="6">
        <f t="shared" si="501"/>
        <v>0.0227905827544651</v>
      </c>
      <c r="H1793" s="6">
        <f t="shared" si="502"/>
        <v>0.00464849091719468</v>
      </c>
      <c r="I1793" s="6">
        <f t="shared" si="503"/>
        <v>0.00451274180065097</v>
      </c>
      <c r="J1793" s="6">
        <f t="shared" si="504"/>
        <v>0.00721029862685025</v>
      </c>
      <c r="K1793" s="6">
        <f t="shared" si="505"/>
        <v>0.00339551966760822</v>
      </c>
      <c r="L1793" s="6">
        <f t="shared" si="506"/>
        <v>0.0241508506348207</v>
      </c>
      <c r="M1793" s="6">
        <f t="shared" si="507"/>
        <v>0.00996401715863234</v>
      </c>
      <c r="N1793" s="6">
        <f t="shared" si="508"/>
        <v>0.00933899512184812</v>
      </c>
      <c r="O1793" s="6">
        <f t="shared" si="509"/>
        <v>0.00858420531250883</v>
      </c>
      <c r="P1793" s="6">
        <f t="shared" si="510"/>
        <v>0.00791444616423588</v>
      </c>
      <c r="Q1793" s="6">
        <f t="shared" si="511"/>
        <v>0.012408356097321</v>
      </c>
      <c r="R1793" s="6">
        <f t="shared" si="512"/>
        <v>0.0200663951794345</v>
      </c>
      <c r="S1793" s="6">
        <f t="shared" si="513"/>
        <v>0.0139111256187206</v>
      </c>
      <c r="T1793" s="6">
        <f t="shared" si="514"/>
        <v>0.0133830388038419</v>
      </c>
      <c r="U1793" s="6">
        <f t="shared" si="515"/>
        <v>0.0089463150440819</v>
      </c>
      <c r="V1793" s="6">
        <f t="shared" si="516"/>
        <v>0.00458604250521309</v>
      </c>
      <c r="W1793" s="12">
        <f t="shared" si="517"/>
        <v>0.248099584116126</v>
      </c>
      <c r="X1793" s="12">
        <f t="shared" si="518"/>
        <v>0.212389834852587</v>
      </c>
      <c r="Y1793" s="12">
        <f t="shared" si="519"/>
        <v>0.222695063773013</v>
      </c>
    </row>
    <row r="1794" spans="1:25">
      <c r="A1794" t="s">
        <v>50</v>
      </c>
      <c r="B1794" s="6">
        <v>2019</v>
      </c>
      <c r="C1794" s="6">
        <f t="shared" si="520"/>
        <v>0.0235306306117669</v>
      </c>
      <c r="D1794" s="6">
        <f t="shared" si="498"/>
        <v>0.0241217284206459</v>
      </c>
      <c r="E1794" s="6">
        <f t="shared" si="499"/>
        <v>0.0252658124247752</v>
      </c>
      <c r="F1794" s="6">
        <f t="shared" si="500"/>
        <v>0.0200184341140215</v>
      </c>
      <c r="G1794" s="6">
        <f t="shared" si="501"/>
        <v>0.0218621586162127</v>
      </c>
      <c r="H1794" s="6">
        <f t="shared" si="502"/>
        <v>0.00489103539164868</v>
      </c>
      <c r="I1794" s="6">
        <f t="shared" si="503"/>
        <v>0.00497454656772954</v>
      </c>
      <c r="J1794" s="6">
        <f t="shared" si="504"/>
        <v>0.00734460182261712</v>
      </c>
      <c r="K1794" s="6">
        <f t="shared" si="505"/>
        <v>0.00301396060469266</v>
      </c>
      <c r="L1794" s="6">
        <f t="shared" si="506"/>
        <v>0.0260661962493227</v>
      </c>
      <c r="M1794" s="6">
        <f t="shared" si="507"/>
        <v>0.00917233330185177</v>
      </c>
      <c r="N1794" s="6">
        <f t="shared" si="508"/>
        <v>0.0105723226847301</v>
      </c>
      <c r="O1794" s="6">
        <f t="shared" si="509"/>
        <v>0.00822299915763033</v>
      </c>
      <c r="P1794" s="6">
        <f t="shared" si="510"/>
        <v>0.0110291090154899</v>
      </c>
      <c r="Q1794" s="6">
        <f t="shared" si="511"/>
        <v>0.0260272835212099</v>
      </c>
      <c r="R1794" s="6">
        <f t="shared" si="512"/>
        <v>0.0211560267195443</v>
      </c>
      <c r="S1794" s="6">
        <f t="shared" si="513"/>
        <v>0.0185382238707421</v>
      </c>
      <c r="T1794" s="6">
        <f t="shared" si="514"/>
        <v>0.0306009599736642</v>
      </c>
      <c r="U1794" s="6">
        <f t="shared" si="515"/>
        <v>0.00968686782250236</v>
      </c>
      <c r="V1794" s="6">
        <f t="shared" si="516"/>
        <v>0.00463699853304879</v>
      </c>
      <c r="W1794" s="12">
        <f t="shared" si="517"/>
        <v>0.272201465409496</v>
      </c>
      <c r="X1794" s="12">
        <f t="shared" si="518"/>
        <v>0.22994266272864</v>
      </c>
      <c r="Y1794" s="12">
        <f t="shared" si="519"/>
        <v>0.229397137837566</v>
      </c>
    </row>
    <row r="1795" spans="1:25">
      <c r="A1795" t="s">
        <v>50</v>
      </c>
      <c r="B1795" s="6">
        <v>2020</v>
      </c>
      <c r="C1795" s="6">
        <f t="shared" si="520"/>
        <v>0.0240132996264285</v>
      </c>
      <c r="D1795" s="6">
        <f t="shared" si="498"/>
        <v>0.019457237946144</v>
      </c>
      <c r="E1795" s="6">
        <f t="shared" si="499"/>
        <v>0.0262999919314732</v>
      </c>
      <c r="F1795" s="6">
        <f t="shared" si="500"/>
        <v>0.0205179557995888</v>
      </c>
      <c r="G1795" s="6">
        <f t="shared" si="501"/>
        <v>0.021881619034831</v>
      </c>
      <c r="H1795" s="6">
        <f t="shared" si="502"/>
        <v>0.00496366545259686</v>
      </c>
      <c r="I1795" s="6">
        <f t="shared" si="503"/>
        <v>0.00525934941232384</v>
      </c>
      <c r="J1795" s="6">
        <f t="shared" si="504"/>
        <v>0.00736613328383622</v>
      </c>
      <c r="K1795" s="6">
        <f t="shared" si="505"/>
        <v>0.00279583438891226</v>
      </c>
      <c r="L1795" s="6">
        <f t="shared" si="506"/>
        <v>0.0285785813023679</v>
      </c>
      <c r="M1795" s="6">
        <f t="shared" si="507"/>
        <v>0.0105291027861089</v>
      </c>
      <c r="N1795" s="6">
        <f t="shared" si="508"/>
        <v>0.0104981749133956</v>
      </c>
      <c r="O1795" s="6">
        <f t="shared" si="509"/>
        <v>0.00800414697636967</v>
      </c>
      <c r="P1795" s="6">
        <f t="shared" si="510"/>
        <v>0.0148004787063769</v>
      </c>
      <c r="Q1795" s="6">
        <f t="shared" si="511"/>
        <v>0.0207688643214306</v>
      </c>
      <c r="R1795" s="6">
        <f t="shared" si="512"/>
        <v>0.0221954527352383</v>
      </c>
      <c r="S1795" s="6">
        <f t="shared" si="513"/>
        <v>0.0228106663111831</v>
      </c>
      <c r="T1795" s="6">
        <f t="shared" si="514"/>
        <v>0.00110514559949967</v>
      </c>
      <c r="U1795" s="6">
        <f t="shared" si="515"/>
        <v>0.0101488375147218</v>
      </c>
      <c r="V1795" s="6">
        <f t="shared" si="516"/>
        <v>0.00463699853304879</v>
      </c>
      <c r="W1795" s="12">
        <f t="shared" si="517"/>
        <v>0.28565018147165</v>
      </c>
      <c r="X1795" s="12">
        <f t="shared" si="518"/>
        <v>0.244102816755495</v>
      </c>
      <c r="Y1795" s="12">
        <f t="shared" si="519"/>
        <v>0.22761581123034</v>
      </c>
    </row>
    <row r="1796" spans="1:25">
      <c r="A1796" t="s">
        <v>50</v>
      </c>
      <c r="B1796" s="6">
        <v>2021</v>
      </c>
      <c r="C1796" s="6">
        <f t="shared" si="520"/>
        <v>0.0244239251190512</v>
      </c>
      <c r="D1796" s="6">
        <f t="shared" ref="D1796:D1859" si="521">$D$1576*D617</f>
        <v>0.019102259830821</v>
      </c>
      <c r="E1796" s="6">
        <f t="shared" si="499"/>
        <v>0.0262996120269942</v>
      </c>
      <c r="F1796" s="6">
        <f t="shared" si="500"/>
        <v>0.0209951080210267</v>
      </c>
      <c r="G1796" s="6">
        <f t="shared" si="501"/>
        <v>0.0221808229710888</v>
      </c>
      <c r="H1796" s="6">
        <f t="shared" si="502"/>
        <v>0.00501565883176249</v>
      </c>
      <c r="I1796" s="6">
        <f t="shared" si="503"/>
        <v>0.005455651295676</v>
      </c>
      <c r="J1796" s="6">
        <f t="shared" si="504"/>
        <v>0.00738791905365239</v>
      </c>
      <c r="K1796" s="6">
        <f t="shared" si="505"/>
        <v>0.00401052340458352</v>
      </c>
      <c r="L1796" s="6">
        <f t="shared" si="506"/>
        <v>0.0325901263153694</v>
      </c>
      <c r="M1796" s="6">
        <f t="shared" si="507"/>
        <v>0.0103141452790077</v>
      </c>
      <c r="N1796" s="6">
        <f t="shared" si="508"/>
        <v>0.0122028679984047</v>
      </c>
      <c r="O1796" s="6">
        <f t="shared" si="509"/>
        <v>0.00820152664288451</v>
      </c>
      <c r="P1796" s="6">
        <f t="shared" si="510"/>
        <v>0.0202329702813898</v>
      </c>
      <c r="Q1796" s="6">
        <f t="shared" si="511"/>
        <v>0.0105924991074692</v>
      </c>
      <c r="R1796" s="6">
        <f t="shared" si="512"/>
        <v>0.0214994034877866</v>
      </c>
      <c r="S1796" s="6">
        <f t="shared" si="513"/>
        <v>0.0228570698753151</v>
      </c>
      <c r="T1796" s="6">
        <f t="shared" si="514"/>
        <v>0.00316904394272882</v>
      </c>
      <c r="U1796" s="6">
        <f t="shared" si="515"/>
        <v>0.0110752073585141</v>
      </c>
      <c r="V1796" s="6">
        <f t="shared" si="516"/>
        <v>0.00453508647737738</v>
      </c>
      <c r="W1796" s="12">
        <f t="shared" si="517"/>
        <v>0.31790529096529</v>
      </c>
      <c r="X1796" s="12">
        <f t="shared" si="518"/>
        <v>0.270447351124586</v>
      </c>
      <c r="Y1796" s="12">
        <f t="shared" si="519"/>
        <v>0.23192713764532</v>
      </c>
    </row>
    <row r="1797" spans="1:25">
      <c r="A1797" t="s">
        <v>50</v>
      </c>
      <c r="B1797" s="6">
        <v>2022</v>
      </c>
      <c r="C1797" s="6">
        <f t="shared" si="520"/>
        <v>0.0246756907949764</v>
      </c>
      <c r="D1797" s="6">
        <f t="shared" si="521"/>
        <v>0.0201450080445824</v>
      </c>
      <c r="E1797" s="6">
        <f t="shared" si="499"/>
        <v>0.0273848577636586</v>
      </c>
      <c r="F1797" s="6">
        <f t="shared" si="500"/>
        <v>0.0216614462475939</v>
      </c>
      <c r="G1797" s="6">
        <f t="shared" si="501"/>
        <v>0.021992705591111</v>
      </c>
      <c r="H1797" s="6">
        <f t="shared" si="502"/>
        <v>0.00506701438482675</v>
      </c>
      <c r="I1797" s="6">
        <f t="shared" si="503"/>
        <v>0.00585691436041231</v>
      </c>
      <c r="J1797" s="6">
        <f t="shared" si="504"/>
        <v>0.00739549179854309</v>
      </c>
      <c r="K1797" s="6">
        <f t="shared" si="505"/>
        <v>0.00328926134785368</v>
      </c>
      <c r="L1797" s="6">
        <f t="shared" si="506"/>
        <v>0.0351877807098204</v>
      </c>
      <c r="M1797" s="6">
        <f t="shared" si="507"/>
        <v>0.0102679904298636</v>
      </c>
      <c r="N1797" s="6">
        <f t="shared" si="508"/>
        <v>0.0134688526741801</v>
      </c>
      <c r="O1797" s="6">
        <f t="shared" si="509"/>
        <v>0.00786381539883527</v>
      </c>
      <c r="P1797" s="6">
        <f t="shared" si="510"/>
        <v>0.0267289242486111</v>
      </c>
      <c r="Q1797" s="6">
        <f t="shared" si="511"/>
        <v>0.0253274219730379</v>
      </c>
      <c r="R1797" s="6">
        <f t="shared" si="512"/>
        <v>0.0236243279135148</v>
      </c>
      <c r="S1797" s="6">
        <f t="shared" si="513"/>
        <v>0.0256015092396946</v>
      </c>
      <c r="T1797" s="6">
        <f t="shared" si="514"/>
        <v>0.0306113537843648</v>
      </c>
      <c r="U1797" s="6">
        <f t="shared" si="515"/>
        <v>0.0126756926453451</v>
      </c>
      <c r="V1797" s="6">
        <f t="shared" si="516"/>
        <v>0.00448413044954168</v>
      </c>
      <c r="W1797" s="12">
        <f t="shared" si="517"/>
        <v>0.335682934270493</v>
      </c>
      <c r="X1797" s="12">
        <f t="shared" si="518"/>
        <v>0.251826087416948</v>
      </c>
      <c r="Y1797" s="12">
        <f t="shared" si="519"/>
        <v>0.245339195175579</v>
      </c>
    </row>
    <row r="1798" spans="1:25">
      <c r="A1798" t="s">
        <v>50</v>
      </c>
      <c r="B1798" s="6">
        <v>2023</v>
      </c>
      <c r="C1798" s="6">
        <f t="shared" si="520"/>
        <v>0.0250329681642388</v>
      </c>
      <c r="D1798" s="6">
        <f t="shared" si="521"/>
        <v>0.0189469569053672</v>
      </c>
      <c r="E1798" s="6">
        <f t="shared" si="499"/>
        <v>0.0274852674009541</v>
      </c>
      <c r="F1798" s="6">
        <f t="shared" si="500"/>
        <v>0.0220998836636649</v>
      </c>
      <c r="G1798" s="6">
        <f t="shared" si="501"/>
        <v>0.0222838010196112</v>
      </c>
      <c r="H1798" s="6">
        <f t="shared" si="502"/>
        <v>0.00510677642593729</v>
      </c>
      <c r="I1798" s="6">
        <f t="shared" si="503"/>
        <v>0.00600368212366627</v>
      </c>
      <c r="J1798" s="6">
        <f t="shared" si="504"/>
        <v>0.00745200482011552</v>
      </c>
      <c r="K1798" s="6">
        <f t="shared" si="505"/>
        <v>0.00416888605778116</v>
      </c>
      <c r="L1798" s="6">
        <f t="shared" si="506"/>
        <v>0.0358648865831974</v>
      </c>
      <c r="M1798" s="6">
        <f t="shared" si="507"/>
        <v>0.0100545682086449</v>
      </c>
      <c r="N1798" s="6">
        <f t="shared" si="508"/>
        <v>0.0148509977106685</v>
      </c>
      <c r="O1798" s="6">
        <f t="shared" si="509"/>
        <v>0.00798759391751366</v>
      </c>
      <c r="P1798" s="6">
        <f t="shared" si="510"/>
        <v>0.0333667681110891</v>
      </c>
      <c r="Q1798" s="6">
        <f t="shared" si="511"/>
        <v>0.00932518224996838</v>
      </c>
      <c r="R1798" s="6">
        <f t="shared" si="512"/>
        <v>2.11126823698666e-6</v>
      </c>
      <c r="S1798" s="6">
        <f t="shared" si="513"/>
        <v>0.0112694370034906</v>
      </c>
      <c r="T1798" s="6">
        <f t="shared" si="514"/>
        <v>0.0189564728228024</v>
      </c>
      <c r="U1798" s="6">
        <f t="shared" si="515"/>
        <v>0.0151635440342215</v>
      </c>
      <c r="V1798" s="6">
        <f t="shared" si="516"/>
        <v>0.00443317442170598</v>
      </c>
      <c r="W1798" s="12">
        <f t="shared" si="517"/>
        <v>0.346039669068162</v>
      </c>
      <c r="X1798" s="12">
        <f t="shared" si="518"/>
        <v>0.265474783062602</v>
      </c>
      <c r="Y1798" s="12">
        <f t="shared" si="519"/>
        <v>0.245164634980216</v>
      </c>
    </row>
    <row r="1799" spans="1:25">
      <c r="A1799" t="s">
        <v>51</v>
      </c>
      <c r="B1799" s="6">
        <v>2011</v>
      </c>
      <c r="C1799" s="6">
        <f t="shared" si="520"/>
        <v>0.0253153299425619</v>
      </c>
      <c r="D1799" s="6">
        <f t="shared" si="521"/>
        <v>0.0368276482968328</v>
      </c>
      <c r="E1799" s="6">
        <f t="shared" si="499"/>
        <v>0.0234406982977865</v>
      </c>
      <c r="F1799" s="6">
        <f t="shared" si="500"/>
        <v>0.0219192324564125</v>
      </c>
      <c r="G1799" s="6">
        <f t="shared" si="501"/>
        <v>0.0236006226794557</v>
      </c>
      <c r="H1799" s="6">
        <f t="shared" si="502"/>
        <v>0.00523836115847767</v>
      </c>
      <c r="I1799" s="6">
        <f t="shared" si="503"/>
        <v>0.00325685005048688</v>
      </c>
      <c r="J1799" s="6">
        <f t="shared" si="504"/>
        <v>0.00692278862960054</v>
      </c>
      <c r="K1799" s="6">
        <f t="shared" si="505"/>
        <v>0.00199452799384955</v>
      </c>
      <c r="L1799" s="6">
        <f t="shared" si="506"/>
        <v>0.0172832725596059</v>
      </c>
      <c r="M1799" s="6">
        <f t="shared" si="507"/>
        <v>0.0156894775953564</v>
      </c>
      <c r="N1799" s="6">
        <f t="shared" si="508"/>
        <v>0.00244738157982454</v>
      </c>
      <c r="O1799" s="6">
        <f t="shared" si="509"/>
        <v>0.010069085433134</v>
      </c>
      <c r="P1799" s="6">
        <f t="shared" si="510"/>
        <v>0.00906712360764247</v>
      </c>
      <c r="Q1799" s="6">
        <f t="shared" si="511"/>
        <v>0.0125029319822091</v>
      </c>
      <c r="R1799" s="6">
        <f t="shared" si="512"/>
        <v>0.0100709233220096</v>
      </c>
      <c r="S1799" s="6">
        <f t="shared" si="513"/>
        <v>0.00295988448356386</v>
      </c>
      <c r="T1799" s="6">
        <f t="shared" si="514"/>
        <v>0.00468949204655879</v>
      </c>
      <c r="U1799" s="6">
        <f t="shared" si="515"/>
        <v>0.00566054027136173</v>
      </c>
      <c r="V1799" s="6">
        <f t="shared" si="516"/>
        <v>0.033732890427234</v>
      </c>
      <c r="W1799" s="12">
        <f t="shared" si="517"/>
        <v>0.0114147096065225</v>
      </c>
      <c r="X1799" s="12">
        <f t="shared" si="518"/>
        <v>0.0363106818053106</v>
      </c>
      <c r="Y1799" s="12">
        <f t="shared" si="519"/>
        <v>0.017706954170606</v>
      </c>
    </row>
    <row r="1800" spans="1:25">
      <c r="A1800" t="s">
        <v>51</v>
      </c>
      <c r="B1800" s="6">
        <v>2012</v>
      </c>
      <c r="C1800" s="6">
        <f t="shared" si="520"/>
        <v>0.0256499911375976</v>
      </c>
      <c r="D1800" s="6">
        <f t="shared" si="521"/>
        <v>0.0365847101491585</v>
      </c>
      <c r="E1800" s="6">
        <f t="shared" si="499"/>
        <v>0.023028722812781</v>
      </c>
      <c r="F1800" s="6">
        <f t="shared" si="500"/>
        <v>0.0230675755716631</v>
      </c>
      <c r="G1800" s="6">
        <f t="shared" si="501"/>
        <v>0.0245939148797695</v>
      </c>
      <c r="H1800" s="6">
        <f t="shared" si="502"/>
        <v>0.00516512386531354</v>
      </c>
      <c r="I1800" s="6">
        <f t="shared" si="503"/>
        <v>0.00306979453621972</v>
      </c>
      <c r="J1800" s="6">
        <f t="shared" si="504"/>
        <v>0.006758703071465</v>
      </c>
      <c r="K1800" s="6">
        <f t="shared" si="505"/>
        <v>0.00322529060306744</v>
      </c>
      <c r="L1800" s="6">
        <f t="shared" si="506"/>
        <v>0.0188829450054325</v>
      </c>
      <c r="M1800" s="6">
        <f t="shared" si="507"/>
        <v>0.0151100261559969</v>
      </c>
      <c r="N1800" s="6">
        <f t="shared" si="508"/>
        <v>0.00326957610485832</v>
      </c>
      <c r="O1800" s="6">
        <f t="shared" si="509"/>
        <v>0.0104874309984672</v>
      </c>
      <c r="P1800" s="6">
        <f t="shared" si="510"/>
        <v>0.010660859655225</v>
      </c>
      <c r="Q1800" s="6">
        <f t="shared" si="511"/>
        <v>0.0133919453001574</v>
      </c>
      <c r="R1800" s="6">
        <f t="shared" si="512"/>
        <v>0.0114369483566651</v>
      </c>
      <c r="S1800" s="6">
        <f t="shared" si="513"/>
        <v>0.00389789938708969</v>
      </c>
      <c r="T1800" s="6">
        <f t="shared" si="514"/>
        <v>0.00626728291232476</v>
      </c>
      <c r="U1800" s="6">
        <f t="shared" si="515"/>
        <v>0.00589365977931491</v>
      </c>
      <c r="V1800" s="6">
        <f t="shared" si="516"/>
        <v>0.0393380534891611</v>
      </c>
      <c r="W1800" s="12">
        <f t="shared" si="517"/>
        <v>0.0524461938016963</v>
      </c>
      <c r="X1800" s="12">
        <f t="shared" si="518"/>
        <v>0.0845163581319828</v>
      </c>
      <c r="Y1800" s="12">
        <f t="shared" si="519"/>
        <v>0.0653197374270636</v>
      </c>
    </row>
    <row r="1801" spans="1:25">
      <c r="A1801" t="s">
        <v>51</v>
      </c>
      <c r="B1801" s="6">
        <v>2013</v>
      </c>
      <c r="C1801" s="6">
        <f t="shared" si="520"/>
        <v>0.0260706555185133</v>
      </c>
      <c r="D1801" s="6">
        <f t="shared" si="521"/>
        <v>0.0362967341531027</v>
      </c>
      <c r="E1801" s="6">
        <f t="shared" si="499"/>
        <v>0.0262845766446141</v>
      </c>
      <c r="F1801" s="6">
        <f t="shared" si="500"/>
        <v>0.0241756207039455</v>
      </c>
      <c r="G1801" s="6">
        <f t="shared" si="501"/>
        <v>0.0234895361231757</v>
      </c>
      <c r="H1801" s="6">
        <f t="shared" si="502"/>
        <v>0.0051752676297079</v>
      </c>
      <c r="I1801" s="6">
        <f t="shared" si="503"/>
        <v>0.00297307458023536</v>
      </c>
      <c r="J1801" s="6">
        <f t="shared" si="504"/>
        <v>0.00667757862899779</v>
      </c>
      <c r="K1801" s="6">
        <f t="shared" si="505"/>
        <v>0.00126916663138298</v>
      </c>
      <c r="L1801" s="6">
        <f t="shared" si="506"/>
        <v>0.0194465672900736</v>
      </c>
      <c r="M1801" s="6">
        <f t="shared" si="507"/>
        <v>0.0140092860325059</v>
      </c>
      <c r="N1801" s="6">
        <f t="shared" si="508"/>
        <v>0.00414675816182111</v>
      </c>
      <c r="O1801" s="6">
        <f t="shared" si="509"/>
        <v>0.00899940640032753</v>
      </c>
      <c r="P1801" s="6">
        <f t="shared" si="510"/>
        <v>0.0116975439735555</v>
      </c>
      <c r="Q1801" s="6">
        <f t="shared" si="511"/>
        <v>0.0142052979101952</v>
      </c>
      <c r="R1801" s="6">
        <f t="shared" si="512"/>
        <v>0.0131948773981569</v>
      </c>
      <c r="S1801" s="6">
        <f t="shared" si="513"/>
        <v>0.0049983267650776</v>
      </c>
      <c r="T1801" s="6">
        <f t="shared" si="514"/>
        <v>0.00740290631585102</v>
      </c>
      <c r="U1801" s="6">
        <f t="shared" si="515"/>
        <v>0.00635730055921932</v>
      </c>
      <c r="V1801" s="6">
        <f t="shared" si="516"/>
        <v>0.0450960846345953</v>
      </c>
      <c r="W1801" s="12">
        <f t="shared" si="517"/>
        <v>0.0866561724055376</v>
      </c>
      <c r="X1801" s="12">
        <f t="shared" si="518"/>
        <v>0.113190830219112</v>
      </c>
      <c r="Y1801" s="12">
        <f t="shared" si="519"/>
        <v>0.133292138789991</v>
      </c>
    </row>
    <row r="1802" spans="1:25">
      <c r="A1802" t="s">
        <v>51</v>
      </c>
      <c r="B1802" s="6">
        <v>2014</v>
      </c>
      <c r="C1802" s="6">
        <f t="shared" si="520"/>
        <v>0.026419175032387</v>
      </c>
      <c r="D1802" s="6">
        <f t="shared" si="521"/>
        <v>0.0361937904996591</v>
      </c>
      <c r="E1802" s="6">
        <f t="shared" si="499"/>
        <v>0.0264383054337863</v>
      </c>
      <c r="F1802" s="6">
        <f t="shared" si="500"/>
        <v>0.0252536048773787</v>
      </c>
      <c r="G1802" s="6">
        <f t="shared" si="501"/>
        <v>0.0241025393096551</v>
      </c>
      <c r="H1802" s="6">
        <f t="shared" si="502"/>
        <v>0.00517961337720604</v>
      </c>
      <c r="I1802" s="6">
        <f t="shared" si="503"/>
        <v>0.00297461564174953</v>
      </c>
      <c r="J1802" s="6">
        <f t="shared" si="504"/>
        <v>0.00666234836968402</v>
      </c>
      <c r="K1802" s="6">
        <f t="shared" si="505"/>
        <v>0.00333079378755469</v>
      </c>
      <c r="L1802" s="6">
        <f t="shared" si="506"/>
        <v>0.0205021073901789</v>
      </c>
      <c r="M1802" s="6">
        <f t="shared" si="507"/>
        <v>0.0129442486940638</v>
      </c>
      <c r="N1802" s="6">
        <f t="shared" si="508"/>
        <v>0.00504677779721469</v>
      </c>
      <c r="O1802" s="6">
        <f t="shared" si="509"/>
        <v>0.00909493957930835</v>
      </c>
      <c r="P1802" s="6">
        <f t="shared" si="510"/>
        <v>0.0135241475749874</v>
      </c>
      <c r="Q1802" s="6">
        <f t="shared" si="511"/>
        <v>0.0152456326439645</v>
      </c>
      <c r="R1802" s="6">
        <f t="shared" si="512"/>
        <v>0.0142430575774905</v>
      </c>
      <c r="S1802" s="6">
        <f t="shared" si="513"/>
        <v>0.00597280161185002</v>
      </c>
      <c r="T1802" s="6">
        <f t="shared" si="514"/>
        <v>0.0142872302685437</v>
      </c>
      <c r="U1802" s="6">
        <f t="shared" si="515"/>
        <v>0.00664876934148991</v>
      </c>
      <c r="V1802" s="6">
        <f t="shared" si="516"/>
        <v>0.0521789725037578</v>
      </c>
      <c r="W1802" s="12">
        <f t="shared" si="517"/>
        <v>0.126748525668238</v>
      </c>
      <c r="X1802" s="12">
        <f t="shared" si="518"/>
        <v>0.0986988515997602</v>
      </c>
      <c r="Y1802" s="12">
        <f t="shared" si="519"/>
        <v>0.135398500386621</v>
      </c>
    </row>
    <row r="1803" spans="1:25">
      <c r="A1803" t="s">
        <v>51</v>
      </c>
      <c r="B1803" s="6">
        <v>2015</v>
      </c>
      <c r="C1803" s="6">
        <f t="shared" si="520"/>
        <v>0.0262745929672529</v>
      </c>
      <c r="D1803" s="6">
        <f t="shared" si="521"/>
        <v>0.0354691914217559</v>
      </c>
      <c r="E1803" s="6">
        <f t="shared" si="499"/>
        <v>0.0265409679929921</v>
      </c>
      <c r="F1803" s="6">
        <f t="shared" si="500"/>
        <v>0.0262584739174661</v>
      </c>
      <c r="G1803" s="6">
        <f t="shared" si="501"/>
        <v>0.0248558196803421</v>
      </c>
      <c r="H1803" s="6">
        <f t="shared" si="502"/>
        <v>0.00519359852135633</v>
      </c>
      <c r="I1803" s="6">
        <f t="shared" si="503"/>
        <v>0.00311580622999983</v>
      </c>
      <c r="J1803" s="6">
        <f t="shared" si="504"/>
        <v>0.006632876828934</v>
      </c>
      <c r="K1803" s="6">
        <f t="shared" si="505"/>
        <v>0.00373101547921903</v>
      </c>
      <c r="L1803" s="6">
        <f t="shared" si="506"/>
        <v>0.021819070059412</v>
      </c>
      <c r="M1803" s="6">
        <f t="shared" si="507"/>
        <v>0.0128099404423168</v>
      </c>
      <c r="N1803" s="6">
        <f t="shared" si="508"/>
        <v>0.0058605778566302</v>
      </c>
      <c r="O1803" s="6">
        <f t="shared" si="509"/>
        <v>0.00897850830960829</v>
      </c>
      <c r="P1803" s="6">
        <f t="shared" si="510"/>
        <v>0.0159197344018803</v>
      </c>
      <c r="Q1803" s="6">
        <f t="shared" si="511"/>
        <v>0.0188962618006459</v>
      </c>
      <c r="R1803" s="6">
        <f t="shared" si="512"/>
        <v>0.0172740136724694</v>
      </c>
      <c r="S1803" s="6">
        <f t="shared" si="513"/>
        <v>0.00681469484681667</v>
      </c>
      <c r="T1803" s="6">
        <f t="shared" si="514"/>
        <v>0.000324719243344275</v>
      </c>
      <c r="U1803" s="6">
        <f t="shared" si="515"/>
        <v>0.00665321077055308</v>
      </c>
      <c r="V1803" s="6">
        <f t="shared" si="516"/>
        <v>0.0587523000945632</v>
      </c>
      <c r="W1803" s="12">
        <f t="shared" si="517"/>
        <v>0.143524819143792</v>
      </c>
      <c r="X1803" s="12">
        <f t="shared" si="518"/>
        <v>0.112834249500994</v>
      </c>
      <c r="Y1803" s="12">
        <f t="shared" si="519"/>
        <v>0.212134267108793</v>
      </c>
    </row>
    <row r="1804" spans="1:25">
      <c r="A1804" t="s">
        <v>51</v>
      </c>
      <c r="B1804" s="32">
        <v>2016</v>
      </c>
      <c r="C1804" s="6">
        <f t="shared" si="520"/>
        <v>0.0265069047985309</v>
      </c>
      <c r="D1804" s="6">
        <f t="shared" si="521"/>
        <v>0.0347727687317565</v>
      </c>
      <c r="E1804" s="6">
        <f t="shared" si="499"/>
        <v>0.0267092904151501</v>
      </c>
      <c r="F1804" s="6">
        <f t="shared" si="500"/>
        <v>0.0271796874741487</v>
      </c>
      <c r="G1804" s="6">
        <f t="shared" si="501"/>
        <v>0.024516073205296</v>
      </c>
      <c r="H1804" s="6">
        <f t="shared" si="502"/>
        <v>0.00519462606002412</v>
      </c>
      <c r="I1804" s="6">
        <f t="shared" si="503"/>
        <v>0.00338673952096663</v>
      </c>
      <c r="J1804" s="6">
        <f t="shared" si="504"/>
        <v>0.00661337983649151</v>
      </c>
      <c r="K1804" s="6">
        <f t="shared" si="505"/>
        <v>0.00307253752614111</v>
      </c>
      <c r="L1804" s="6">
        <f t="shared" si="506"/>
        <v>0.0236420789820541</v>
      </c>
      <c r="M1804" s="6">
        <f t="shared" si="507"/>
        <v>0.0125997488051268</v>
      </c>
      <c r="N1804" s="6">
        <f t="shared" si="508"/>
        <v>0.00667916085603297</v>
      </c>
      <c r="O1804" s="6">
        <f t="shared" si="509"/>
        <v>0.00901157171164969</v>
      </c>
      <c r="P1804" s="6">
        <f t="shared" si="510"/>
        <v>0.0177641674550334</v>
      </c>
      <c r="Q1804" s="6">
        <f t="shared" si="511"/>
        <v>0.0185557886150487</v>
      </c>
      <c r="R1804" s="6">
        <f t="shared" si="512"/>
        <v>0.0186409097808923</v>
      </c>
      <c r="S1804" s="6">
        <f t="shared" si="513"/>
        <v>0.00727873048813688</v>
      </c>
      <c r="T1804" s="6">
        <f t="shared" si="514"/>
        <v>0.00550489700686329</v>
      </c>
      <c r="U1804" s="6">
        <f t="shared" si="515"/>
        <v>0.00680810560913117</v>
      </c>
      <c r="V1804" s="6">
        <f t="shared" si="516"/>
        <v>0.0654784957688757</v>
      </c>
      <c r="W1804" s="12">
        <f t="shared" si="517"/>
        <v>0.157238464755799</v>
      </c>
      <c r="X1804" s="12">
        <f t="shared" si="518"/>
        <v>0.143333336238857</v>
      </c>
      <c r="Y1804" s="12">
        <f t="shared" si="519"/>
        <v>0.174869596881327</v>
      </c>
    </row>
    <row r="1805" spans="1:25">
      <c r="A1805" t="s">
        <v>51</v>
      </c>
      <c r="B1805" s="32">
        <v>2017</v>
      </c>
      <c r="C1805" s="6">
        <f t="shared" si="520"/>
        <v>0.0250717268244787</v>
      </c>
      <c r="D1805" s="6">
        <f t="shared" si="521"/>
        <v>0.0331718174316496</v>
      </c>
      <c r="E1805" s="6">
        <f t="shared" si="499"/>
        <v>0.0268285627515767</v>
      </c>
      <c r="F1805" s="6">
        <f t="shared" si="500"/>
        <v>0.0278917709240995</v>
      </c>
      <c r="G1805" s="6">
        <f t="shared" si="501"/>
        <v>0.0246887844205342</v>
      </c>
      <c r="H1805" s="6">
        <f t="shared" si="502"/>
        <v>0.00520772966669515</v>
      </c>
      <c r="I1805" s="6">
        <f t="shared" si="503"/>
        <v>0.0035803262006986</v>
      </c>
      <c r="J1805" s="6">
        <f t="shared" si="504"/>
        <v>0.00659840388577482</v>
      </c>
      <c r="K1805" s="6">
        <f t="shared" si="505"/>
        <v>0.00324276659068189</v>
      </c>
      <c r="L1805" s="6">
        <f t="shared" si="506"/>
        <v>0.0201330386175143</v>
      </c>
      <c r="M1805" s="6">
        <f t="shared" si="507"/>
        <v>0.00977462584467922</v>
      </c>
      <c r="N1805" s="6">
        <f t="shared" si="508"/>
        <v>0.00755666374296231</v>
      </c>
      <c r="O1805" s="6">
        <f t="shared" si="509"/>
        <v>0.00828102453800139</v>
      </c>
      <c r="P1805" s="6">
        <f t="shared" si="510"/>
        <v>0.0211558308375913</v>
      </c>
      <c r="Q1805" s="6">
        <f t="shared" si="511"/>
        <v>0.0157374272453827</v>
      </c>
      <c r="R1805" s="6">
        <f t="shared" si="512"/>
        <v>0.0199863866707222</v>
      </c>
      <c r="S1805" s="6">
        <f t="shared" si="513"/>
        <v>0.00985081375716885</v>
      </c>
      <c r="T1805" s="6">
        <f t="shared" si="514"/>
        <v>0.00526814443475169</v>
      </c>
      <c r="U1805" s="6">
        <f t="shared" si="515"/>
        <v>0.00691122448840534</v>
      </c>
      <c r="V1805" s="6">
        <f t="shared" si="516"/>
        <v>0.0700645382740888</v>
      </c>
      <c r="W1805" s="12">
        <f t="shared" si="517"/>
        <v>0.189117587231851</v>
      </c>
      <c r="X1805" s="12">
        <f t="shared" si="518"/>
        <v>0.195741769960228</v>
      </c>
      <c r="Y1805" s="12">
        <f t="shared" si="519"/>
        <v>0.175370682351018</v>
      </c>
    </row>
    <row r="1806" spans="1:25">
      <c r="A1806" t="s">
        <v>51</v>
      </c>
      <c r="B1806" s="6">
        <v>2018</v>
      </c>
      <c r="C1806" s="6">
        <f t="shared" si="520"/>
        <v>0.0244295455453284</v>
      </c>
      <c r="D1806" s="6">
        <f t="shared" si="521"/>
        <v>0.0320008333737277</v>
      </c>
      <c r="E1806" s="6">
        <f t="shared" si="499"/>
        <v>0.0269887675868675</v>
      </c>
      <c r="F1806" s="6">
        <f t="shared" si="500"/>
        <v>0.0282708830768158</v>
      </c>
      <c r="G1806" s="6">
        <f t="shared" si="501"/>
        <v>0.0242776830772207</v>
      </c>
      <c r="H1806" s="6">
        <f t="shared" si="502"/>
        <v>0.00523696861683853</v>
      </c>
      <c r="I1806" s="6">
        <f t="shared" si="503"/>
        <v>0.00371740729157779</v>
      </c>
      <c r="J1806" s="6">
        <f t="shared" si="504"/>
        <v>0.00659309166174701</v>
      </c>
      <c r="K1806" s="6">
        <f t="shared" si="505"/>
        <v>0.00388150315034349</v>
      </c>
      <c r="L1806" s="6">
        <f t="shared" si="506"/>
        <v>0.0207316401604189</v>
      </c>
      <c r="M1806" s="6">
        <f t="shared" si="507"/>
        <v>0.0093462662991537</v>
      </c>
      <c r="N1806" s="6">
        <f t="shared" si="508"/>
        <v>0.00856628115821114</v>
      </c>
      <c r="O1806" s="6">
        <f t="shared" si="509"/>
        <v>0.00791177314607692</v>
      </c>
      <c r="P1806" s="6">
        <f t="shared" si="510"/>
        <v>0.0233464806585782</v>
      </c>
      <c r="Q1806" s="6">
        <f t="shared" si="511"/>
        <v>0.016929083394973</v>
      </c>
      <c r="R1806" s="6">
        <f t="shared" si="512"/>
        <v>0.0236431134750572</v>
      </c>
      <c r="S1806" s="6">
        <f t="shared" si="513"/>
        <v>0.0127311492736492</v>
      </c>
      <c r="T1806" s="6">
        <f t="shared" si="514"/>
        <v>0.0154963829580008</v>
      </c>
      <c r="U1806" s="6">
        <f t="shared" si="515"/>
        <v>0.00703687806838877</v>
      </c>
      <c r="V1806" s="6">
        <f t="shared" si="516"/>
        <v>0.0732238119999023</v>
      </c>
      <c r="W1806" s="12">
        <f t="shared" si="517"/>
        <v>0.218654177533019</v>
      </c>
      <c r="X1806" s="12">
        <f t="shared" si="518"/>
        <v>0.188242009090852</v>
      </c>
      <c r="Y1806" s="12">
        <f t="shared" si="519"/>
        <v>0.210981506153238</v>
      </c>
    </row>
    <row r="1807" spans="1:25">
      <c r="A1807" t="s">
        <v>51</v>
      </c>
      <c r="B1807" s="6">
        <v>2019</v>
      </c>
      <c r="C1807" s="6">
        <f t="shared" si="520"/>
        <v>0.0244652007980802</v>
      </c>
      <c r="D1807" s="6">
        <f t="shared" si="521"/>
        <v>0.0308218623082111</v>
      </c>
      <c r="E1807" s="6">
        <f t="shared" si="499"/>
        <v>0.0270957151151967</v>
      </c>
      <c r="F1807" s="6">
        <f t="shared" si="500"/>
        <v>0.0288741177867647</v>
      </c>
      <c r="G1807" s="6">
        <f t="shared" si="501"/>
        <v>0.023887663854077</v>
      </c>
      <c r="H1807" s="6">
        <f t="shared" si="502"/>
        <v>0.00538746819047801</v>
      </c>
      <c r="I1807" s="6">
        <f t="shared" si="503"/>
        <v>0.00434902236074119</v>
      </c>
      <c r="J1807" s="6">
        <f t="shared" si="504"/>
        <v>0.00663844336155888</v>
      </c>
      <c r="K1807" s="6">
        <f t="shared" si="505"/>
        <v>0.00347998694107808</v>
      </c>
      <c r="L1807" s="6">
        <f t="shared" si="506"/>
        <v>0.0249477545785438</v>
      </c>
      <c r="M1807" s="6">
        <f t="shared" si="507"/>
        <v>0.0101481221625015</v>
      </c>
      <c r="N1807" s="6">
        <f t="shared" si="508"/>
        <v>0.00970293417833419</v>
      </c>
      <c r="O1807" s="6">
        <f t="shared" si="509"/>
        <v>0.00788431487798092</v>
      </c>
      <c r="P1807" s="6">
        <f t="shared" si="510"/>
        <v>0.0270990040088626</v>
      </c>
      <c r="Q1807" s="6">
        <f t="shared" si="511"/>
        <v>0.0138080791936652</v>
      </c>
      <c r="R1807" s="6">
        <f t="shared" si="512"/>
        <v>0.0249996435502005</v>
      </c>
      <c r="S1807" s="6">
        <f t="shared" si="513"/>
        <v>0.0140669090125924</v>
      </c>
      <c r="T1807" s="6">
        <f t="shared" si="514"/>
        <v>0.014446032860595</v>
      </c>
      <c r="U1807" s="6">
        <f t="shared" si="515"/>
        <v>0.00715662454771819</v>
      </c>
      <c r="V1807" s="6">
        <f t="shared" si="516"/>
        <v>0.0747524928349733</v>
      </c>
      <c r="W1807" s="12">
        <f t="shared" si="517"/>
        <v>0.239324375703924</v>
      </c>
      <c r="X1807" s="12">
        <f t="shared" si="518"/>
        <v>0.205236797826734</v>
      </c>
      <c r="Y1807" s="12">
        <f t="shared" si="519"/>
        <v>0.222960761537352</v>
      </c>
    </row>
    <row r="1808" spans="1:25">
      <c r="A1808" t="s">
        <v>51</v>
      </c>
      <c r="B1808" s="6">
        <v>2020</v>
      </c>
      <c r="C1808" s="6">
        <f t="shared" si="520"/>
        <v>0.0253097086600801</v>
      </c>
      <c r="D1808" s="6">
        <f t="shared" si="521"/>
        <v>0.0181038838814749</v>
      </c>
      <c r="E1808" s="6">
        <f t="shared" si="499"/>
        <v>0.0272440987366994</v>
      </c>
      <c r="F1808" s="6">
        <f t="shared" si="500"/>
        <v>0.0294044238861849</v>
      </c>
      <c r="G1808" s="6">
        <f t="shared" si="501"/>
        <v>0.0242144367167109</v>
      </c>
      <c r="H1808" s="6">
        <f t="shared" si="502"/>
        <v>0.00544581004420273</v>
      </c>
      <c r="I1808" s="6">
        <f t="shared" si="503"/>
        <v>0.00464974950764854</v>
      </c>
      <c r="J1808" s="6">
        <f t="shared" si="504"/>
        <v>0.00666068123554763</v>
      </c>
      <c r="K1808" s="6">
        <f t="shared" si="505"/>
        <v>0.00367502759297272</v>
      </c>
      <c r="L1808" s="6">
        <f t="shared" si="506"/>
        <v>0.0294203571585386</v>
      </c>
      <c r="M1808" s="6">
        <f t="shared" si="507"/>
        <v>0.0112509605746264</v>
      </c>
      <c r="N1808" s="6">
        <f t="shared" si="508"/>
        <v>0.0107413953785926</v>
      </c>
      <c r="O1808" s="6">
        <f t="shared" si="509"/>
        <v>0.00821562293772652</v>
      </c>
      <c r="P1808" s="6">
        <f t="shared" si="510"/>
        <v>0.0303592853479386</v>
      </c>
      <c r="Q1808" s="6">
        <f t="shared" si="511"/>
        <v>0.0147916683965016</v>
      </c>
      <c r="R1808" s="6">
        <f t="shared" si="512"/>
        <v>0.0252304167913349</v>
      </c>
      <c r="S1808" s="6">
        <f t="shared" si="513"/>
        <v>0.0191978173894758</v>
      </c>
      <c r="T1808" s="6">
        <f t="shared" si="514"/>
        <v>0.0207158101072882</v>
      </c>
      <c r="U1808" s="6">
        <f t="shared" si="515"/>
        <v>0.00725146016178955</v>
      </c>
      <c r="V1808" s="6">
        <f t="shared" si="516"/>
        <v>0.0752620531133303</v>
      </c>
      <c r="W1808" s="12">
        <f t="shared" si="517"/>
        <v>0.256400531302213</v>
      </c>
      <c r="X1808" s="12">
        <f t="shared" si="518"/>
        <v>0.229209829088959</v>
      </c>
      <c r="Y1808" s="12">
        <f t="shared" si="519"/>
        <v>0.222306886614485</v>
      </c>
    </row>
    <row r="1809" spans="1:25">
      <c r="A1809" t="s">
        <v>51</v>
      </c>
      <c r="B1809" s="6">
        <v>2021</v>
      </c>
      <c r="C1809" s="6">
        <f t="shared" si="520"/>
        <v>0.0256268198904656</v>
      </c>
      <c r="D1809" s="6">
        <f t="shared" si="521"/>
        <v>0.0173273692542058</v>
      </c>
      <c r="E1809" s="6">
        <f t="shared" si="499"/>
        <v>0.0272440722317357</v>
      </c>
      <c r="F1809" s="6">
        <f t="shared" si="500"/>
        <v>0.0298003286518938</v>
      </c>
      <c r="G1809" s="6">
        <f t="shared" si="501"/>
        <v>0.0246952712267403</v>
      </c>
      <c r="H1809" s="6">
        <f t="shared" si="502"/>
        <v>0.00549746746578498</v>
      </c>
      <c r="I1809" s="6">
        <f t="shared" si="503"/>
        <v>0.00540824530814498</v>
      </c>
      <c r="J1809" s="6">
        <f t="shared" si="504"/>
        <v>0.00677119244923251</v>
      </c>
      <c r="K1809" s="6">
        <f t="shared" si="505"/>
        <v>0.00408603693131264</v>
      </c>
      <c r="L1809" s="6">
        <f t="shared" si="506"/>
        <v>0.0300280342893851</v>
      </c>
      <c r="M1809" s="6">
        <f t="shared" si="507"/>
        <v>0.010386262281824</v>
      </c>
      <c r="N1809" s="6">
        <f t="shared" si="508"/>
        <v>0.0122344640088147</v>
      </c>
      <c r="O1809" s="6">
        <f t="shared" si="509"/>
        <v>0.00836283857307009</v>
      </c>
      <c r="P1809" s="6">
        <f t="shared" si="510"/>
        <v>0.0357311025530257</v>
      </c>
      <c r="Q1809" s="6">
        <f t="shared" si="511"/>
        <v>0.0181207395445633</v>
      </c>
      <c r="R1809" s="6">
        <f t="shared" si="512"/>
        <v>0.0242418630163422</v>
      </c>
      <c r="S1809" s="6">
        <f t="shared" si="513"/>
        <v>0.0160920931329256</v>
      </c>
      <c r="T1809" s="6">
        <f t="shared" si="514"/>
        <v>0.0166860457654859</v>
      </c>
      <c r="U1809" s="6">
        <f t="shared" si="515"/>
        <v>0.0181630723496784</v>
      </c>
      <c r="V1809" s="6">
        <f t="shared" si="516"/>
        <v>0.0753639651690017</v>
      </c>
      <c r="W1809" s="12">
        <f t="shared" si="517"/>
        <v>0.287567782616807</v>
      </c>
      <c r="X1809" s="12">
        <f t="shared" si="518"/>
        <v>0.249339043347772</v>
      </c>
      <c r="Y1809" s="12">
        <f t="shared" si="519"/>
        <v>0.228324847701221</v>
      </c>
    </row>
    <row r="1810" spans="1:25">
      <c r="A1810" t="s">
        <v>51</v>
      </c>
      <c r="B1810" s="6">
        <v>2022</v>
      </c>
      <c r="C1810" s="6">
        <f t="shared" si="520"/>
        <v>0.0258925970657476</v>
      </c>
      <c r="D1810" s="6">
        <f t="shared" si="521"/>
        <v>0.0169723911388828</v>
      </c>
      <c r="E1810" s="6">
        <f t="shared" si="499"/>
        <v>0.0244442645714684</v>
      </c>
      <c r="F1810" s="6">
        <f t="shared" si="500"/>
        <v>0.0301604860299889</v>
      </c>
      <c r="G1810" s="6">
        <f t="shared" si="501"/>
        <v>0.0242379513892081</v>
      </c>
      <c r="H1810" s="6">
        <f t="shared" si="502"/>
        <v>0.00553274158520969</v>
      </c>
      <c r="I1810" s="6">
        <f t="shared" si="503"/>
        <v>0.00607706600529325</v>
      </c>
      <c r="J1810" s="6">
        <f t="shared" si="504"/>
        <v>0.00691513111517747</v>
      </c>
      <c r="K1810" s="6">
        <f t="shared" si="505"/>
        <v>0.00333769788142707</v>
      </c>
      <c r="L1810" s="6">
        <f t="shared" si="506"/>
        <v>0.0320393622103383</v>
      </c>
      <c r="M1810" s="6">
        <f t="shared" si="507"/>
        <v>0.0104678698373281</v>
      </c>
      <c r="N1810" s="6">
        <f t="shared" si="508"/>
        <v>0.0133264259388285</v>
      </c>
      <c r="O1810" s="6">
        <f t="shared" si="509"/>
        <v>0.00982440335482691</v>
      </c>
      <c r="P1810" s="6">
        <f t="shared" si="510"/>
        <v>0.0406807752871316</v>
      </c>
      <c r="Q1810" s="6">
        <f t="shared" si="511"/>
        <v>0.0191610742783326</v>
      </c>
      <c r="R1810" s="6">
        <f t="shared" si="512"/>
        <v>0.0254279666148163</v>
      </c>
      <c r="S1810" s="6">
        <f t="shared" si="513"/>
        <v>0.0141564016005613</v>
      </c>
      <c r="T1810" s="6">
        <f t="shared" si="514"/>
        <v>0.0278796060877418</v>
      </c>
      <c r="U1810" s="6">
        <f t="shared" si="515"/>
        <v>0.01823475414615</v>
      </c>
      <c r="V1810" s="6">
        <f t="shared" si="516"/>
        <v>0.0754658772246731</v>
      </c>
      <c r="W1810" s="12">
        <f t="shared" si="517"/>
        <v>0.307549250870271</v>
      </c>
      <c r="X1810" s="12">
        <f t="shared" si="518"/>
        <v>0.233217220430182</v>
      </c>
      <c r="Y1810" s="12">
        <f t="shared" si="519"/>
        <v>0.242355085898641</v>
      </c>
    </row>
    <row r="1811" spans="1:25">
      <c r="A1811" t="s">
        <v>51</v>
      </c>
      <c r="B1811" s="6">
        <v>2023</v>
      </c>
      <c r="C1811" s="6">
        <f t="shared" si="520"/>
        <v>0.026268390449461</v>
      </c>
      <c r="D1811" s="6">
        <f t="shared" si="521"/>
        <v>0.0167061575523905</v>
      </c>
      <c r="E1811" s="6">
        <f t="shared" si="499"/>
        <v>0.0248118000674201</v>
      </c>
      <c r="F1811" s="6">
        <f t="shared" si="500"/>
        <v>0.0305387571051456</v>
      </c>
      <c r="G1811" s="6">
        <f t="shared" si="501"/>
        <v>0.0246433767770913</v>
      </c>
      <c r="H1811" s="6">
        <f t="shared" si="502"/>
        <v>0.00556078643366269</v>
      </c>
      <c r="I1811" s="6">
        <f t="shared" si="503"/>
        <v>0.00659075317668209</v>
      </c>
      <c r="J1811" s="6">
        <f t="shared" si="504"/>
        <v>0.00714118320146718</v>
      </c>
      <c r="K1811" s="6">
        <f t="shared" si="505"/>
        <v>0.00425862849047538</v>
      </c>
      <c r="L1811" s="6">
        <f t="shared" si="506"/>
        <v>0.0321980223622784</v>
      </c>
      <c r="M1811" s="6">
        <f t="shared" si="507"/>
        <v>0.0102227715424873</v>
      </c>
      <c r="N1811" s="6">
        <f t="shared" si="508"/>
        <v>0.0145263094268972</v>
      </c>
      <c r="O1811" s="6">
        <f t="shared" si="509"/>
        <v>0.00982306665994646</v>
      </c>
      <c r="P1811" s="6">
        <f t="shared" si="510"/>
        <v>0.0513093656685189</v>
      </c>
      <c r="Q1811" s="6">
        <f t="shared" si="511"/>
        <v>0.017231726226615</v>
      </c>
      <c r="R1811" s="6">
        <f t="shared" si="512"/>
        <v>2.40441904506481e-6</v>
      </c>
      <c r="S1811" s="6">
        <f t="shared" si="513"/>
        <v>0.0051706828604251</v>
      </c>
      <c r="T1811" s="6">
        <f t="shared" si="514"/>
        <v>0.0322231007024837</v>
      </c>
      <c r="U1811" s="6">
        <f t="shared" si="515"/>
        <v>0.0173898103521359</v>
      </c>
      <c r="V1811" s="6">
        <f t="shared" si="516"/>
        <v>0.075313009141166</v>
      </c>
      <c r="W1811" s="12">
        <f t="shared" si="517"/>
        <v>0.31660528210752</v>
      </c>
      <c r="X1811" s="12">
        <f t="shared" si="518"/>
        <v>0.242386364011728</v>
      </c>
      <c r="Y1811" s="12">
        <f t="shared" si="519"/>
        <v>0.240764610901453</v>
      </c>
    </row>
    <row r="1812" spans="1:25">
      <c r="A1812" t="s">
        <v>52</v>
      </c>
      <c r="B1812" s="6">
        <v>2011</v>
      </c>
      <c r="C1812" s="6">
        <f t="shared" si="520"/>
        <v>0.0136527248465761</v>
      </c>
      <c r="D1812" s="6">
        <f t="shared" si="521"/>
        <v>0.030668556134656</v>
      </c>
      <c r="E1812" s="6">
        <f t="shared" si="499"/>
        <v>0.0155841853224229</v>
      </c>
      <c r="F1812" s="6">
        <f t="shared" si="500"/>
        <v>0.0105070747507972</v>
      </c>
      <c r="G1812" s="6">
        <f t="shared" si="501"/>
        <v>0.0108021540347595</v>
      </c>
      <c r="H1812" s="6">
        <f t="shared" si="502"/>
        <v>0.00525150568972427</v>
      </c>
      <c r="I1812" s="6">
        <f t="shared" si="503"/>
        <v>0.00372276431493656</v>
      </c>
      <c r="J1812" s="6">
        <f t="shared" si="504"/>
        <v>0.00776183746088634</v>
      </c>
      <c r="K1812" s="6">
        <f t="shared" si="505"/>
        <v>0.00401516209265403</v>
      </c>
      <c r="L1812" s="6">
        <f t="shared" si="506"/>
        <v>0.0167832177400997</v>
      </c>
      <c r="M1812" s="6">
        <f t="shared" si="507"/>
        <v>0.00543598474178299</v>
      </c>
      <c r="N1812" s="6">
        <f t="shared" si="508"/>
        <v>0.0040245636464233</v>
      </c>
      <c r="O1812" s="6">
        <f t="shared" si="509"/>
        <v>0.00735781187204243</v>
      </c>
      <c r="P1812" s="6">
        <f t="shared" si="510"/>
        <v>0.00115491459894576</v>
      </c>
      <c r="Q1812" s="6">
        <f t="shared" si="511"/>
        <v>0.0167210164482192</v>
      </c>
      <c r="R1812" s="6">
        <f t="shared" si="512"/>
        <v>0.0107371287136685</v>
      </c>
      <c r="S1812" s="6">
        <f t="shared" si="513"/>
        <v>0.00986738645864457</v>
      </c>
      <c r="T1812" s="6">
        <f t="shared" si="514"/>
        <v>0.0265578966095463</v>
      </c>
      <c r="U1812" s="6">
        <f t="shared" si="515"/>
        <v>0.0627824367707351</v>
      </c>
      <c r="V1812" s="6">
        <f t="shared" si="516"/>
        <v>0.00422935031036318</v>
      </c>
      <c r="W1812" s="12">
        <f t="shared" si="517"/>
        <v>0.0524632689095595</v>
      </c>
      <c r="X1812" s="12">
        <f t="shared" si="518"/>
        <v>0.0499280284745617</v>
      </c>
      <c r="Y1812" s="12">
        <f t="shared" si="519"/>
        <v>0.0344001514230474</v>
      </c>
    </row>
    <row r="1813" spans="1:25">
      <c r="A1813" t="s">
        <v>52</v>
      </c>
      <c r="B1813" s="6">
        <v>2012</v>
      </c>
      <c r="C1813" s="6">
        <f t="shared" si="520"/>
        <v>0.0138280229877634</v>
      </c>
      <c r="D1813" s="6">
        <f t="shared" si="521"/>
        <v>0.0301014785954274</v>
      </c>
      <c r="E1813" s="6">
        <f t="shared" si="499"/>
        <v>0.0155954941069137</v>
      </c>
      <c r="F1813" s="6">
        <f t="shared" si="500"/>
        <v>0.0108776756681766</v>
      </c>
      <c r="G1813" s="6">
        <f t="shared" si="501"/>
        <v>0.010272668478184</v>
      </c>
      <c r="H1813" s="6">
        <f t="shared" si="502"/>
        <v>0.005206422292416</v>
      </c>
      <c r="I1813" s="6">
        <f t="shared" si="503"/>
        <v>0.00373773462678846</v>
      </c>
      <c r="J1813" s="6">
        <f t="shared" si="504"/>
        <v>0.00775067613912578</v>
      </c>
      <c r="K1813" s="6">
        <f t="shared" si="505"/>
        <v>0.00410631770706275</v>
      </c>
      <c r="L1813" s="6">
        <f t="shared" si="506"/>
        <v>0.0178839117880494</v>
      </c>
      <c r="M1813" s="6">
        <f t="shared" si="507"/>
        <v>0.0054138592022168</v>
      </c>
      <c r="N1813" s="6">
        <f t="shared" si="508"/>
        <v>0.00499339158993444</v>
      </c>
      <c r="O1813" s="6">
        <f t="shared" si="509"/>
        <v>0.00748890110205928</v>
      </c>
      <c r="P1813" s="6">
        <f t="shared" si="510"/>
        <v>0.00284667873469895</v>
      </c>
      <c r="Q1813" s="6">
        <f t="shared" si="511"/>
        <v>0.0219226901170656</v>
      </c>
      <c r="R1813" s="6">
        <f t="shared" si="512"/>
        <v>0.0137825150013525</v>
      </c>
      <c r="S1813" s="6">
        <f t="shared" si="513"/>
        <v>0.0112860097049663</v>
      </c>
      <c r="T1813" s="6">
        <f t="shared" si="514"/>
        <v>0.0126324213907846</v>
      </c>
      <c r="U1813" s="6">
        <f t="shared" si="515"/>
        <v>0.06570136060641</v>
      </c>
      <c r="V1813" s="6">
        <f t="shared" si="516"/>
        <v>0.00428030633819888</v>
      </c>
      <c r="W1813" s="12">
        <f t="shared" si="517"/>
        <v>0.0934093775654175</v>
      </c>
      <c r="X1813" s="12">
        <f t="shared" si="518"/>
        <v>0.0959538528640613</v>
      </c>
      <c r="Y1813" s="12">
        <f t="shared" si="519"/>
        <v>0.0736269121731335</v>
      </c>
    </row>
    <row r="1814" spans="1:25">
      <c r="A1814" t="s">
        <v>52</v>
      </c>
      <c r="B1814" s="6">
        <v>2013</v>
      </c>
      <c r="C1814" s="6">
        <f t="shared" si="520"/>
        <v>0.0140365585603099</v>
      </c>
      <c r="D1814" s="6">
        <f t="shared" si="521"/>
        <v>0.0187250955832903</v>
      </c>
      <c r="E1814" s="6">
        <f t="shared" si="499"/>
        <v>0.0146794569416921</v>
      </c>
      <c r="F1814" s="6">
        <f t="shared" si="500"/>
        <v>0.0111864818479338</v>
      </c>
      <c r="G1814" s="6">
        <f t="shared" si="501"/>
        <v>0.0104364603348888</v>
      </c>
      <c r="H1814" s="6">
        <f t="shared" si="502"/>
        <v>0.00522268483389352</v>
      </c>
      <c r="I1814" s="6">
        <f t="shared" si="503"/>
        <v>0.00401571277039145</v>
      </c>
      <c r="J1814" s="6">
        <f t="shared" si="504"/>
        <v>0.00771250159305361</v>
      </c>
      <c r="K1814" s="6">
        <f t="shared" si="505"/>
        <v>0.00333251981102279</v>
      </c>
      <c r="L1814" s="6">
        <f t="shared" si="506"/>
        <v>0.0190555199595653</v>
      </c>
      <c r="M1814" s="6">
        <f t="shared" si="507"/>
        <v>0.00528799108935477</v>
      </c>
      <c r="N1814" s="6">
        <f t="shared" si="508"/>
        <v>0.00592643399679337</v>
      </c>
      <c r="O1814" s="6">
        <f t="shared" si="509"/>
        <v>0.00831615699090262</v>
      </c>
      <c r="P1814" s="6">
        <f t="shared" si="510"/>
        <v>0.00431296470914118</v>
      </c>
      <c r="Q1814" s="6">
        <f t="shared" si="511"/>
        <v>0.0199555117113928</v>
      </c>
      <c r="R1814" s="6">
        <f t="shared" si="512"/>
        <v>0.0152059133991086</v>
      </c>
      <c r="S1814" s="6">
        <f t="shared" si="513"/>
        <v>0.0145243155733223</v>
      </c>
      <c r="T1814" s="6">
        <f t="shared" si="514"/>
        <v>0.0493930003948571</v>
      </c>
      <c r="U1814" s="6">
        <f t="shared" si="515"/>
        <v>0.068329670634909</v>
      </c>
      <c r="V1814" s="6">
        <f t="shared" si="516"/>
        <v>0.00438221839387028</v>
      </c>
      <c r="W1814" s="12">
        <f t="shared" si="517"/>
        <v>0.129232953862327</v>
      </c>
      <c r="X1814" s="12">
        <f t="shared" si="518"/>
        <v>0.135689055150918</v>
      </c>
      <c r="Y1814" s="12">
        <f t="shared" si="519"/>
        <v>0.134058088461493</v>
      </c>
    </row>
    <row r="1815" spans="1:25">
      <c r="A1815" t="s">
        <v>52</v>
      </c>
      <c r="B1815" s="6">
        <v>2014</v>
      </c>
      <c r="C1815" s="6">
        <f t="shared" si="520"/>
        <v>0.0141792739698852</v>
      </c>
      <c r="D1815" s="6">
        <f t="shared" si="521"/>
        <v>0.0202559387056209</v>
      </c>
      <c r="E1815" s="6">
        <f t="shared" si="499"/>
        <v>0.0146815243288568</v>
      </c>
      <c r="F1815" s="6">
        <f t="shared" si="500"/>
        <v>0.0114919786058658</v>
      </c>
      <c r="G1815" s="6">
        <f t="shared" si="501"/>
        <v>0.0107721525560561</v>
      </c>
      <c r="H1815" s="6">
        <f t="shared" si="502"/>
        <v>0.00515988883784886</v>
      </c>
      <c r="I1815" s="6">
        <f t="shared" si="503"/>
        <v>0.00382682265908361</v>
      </c>
      <c r="J1815" s="6">
        <f t="shared" si="504"/>
        <v>0.00770049257596947</v>
      </c>
      <c r="K1815" s="6">
        <f t="shared" si="505"/>
        <v>0.00364762697041673</v>
      </c>
      <c r="L1815" s="6">
        <f t="shared" si="506"/>
        <v>0.0202167914125688</v>
      </c>
      <c r="M1815" s="6">
        <f t="shared" si="507"/>
        <v>0.00505287625726971</v>
      </c>
      <c r="N1815" s="6">
        <f t="shared" si="508"/>
        <v>0.0069542251789838</v>
      </c>
      <c r="O1815" s="6">
        <f t="shared" si="509"/>
        <v>0.00843401463581958</v>
      </c>
      <c r="P1815" s="6">
        <f t="shared" si="510"/>
        <v>0.00560278656635778</v>
      </c>
      <c r="Q1815" s="6">
        <f t="shared" si="511"/>
        <v>0.00501252189907023</v>
      </c>
      <c r="R1815" s="6">
        <f t="shared" si="512"/>
        <v>0.014243108666861</v>
      </c>
      <c r="S1815" s="6">
        <f t="shared" si="513"/>
        <v>0.0167715738934301</v>
      </c>
      <c r="T1815" s="6">
        <f t="shared" si="514"/>
        <v>0.0842100176065011</v>
      </c>
      <c r="U1815" s="6">
        <f t="shared" si="515"/>
        <v>0.0727244646929167</v>
      </c>
      <c r="V1815" s="6">
        <f t="shared" si="516"/>
        <v>0.00443317442170598</v>
      </c>
      <c r="W1815" s="12">
        <f t="shared" si="517"/>
        <v>0.168761828565543</v>
      </c>
      <c r="X1815" s="12">
        <f t="shared" si="518"/>
        <v>0.113217741971422</v>
      </c>
      <c r="Y1815" s="12">
        <f t="shared" si="519"/>
        <v>0.139898454706696</v>
      </c>
    </row>
    <row r="1816" spans="1:25">
      <c r="A1816" t="s">
        <v>52</v>
      </c>
      <c r="B1816" s="6">
        <v>2015</v>
      </c>
      <c r="C1816" s="6">
        <f t="shared" si="520"/>
        <v>0.0143003721073379</v>
      </c>
      <c r="D1816" s="6">
        <f t="shared" si="521"/>
        <v>0.0214539898448361</v>
      </c>
      <c r="E1816" s="6">
        <f t="shared" si="499"/>
        <v>0.0146839106590841</v>
      </c>
      <c r="F1816" s="6">
        <f t="shared" si="500"/>
        <v>0.0117836242337376</v>
      </c>
      <c r="G1816" s="6">
        <f t="shared" si="501"/>
        <v>0.0095915538265403</v>
      </c>
      <c r="H1816" s="6">
        <f t="shared" si="502"/>
        <v>0.00508385761284958</v>
      </c>
      <c r="I1816" s="6">
        <f t="shared" si="503"/>
        <v>0.00374477947942465</v>
      </c>
      <c r="J1816" s="6">
        <f t="shared" si="504"/>
        <v>0.00768384949111639</v>
      </c>
      <c r="K1816" s="6">
        <f t="shared" si="505"/>
        <v>0.00364341978821325</v>
      </c>
      <c r="L1816" s="6">
        <f t="shared" si="506"/>
        <v>0.0213717069675894</v>
      </c>
      <c r="M1816" s="6">
        <f t="shared" si="507"/>
        <v>0.00496756002597153</v>
      </c>
      <c r="N1816" s="6">
        <f t="shared" si="508"/>
        <v>0.00792732004173183</v>
      </c>
      <c r="O1816" s="6">
        <f t="shared" si="509"/>
        <v>0.0085335033481541</v>
      </c>
      <c r="P1816" s="6">
        <f t="shared" si="510"/>
        <v>0.00602852404472003</v>
      </c>
      <c r="Q1816" s="6">
        <f t="shared" si="511"/>
        <v>0.004672048713473</v>
      </c>
      <c r="R1816" s="6">
        <f t="shared" si="512"/>
        <v>0.0207394056752475</v>
      </c>
      <c r="S1816" s="6">
        <f t="shared" si="513"/>
        <v>0.0208948620205896</v>
      </c>
      <c r="T1816" s="6">
        <f t="shared" si="514"/>
        <v>0.0295905345238798</v>
      </c>
      <c r="U1816" s="6">
        <f t="shared" si="515"/>
        <v>0.0734017826250502</v>
      </c>
      <c r="V1816" s="6">
        <f t="shared" si="516"/>
        <v>0.00443317442170598</v>
      </c>
      <c r="W1816" s="12">
        <f t="shared" si="517"/>
        <v>0.190865555694404</v>
      </c>
      <c r="X1816" s="12">
        <f t="shared" si="518"/>
        <v>0.127232036987257</v>
      </c>
      <c r="Y1816" s="12">
        <f t="shared" si="519"/>
        <v>0.20624884500056</v>
      </c>
    </row>
    <row r="1817" spans="1:25">
      <c r="A1817" t="s">
        <v>52</v>
      </c>
      <c r="B1817" s="32">
        <v>2016</v>
      </c>
      <c r="C1817" s="6">
        <f t="shared" si="520"/>
        <v>0.0144407915001248</v>
      </c>
      <c r="D1817" s="6">
        <f t="shared" si="521"/>
        <v>0.0227629716450898</v>
      </c>
      <c r="E1817" s="6">
        <f t="shared" si="499"/>
        <v>0.0146878758016462</v>
      </c>
      <c r="F1817" s="6">
        <f t="shared" si="500"/>
        <v>0.0103969629072533</v>
      </c>
      <c r="G1817" s="6">
        <f t="shared" si="501"/>
        <v>0.00953074001835782</v>
      </c>
      <c r="H1817" s="6">
        <f t="shared" si="502"/>
        <v>0.00503343300539406</v>
      </c>
      <c r="I1817" s="6">
        <f t="shared" si="503"/>
        <v>0.00375431938403616</v>
      </c>
      <c r="J1817" s="6">
        <f t="shared" si="504"/>
        <v>0.00772030039003061</v>
      </c>
      <c r="K1817" s="6">
        <f t="shared" si="505"/>
        <v>0.00387600145053893</v>
      </c>
      <c r="L1817" s="6">
        <f t="shared" si="506"/>
        <v>0.0236279796365858</v>
      </c>
      <c r="M1817" s="6">
        <f t="shared" si="507"/>
        <v>0.00493860578615138</v>
      </c>
      <c r="N1817" s="6">
        <f t="shared" si="508"/>
        <v>0.00893255258617963</v>
      </c>
      <c r="O1817" s="6">
        <f t="shared" si="509"/>
        <v>0.00864788555236779</v>
      </c>
      <c r="P1817" s="6">
        <f t="shared" si="510"/>
        <v>0.00721048788791205</v>
      </c>
      <c r="Q1817" s="6">
        <f t="shared" si="511"/>
        <v>0.00404784787321143</v>
      </c>
      <c r="R1817" s="6">
        <f t="shared" si="512"/>
        <v>0.0182753653347788</v>
      </c>
      <c r="S1817" s="6">
        <f t="shared" si="513"/>
        <v>0.0306296668674284</v>
      </c>
      <c r="T1817" s="6">
        <f t="shared" si="514"/>
        <v>0.0544203430055133</v>
      </c>
      <c r="U1817" s="6">
        <f t="shared" si="515"/>
        <v>0.0738781258920753</v>
      </c>
      <c r="V1817" s="6">
        <f t="shared" si="516"/>
        <v>0.00448413044954168</v>
      </c>
      <c r="W1817" s="12">
        <f t="shared" si="517"/>
        <v>0.203290310413572</v>
      </c>
      <c r="X1817" s="12">
        <f t="shared" si="518"/>
        <v>0.15456709815007</v>
      </c>
      <c r="Y1817" s="12">
        <f t="shared" si="519"/>
        <v>0.161911164053061</v>
      </c>
    </row>
    <row r="1818" spans="1:25">
      <c r="A1818" t="s">
        <v>52</v>
      </c>
      <c r="B1818" s="32">
        <v>2017</v>
      </c>
      <c r="C1818" s="6">
        <f t="shared" si="520"/>
        <v>0.0126036065653986</v>
      </c>
      <c r="D1818" s="6">
        <f t="shared" si="521"/>
        <v>0.0242272563707974</v>
      </c>
      <c r="E1818" s="6">
        <f t="shared" si="499"/>
        <v>0.0147134972665082</v>
      </c>
      <c r="F1818" s="6">
        <f t="shared" si="500"/>
        <v>0.0104887393768003</v>
      </c>
      <c r="G1818" s="6">
        <f t="shared" si="501"/>
        <v>0.00956641745249154</v>
      </c>
      <c r="H1818" s="6">
        <f t="shared" si="502"/>
        <v>0.00506343624963803</v>
      </c>
      <c r="I1818" s="6">
        <f t="shared" si="503"/>
        <v>0.00380524779788528</v>
      </c>
      <c r="J1818" s="6">
        <f t="shared" si="504"/>
        <v>0.007710071533126</v>
      </c>
      <c r="K1818" s="6">
        <f t="shared" si="505"/>
        <v>0.00425151943131617</v>
      </c>
      <c r="L1818" s="6">
        <f t="shared" si="506"/>
        <v>0.0231893382267697</v>
      </c>
      <c r="M1818" s="6">
        <f t="shared" si="507"/>
        <v>0.00432406695820493</v>
      </c>
      <c r="N1818" s="6">
        <f t="shared" si="508"/>
        <v>0.010038926025917</v>
      </c>
      <c r="O1818" s="6">
        <f t="shared" si="509"/>
        <v>0.00709335358211146</v>
      </c>
      <c r="P1818" s="6">
        <f t="shared" si="510"/>
        <v>0.00864755525516094</v>
      </c>
      <c r="Q1818" s="6">
        <f t="shared" si="511"/>
        <v>0.00955216437369986</v>
      </c>
      <c r="R1818" s="6">
        <f t="shared" si="512"/>
        <v>0.0192706015994363</v>
      </c>
      <c r="S1818" s="6">
        <f t="shared" si="513"/>
        <v>0.0417532640979327</v>
      </c>
      <c r="T1818" s="6">
        <f t="shared" si="514"/>
        <v>0.0823633266536057</v>
      </c>
      <c r="U1818" s="6">
        <f t="shared" si="515"/>
        <v>0.0783192662623571</v>
      </c>
      <c r="V1818" s="6">
        <f t="shared" si="516"/>
        <v>0.00453508647737738</v>
      </c>
      <c r="W1818" s="12">
        <f t="shared" si="517"/>
        <v>0.233889190489009</v>
      </c>
      <c r="X1818" s="12">
        <f t="shared" si="518"/>
        <v>0.216240042262674</v>
      </c>
      <c r="Y1818" s="12">
        <f t="shared" si="519"/>
        <v>0.167461642251466</v>
      </c>
    </row>
    <row r="1819" spans="1:25">
      <c r="A1819" t="s">
        <v>52</v>
      </c>
      <c r="B1819" s="6">
        <v>2018</v>
      </c>
      <c r="C1819" s="6">
        <f t="shared" si="520"/>
        <v>0.0127614988286519</v>
      </c>
      <c r="D1819" s="6">
        <f t="shared" si="521"/>
        <v>0.0255584243032587</v>
      </c>
      <c r="E1819" s="6">
        <f t="shared" si="499"/>
        <v>0.0147187629192868</v>
      </c>
      <c r="F1819" s="6">
        <f t="shared" si="500"/>
        <v>0.010575526813719</v>
      </c>
      <c r="G1819" s="6">
        <f t="shared" si="501"/>
        <v>0.00944397898535082</v>
      </c>
      <c r="H1819" s="6">
        <f t="shared" si="502"/>
        <v>0.00536189917930099</v>
      </c>
      <c r="I1819" s="6">
        <f t="shared" si="503"/>
        <v>0.00521964873236364</v>
      </c>
      <c r="J1819" s="6">
        <f t="shared" si="504"/>
        <v>0.00773982563898388</v>
      </c>
      <c r="K1819" s="6">
        <f t="shared" si="505"/>
        <v>0.00396543104147956</v>
      </c>
      <c r="L1819" s="6">
        <f t="shared" si="506"/>
        <v>0.0245964685821175</v>
      </c>
      <c r="M1819" s="6">
        <f t="shared" si="507"/>
        <v>0.00422537949173645</v>
      </c>
      <c r="N1819" s="6">
        <f t="shared" si="508"/>
        <v>0.0112503940623963</v>
      </c>
      <c r="O1819" s="6">
        <f t="shared" si="509"/>
        <v>0.0072215715697591</v>
      </c>
      <c r="P1819" s="6">
        <f t="shared" si="510"/>
        <v>0.0103647416129501</v>
      </c>
      <c r="Q1819" s="6">
        <f t="shared" si="511"/>
        <v>0.00300751313944214</v>
      </c>
      <c r="R1819" s="6">
        <f t="shared" si="512"/>
        <v>0.0232398242019991</v>
      </c>
      <c r="S1819" s="6">
        <f t="shared" si="513"/>
        <v>0.0450081426677644</v>
      </c>
      <c r="T1819" s="6">
        <f t="shared" si="514"/>
        <v>0.0900040740451042</v>
      </c>
      <c r="U1819" s="6">
        <f t="shared" si="515"/>
        <v>0.0798917542221728</v>
      </c>
      <c r="V1819" s="6">
        <f t="shared" si="516"/>
        <v>0.00453508647737738</v>
      </c>
      <c r="W1819" s="12">
        <f t="shared" si="517"/>
        <v>0.265075443512775</v>
      </c>
      <c r="X1819" s="12">
        <f t="shared" si="518"/>
        <v>0.217426666247525</v>
      </c>
      <c r="Y1819" s="12">
        <f t="shared" si="519"/>
        <v>0.220930812847701</v>
      </c>
    </row>
    <row r="1820" spans="1:25">
      <c r="A1820" t="s">
        <v>52</v>
      </c>
      <c r="B1820" s="6">
        <v>2019</v>
      </c>
      <c r="C1820" s="6">
        <f t="shared" si="520"/>
        <v>0.0129990726188294</v>
      </c>
      <c r="D1820" s="6">
        <f t="shared" si="521"/>
        <v>0.0271336396900047</v>
      </c>
      <c r="E1820" s="6">
        <f t="shared" si="499"/>
        <v>0.0147027715912177</v>
      </c>
      <c r="F1820" s="6">
        <f t="shared" si="500"/>
        <v>0.0106925544886994</v>
      </c>
      <c r="G1820" s="6">
        <f t="shared" si="501"/>
        <v>0.00982751140228831</v>
      </c>
      <c r="H1820" s="6">
        <f t="shared" si="502"/>
        <v>0.00542306593480994</v>
      </c>
      <c r="I1820" s="6">
        <f t="shared" si="503"/>
        <v>0.00567426187904277</v>
      </c>
      <c r="J1820" s="6">
        <f t="shared" si="504"/>
        <v>0.00776729096746808</v>
      </c>
      <c r="K1820" s="6">
        <f t="shared" si="505"/>
        <v>0.00440028107897253</v>
      </c>
      <c r="L1820" s="6">
        <f t="shared" si="506"/>
        <v>0.0280624003615332</v>
      </c>
      <c r="M1820" s="6">
        <f t="shared" si="507"/>
        <v>0.00434143829283878</v>
      </c>
      <c r="N1820" s="6">
        <f t="shared" si="508"/>
        <v>0.0126911422802789</v>
      </c>
      <c r="O1820" s="6">
        <f t="shared" si="509"/>
        <v>0.00743123418891772</v>
      </c>
      <c r="P1820" s="6">
        <f t="shared" si="510"/>
        <v>0.0126231840260329</v>
      </c>
      <c r="Q1820" s="6">
        <f t="shared" si="511"/>
        <v>0.00476662459836112</v>
      </c>
      <c r="R1820" s="6">
        <f t="shared" si="512"/>
        <v>0.0244633303286353</v>
      </c>
      <c r="S1820" s="6">
        <f t="shared" si="513"/>
        <v>0.052694561612204</v>
      </c>
      <c r="T1820" s="6">
        <f t="shared" si="514"/>
        <v>0.069841582006864</v>
      </c>
      <c r="U1820" s="6">
        <f t="shared" si="515"/>
        <v>0.0801659458453877</v>
      </c>
      <c r="V1820" s="6">
        <f t="shared" si="516"/>
        <v>0.00448413044954168</v>
      </c>
      <c r="W1820" s="12">
        <f t="shared" si="517"/>
        <v>0.288589477817688</v>
      </c>
      <c r="X1820" s="12">
        <f t="shared" si="518"/>
        <v>0.240684009876082</v>
      </c>
      <c r="Y1820" s="12">
        <f t="shared" si="519"/>
        <v>0.233209893332305</v>
      </c>
    </row>
    <row r="1821" spans="1:25">
      <c r="A1821" t="s">
        <v>52</v>
      </c>
      <c r="B1821" s="6">
        <v>2020</v>
      </c>
      <c r="C1821" s="6">
        <f t="shared" si="520"/>
        <v>0.0132866289283226</v>
      </c>
      <c r="D1821" s="6">
        <f t="shared" si="521"/>
        <v>0.0292856945141507</v>
      </c>
      <c r="E1821" s="6">
        <f t="shared" si="499"/>
        <v>0.0147298066541411</v>
      </c>
      <c r="F1821" s="6">
        <f t="shared" si="500"/>
        <v>0.0108720360693154</v>
      </c>
      <c r="G1821" s="6">
        <f t="shared" si="501"/>
        <v>0.0100448194101937</v>
      </c>
      <c r="H1821" s="6">
        <f t="shared" si="502"/>
        <v>0.00548933609549996</v>
      </c>
      <c r="I1821" s="6">
        <f t="shared" si="503"/>
        <v>0.00598775782135322</v>
      </c>
      <c r="J1821" s="6">
        <f t="shared" si="504"/>
        <v>0.00780357232731758</v>
      </c>
      <c r="K1821" s="6">
        <f t="shared" si="505"/>
        <v>0.00446576209429336</v>
      </c>
      <c r="L1821" s="6">
        <f t="shared" si="506"/>
        <v>0.030996012148796</v>
      </c>
      <c r="M1821" s="6">
        <f t="shared" si="507"/>
        <v>0.00464157124552332</v>
      </c>
      <c r="N1821" s="6">
        <f t="shared" si="508"/>
        <v>0.0138476325043849</v>
      </c>
      <c r="O1821" s="6">
        <f t="shared" si="509"/>
        <v>0.00765205010484152</v>
      </c>
      <c r="P1821" s="6">
        <f t="shared" si="510"/>
        <v>0.018003543097724</v>
      </c>
      <c r="Q1821" s="6">
        <f t="shared" si="511"/>
        <v>0.00637441464145912</v>
      </c>
      <c r="R1821" s="6">
        <f t="shared" si="512"/>
        <v>0.0287581378261547</v>
      </c>
      <c r="S1821" s="6">
        <f t="shared" si="513"/>
        <v>0.0724459072309689</v>
      </c>
      <c r="T1821" s="6">
        <f t="shared" si="514"/>
        <v>0.0681086278305256</v>
      </c>
      <c r="U1821" s="6">
        <f t="shared" si="515"/>
        <v>0.0812443914433615</v>
      </c>
      <c r="V1821" s="6">
        <f t="shared" si="516"/>
        <v>0.00453508647737738</v>
      </c>
      <c r="W1821" s="12">
        <f t="shared" si="517"/>
        <v>0.303067215961801</v>
      </c>
      <c r="X1821" s="12">
        <f t="shared" si="518"/>
        <v>0.267498206358488</v>
      </c>
      <c r="Y1821" s="12">
        <f t="shared" si="519"/>
        <v>0.226114070149355</v>
      </c>
    </row>
    <row r="1822" spans="1:25">
      <c r="A1822" t="s">
        <v>52</v>
      </c>
      <c r="B1822" s="6">
        <v>2021</v>
      </c>
      <c r="C1822" s="6">
        <f t="shared" si="520"/>
        <v>0.0134283751792642</v>
      </c>
      <c r="D1822" s="6">
        <f t="shared" si="521"/>
        <v>0.0162624349082367</v>
      </c>
      <c r="E1822" s="6">
        <f t="shared" si="499"/>
        <v>0.014730195393608</v>
      </c>
      <c r="F1822" s="6">
        <f t="shared" si="500"/>
        <v>0.0110035346552696</v>
      </c>
      <c r="G1822" s="6">
        <f t="shared" si="501"/>
        <v>0.010144554055613</v>
      </c>
      <c r="H1822" s="6">
        <f t="shared" si="502"/>
        <v>0.00556594905781068</v>
      </c>
      <c r="I1822" s="6">
        <f t="shared" si="503"/>
        <v>0.00641169650551226</v>
      </c>
      <c r="J1822" s="6">
        <f t="shared" si="504"/>
        <v>0.00779032002375884</v>
      </c>
      <c r="K1822" s="6">
        <f t="shared" si="505"/>
        <v>0.00447439221163383</v>
      </c>
      <c r="L1822" s="6">
        <f t="shared" si="506"/>
        <v>0.0326280939649371</v>
      </c>
      <c r="M1822" s="6">
        <f t="shared" si="507"/>
        <v>0.00432107018414565</v>
      </c>
      <c r="N1822" s="6">
        <f t="shared" si="508"/>
        <v>0.0157351623113683</v>
      </c>
      <c r="O1822" s="6">
        <f t="shared" si="509"/>
        <v>0.0077700308441139</v>
      </c>
      <c r="P1822" s="6">
        <f t="shared" si="510"/>
        <v>0.0326714872865535</v>
      </c>
      <c r="Q1822" s="6">
        <f t="shared" si="511"/>
        <v>0.0123894409203434</v>
      </c>
      <c r="R1822" s="6">
        <f t="shared" si="512"/>
        <v>0.0283407529957685</v>
      </c>
      <c r="S1822" s="6">
        <f t="shared" si="513"/>
        <v>0.0610538322365579</v>
      </c>
      <c r="T1822" s="6">
        <f t="shared" si="514"/>
        <v>0.122552226572376</v>
      </c>
      <c r="U1822" s="6">
        <f t="shared" si="515"/>
        <v>0.0381036339588458</v>
      </c>
      <c r="V1822" s="6">
        <f t="shared" si="516"/>
        <v>0.00463699853304879</v>
      </c>
      <c r="W1822" s="12">
        <f t="shared" si="517"/>
        <v>0.328193245988383</v>
      </c>
      <c r="X1822" s="12">
        <f t="shared" si="518"/>
        <v>0.290221282311796</v>
      </c>
      <c r="Y1822" s="12">
        <f t="shared" si="519"/>
        <v>0.229856312556211</v>
      </c>
    </row>
    <row r="1823" spans="1:25">
      <c r="A1823" t="s">
        <v>52</v>
      </c>
      <c r="B1823" s="6">
        <v>2022</v>
      </c>
      <c r="C1823" s="6">
        <f t="shared" si="520"/>
        <v>0.0135961949745134</v>
      </c>
      <c r="D1823" s="6">
        <f t="shared" si="521"/>
        <v>0.0155746648097983</v>
      </c>
      <c r="E1823" s="6">
        <f t="shared" si="499"/>
        <v>0.0128194702340286</v>
      </c>
      <c r="F1823" s="6">
        <f t="shared" si="500"/>
        <v>0.0111476108550603</v>
      </c>
      <c r="G1823" s="6">
        <f t="shared" si="501"/>
        <v>0.0102386127456019</v>
      </c>
      <c r="H1823" s="6">
        <f t="shared" si="502"/>
        <v>0.00561160877268931</v>
      </c>
      <c r="I1823" s="6">
        <f t="shared" si="503"/>
        <v>0.00651736929505511</v>
      </c>
      <c r="J1823" s="6">
        <f t="shared" si="504"/>
        <v>0.00773456992797764</v>
      </c>
      <c r="K1823" s="6">
        <f t="shared" si="505"/>
        <v>0.00434666647499486</v>
      </c>
      <c r="L1823" s="6">
        <f t="shared" si="506"/>
        <v>0.0349977316102184</v>
      </c>
      <c r="M1823" s="6">
        <f t="shared" si="507"/>
        <v>0.00444866923734448</v>
      </c>
      <c r="N1823" s="6">
        <f t="shared" si="508"/>
        <v>0.0168626298153261</v>
      </c>
      <c r="O1823" s="6">
        <f t="shared" si="509"/>
        <v>0.00951358144892905</v>
      </c>
      <c r="P1823" s="6">
        <f t="shared" si="510"/>
        <v>0.0554506795344733</v>
      </c>
      <c r="Q1823" s="6">
        <f t="shared" si="511"/>
        <v>0.00470987906742825</v>
      </c>
      <c r="R1823" s="6">
        <f t="shared" si="512"/>
        <v>0.0272703259500394</v>
      </c>
      <c r="S1823" s="6">
        <f t="shared" si="513"/>
        <v>0.0543220008971199</v>
      </c>
      <c r="T1823" s="6">
        <f t="shared" si="514"/>
        <v>0.0850425479321775</v>
      </c>
      <c r="U1823" s="6">
        <f t="shared" si="515"/>
        <v>0.0311145039194091</v>
      </c>
      <c r="V1823" s="6">
        <f t="shared" si="516"/>
        <v>0.00468795456088449</v>
      </c>
      <c r="W1823" s="12">
        <f t="shared" si="517"/>
        <v>0.351188943184731</v>
      </c>
      <c r="X1823" s="12">
        <f t="shared" si="518"/>
        <v>0.268315909491215</v>
      </c>
      <c r="Y1823" s="12">
        <f t="shared" si="519"/>
        <v>0.246958063031784</v>
      </c>
    </row>
    <row r="1824" spans="1:25">
      <c r="A1824" t="s">
        <v>52</v>
      </c>
      <c r="B1824" s="6">
        <v>2023</v>
      </c>
      <c r="C1824" s="6">
        <f t="shared" si="520"/>
        <v>0.0136991305188787</v>
      </c>
      <c r="D1824" s="6">
        <f t="shared" si="521"/>
        <v>0.0148203363147368</v>
      </c>
      <c r="E1824" s="6">
        <f t="shared" si="499"/>
        <v>0.0128191875144163</v>
      </c>
      <c r="F1824" s="6">
        <f t="shared" si="500"/>
        <v>0.0112822386781766</v>
      </c>
      <c r="G1824" s="6">
        <f t="shared" si="501"/>
        <v>0.0101875291467286</v>
      </c>
      <c r="H1824" s="6">
        <f t="shared" si="502"/>
        <v>0.00563317972935013</v>
      </c>
      <c r="I1824" s="6">
        <f t="shared" si="503"/>
        <v>0.00666413705830907</v>
      </c>
      <c r="J1824" s="6">
        <f t="shared" si="504"/>
        <v>0.00776282643876386</v>
      </c>
      <c r="K1824" s="6">
        <f t="shared" si="505"/>
        <v>0.00432180094940763</v>
      </c>
      <c r="L1824" s="6">
        <f t="shared" si="506"/>
        <v>0.0362495537719924</v>
      </c>
      <c r="M1824" s="6">
        <f t="shared" si="507"/>
        <v>0.00438963491825247</v>
      </c>
      <c r="N1824" s="6">
        <f t="shared" si="508"/>
        <v>0.0182104740661409</v>
      </c>
      <c r="O1824" s="6">
        <f t="shared" si="509"/>
        <v>0.00961163831354986</v>
      </c>
      <c r="P1824" s="6">
        <f t="shared" si="510"/>
        <v>0.0685804776012388</v>
      </c>
      <c r="Q1824" s="6">
        <f t="shared" si="511"/>
        <v>0.00262920959988967</v>
      </c>
      <c r="R1824" s="6">
        <f t="shared" si="512"/>
        <v>2.42628529564994e-6</v>
      </c>
      <c r="S1824" s="6">
        <f t="shared" si="513"/>
        <v>0.0181040190920781</v>
      </c>
      <c r="T1824" s="6">
        <f t="shared" si="514"/>
        <v>0.0820921475093694</v>
      </c>
      <c r="U1824" s="6">
        <f t="shared" si="515"/>
        <v>0.0422007434562745</v>
      </c>
      <c r="V1824" s="6">
        <f t="shared" si="516"/>
        <v>0.00458604250521309</v>
      </c>
      <c r="W1824" s="12">
        <f t="shared" si="517"/>
        <v>0.360124373909457</v>
      </c>
      <c r="X1824" s="12">
        <f t="shared" si="518"/>
        <v>0.277343379643252</v>
      </c>
      <c r="Y1824" s="12">
        <f t="shared" si="519"/>
        <v>0.248629715279098</v>
      </c>
    </row>
    <row r="1825" spans="1:25">
      <c r="A1825" t="s">
        <v>53</v>
      </c>
      <c r="B1825" s="6">
        <v>2011</v>
      </c>
      <c r="C1825" s="6">
        <f t="shared" si="520"/>
        <v>0.0179903390563526</v>
      </c>
      <c r="D1825" s="6">
        <f t="shared" si="521"/>
        <v>0.0342775742608809</v>
      </c>
      <c r="E1825" s="6">
        <f t="shared" si="499"/>
        <v>0.0125456739595203</v>
      </c>
      <c r="F1825" s="6">
        <f t="shared" si="500"/>
        <v>0.0133063974168187</v>
      </c>
      <c r="G1825" s="6">
        <f t="shared" si="501"/>
        <v>0.0113608302192625</v>
      </c>
      <c r="H1825" s="6">
        <f t="shared" si="502"/>
        <v>0.00523591232036087</v>
      </c>
      <c r="I1825" s="6">
        <f t="shared" si="503"/>
        <v>0.00723440320243231</v>
      </c>
      <c r="J1825" s="6">
        <f t="shared" si="504"/>
        <v>0.0079492346404205</v>
      </c>
      <c r="K1825" s="6">
        <f t="shared" si="505"/>
        <v>0.00300522261088543</v>
      </c>
      <c r="L1825" s="6">
        <f t="shared" si="506"/>
        <v>0.012495812208401</v>
      </c>
      <c r="M1825" s="6">
        <f t="shared" si="507"/>
        <v>0.0195288056642149</v>
      </c>
      <c r="N1825" s="6">
        <f t="shared" si="508"/>
        <v>0.00150561099329434</v>
      </c>
      <c r="O1825" s="6">
        <f t="shared" si="509"/>
        <v>0.0140393656668415</v>
      </c>
      <c r="P1825" s="6">
        <f t="shared" si="510"/>
        <v>0.000419975108034102</v>
      </c>
      <c r="Q1825" s="6">
        <f t="shared" si="511"/>
        <v>0.0156050210065394</v>
      </c>
      <c r="R1825" s="6">
        <f t="shared" si="512"/>
        <v>0.00804267531212767</v>
      </c>
      <c r="S1825" s="6">
        <f t="shared" si="513"/>
        <v>0.00147828497163436</v>
      </c>
      <c r="T1825" s="6">
        <f t="shared" si="514"/>
        <v>0.00307024024633088</v>
      </c>
      <c r="U1825" s="6">
        <f t="shared" si="515"/>
        <v>0.00289295257922803</v>
      </c>
      <c r="V1825" s="6">
        <f t="shared" si="516"/>
        <v>0.00927399706609757</v>
      </c>
      <c r="W1825" s="12">
        <f t="shared" si="517"/>
        <v>0.0153846721847073</v>
      </c>
      <c r="X1825" s="12">
        <f t="shared" si="518"/>
        <v>0.0250952090297959</v>
      </c>
      <c r="Y1825" s="12">
        <f t="shared" si="519"/>
        <v>0.0302719079729666</v>
      </c>
    </row>
    <row r="1826" spans="1:25">
      <c r="A1826" t="s">
        <v>53</v>
      </c>
      <c r="B1826" s="19">
        <v>2012</v>
      </c>
      <c r="C1826" s="6">
        <f t="shared" si="520"/>
        <v>0.0182526056849077</v>
      </c>
      <c r="D1826" s="6">
        <f t="shared" si="521"/>
        <v>0.0324139391554349</v>
      </c>
      <c r="E1826" s="6">
        <f t="shared" si="499"/>
        <v>0.0126521178935402</v>
      </c>
      <c r="F1826" s="6">
        <f t="shared" si="500"/>
        <v>0.0140432666706111</v>
      </c>
      <c r="G1826" s="6">
        <f t="shared" si="501"/>
        <v>0.0113316395913349</v>
      </c>
      <c r="H1826" s="6">
        <f t="shared" si="502"/>
        <v>0.00516589811404062</v>
      </c>
      <c r="I1826" s="6">
        <f t="shared" si="503"/>
        <v>0.00712029126650236</v>
      </c>
      <c r="J1826" s="6">
        <f t="shared" si="504"/>
        <v>0.00788435769165536</v>
      </c>
      <c r="K1826" s="6">
        <f t="shared" si="505"/>
        <v>0.00393608864252196</v>
      </c>
      <c r="L1826" s="6">
        <f t="shared" si="506"/>
        <v>0.0131720256094532</v>
      </c>
      <c r="M1826" s="6">
        <f t="shared" si="507"/>
        <v>0.018622677335387</v>
      </c>
      <c r="N1826" s="6">
        <f t="shared" si="508"/>
        <v>0.00228329180200463</v>
      </c>
      <c r="O1826" s="6">
        <f t="shared" si="509"/>
        <v>0.0141532299436992</v>
      </c>
      <c r="P1826" s="6">
        <f t="shared" si="510"/>
        <v>0.000735075076095847</v>
      </c>
      <c r="Q1826" s="6">
        <f t="shared" si="511"/>
        <v>0.0180450788366528</v>
      </c>
      <c r="R1826" s="6">
        <f t="shared" si="512"/>
        <v>0.0094273249768084</v>
      </c>
      <c r="S1826" s="6">
        <f t="shared" si="513"/>
        <v>0.0030526916118279</v>
      </c>
      <c r="T1826" s="6">
        <f t="shared" si="514"/>
        <v>9.79170121413295e-5</v>
      </c>
      <c r="U1826" s="6">
        <f t="shared" si="515"/>
        <v>0.00328905032665427</v>
      </c>
      <c r="V1826" s="6">
        <f t="shared" si="516"/>
        <v>0.00978355734445458</v>
      </c>
      <c r="W1826" s="12">
        <f t="shared" si="517"/>
        <v>0.055075760412623</v>
      </c>
      <c r="X1826" s="12">
        <f t="shared" si="518"/>
        <v>0.0658126902759955</v>
      </c>
      <c r="Y1826" s="12">
        <f t="shared" si="519"/>
        <v>0.0730299219879922</v>
      </c>
    </row>
    <row r="1827" spans="1:25">
      <c r="A1827" t="s">
        <v>53</v>
      </c>
      <c r="B1827" s="6">
        <v>2013</v>
      </c>
      <c r="C1827" s="6">
        <f t="shared" si="520"/>
        <v>0.0184187167138265</v>
      </c>
      <c r="D1827" s="6">
        <f t="shared" si="521"/>
        <v>0.0323473807588119</v>
      </c>
      <c r="E1827" s="6">
        <f t="shared" si="499"/>
        <v>0.0130503956133312</v>
      </c>
      <c r="F1827" s="6">
        <f t="shared" si="500"/>
        <v>0.0148901798591548</v>
      </c>
      <c r="G1827" s="6">
        <f t="shared" si="501"/>
        <v>0.0121060020821918</v>
      </c>
      <c r="H1827" s="6">
        <f t="shared" si="502"/>
        <v>0.00509222724158932</v>
      </c>
      <c r="I1827" s="6">
        <f t="shared" si="503"/>
        <v>0.00702834126282375</v>
      </c>
      <c r="J1827" s="6">
        <f t="shared" si="504"/>
        <v>0.0078340611024559</v>
      </c>
      <c r="K1827" s="6">
        <f t="shared" si="505"/>
        <v>0.00380728414121544</v>
      </c>
      <c r="L1827" s="6">
        <f t="shared" si="506"/>
        <v>0.0142406698498944</v>
      </c>
      <c r="M1827" s="6">
        <f t="shared" si="507"/>
        <v>0.0181170597443963</v>
      </c>
      <c r="N1827" s="6">
        <f t="shared" si="508"/>
        <v>0.00306795515445194</v>
      </c>
      <c r="O1827" s="6">
        <f t="shared" si="509"/>
        <v>0.0138022782660534</v>
      </c>
      <c r="P1827" s="6">
        <f t="shared" si="510"/>
        <v>0.00173013474287947</v>
      </c>
      <c r="Q1827" s="6">
        <f t="shared" si="511"/>
        <v>0.0190854135704221</v>
      </c>
      <c r="R1827" s="6">
        <f t="shared" si="512"/>
        <v>0.00949965219866205</v>
      </c>
      <c r="S1827" s="6">
        <f t="shared" si="513"/>
        <v>0.00522703004544256</v>
      </c>
      <c r="T1827" s="6">
        <f t="shared" si="514"/>
        <v>0.000270097989090174</v>
      </c>
      <c r="U1827" s="6">
        <f t="shared" si="515"/>
        <v>0.00357030382207957</v>
      </c>
      <c r="V1827" s="6">
        <f t="shared" si="516"/>
        <v>0.0102421615949759</v>
      </c>
      <c r="W1827" s="12">
        <f t="shared" si="517"/>
        <v>0.0896528538355222</v>
      </c>
      <c r="X1827" s="12">
        <f t="shared" si="518"/>
        <v>0.0989545132467126</v>
      </c>
      <c r="Y1827" s="12">
        <f t="shared" si="519"/>
        <v>0.126854782359646</v>
      </c>
    </row>
    <row r="1828" spans="1:25">
      <c r="A1828" t="s">
        <v>53</v>
      </c>
      <c r="B1828" s="6">
        <v>2014</v>
      </c>
      <c r="C1828" s="6">
        <f t="shared" si="520"/>
        <v>0.0177877079619925</v>
      </c>
      <c r="D1828" s="6">
        <f t="shared" si="521"/>
        <v>0.0317261690569965</v>
      </c>
      <c r="E1828" s="6">
        <f t="shared" si="499"/>
        <v>0.0131708200321779</v>
      </c>
      <c r="F1828" s="6">
        <f t="shared" si="500"/>
        <v>0.0157255032804313</v>
      </c>
      <c r="G1828" s="6">
        <f t="shared" si="501"/>
        <v>0.0122081692799384</v>
      </c>
      <c r="H1828" s="6">
        <f t="shared" si="502"/>
        <v>0.00505931503427075</v>
      </c>
      <c r="I1828" s="6">
        <f t="shared" si="503"/>
        <v>0.00681097820544465</v>
      </c>
      <c r="J1828" s="6">
        <f t="shared" si="504"/>
        <v>0.00776036812232546</v>
      </c>
      <c r="K1828" s="6">
        <f t="shared" si="505"/>
        <v>0.00324816041401969</v>
      </c>
      <c r="L1828" s="6">
        <f t="shared" si="506"/>
        <v>0.0150186378239371</v>
      </c>
      <c r="M1828" s="6">
        <f t="shared" si="507"/>
        <v>0.0171896948220939</v>
      </c>
      <c r="N1828" s="6">
        <f t="shared" si="508"/>
        <v>0.00384492214801449</v>
      </c>
      <c r="O1828" s="6">
        <f t="shared" si="509"/>
        <v>0.0130689961325085</v>
      </c>
      <c r="P1828" s="6">
        <f t="shared" si="510"/>
        <v>0.00322889336893563</v>
      </c>
      <c r="Q1828" s="6">
        <f t="shared" si="511"/>
        <v>0.0209201857372516</v>
      </c>
      <c r="R1828" s="6">
        <f t="shared" si="512"/>
        <v>0.00999497386378566</v>
      </c>
      <c r="S1828" s="6">
        <f t="shared" si="513"/>
        <v>0.00550545143023468</v>
      </c>
      <c r="T1828" s="6">
        <f t="shared" si="514"/>
        <v>0.00286120761591801</v>
      </c>
      <c r="U1828" s="6">
        <f t="shared" si="515"/>
        <v>0.00400500869163742</v>
      </c>
      <c r="V1828" s="6">
        <f t="shared" si="516"/>
        <v>0.0106498098176615</v>
      </c>
      <c r="W1828" s="12">
        <f t="shared" si="517"/>
        <v>0.130052559039759</v>
      </c>
      <c r="X1828" s="12">
        <f t="shared" si="518"/>
        <v>0.0896295910710297</v>
      </c>
      <c r="Y1828" s="12">
        <f t="shared" si="519"/>
        <v>0.13802863639097</v>
      </c>
    </row>
    <row r="1829" spans="1:25">
      <c r="A1829" t="s">
        <v>53</v>
      </c>
      <c r="B1829" s="6">
        <v>2015</v>
      </c>
      <c r="C1829" s="6">
        <f t="shared" si="520"/>
        <v>0.0184112379111312</v>
      </c>
      <c r="D1829" s="6">
        <f t="shared" si="521"/>
        <v>0.02833169082922</v>
      </c>
      <c r="E1829" s="6">
        <f t="shared" si="499"/>
        <v>0.0133368294545081</v>
      </c>
      <c r="F1829" s="6">
        <f t="shared" si="500"/>
        <v>0.0167925315019947</v>
      </c>
      <c r="G1829" s="6">
        <f t="shared" si="501"/>
        <v>0.0113875882948628</v>
      </c>
      <c r="H1829" s="6">
        <f t="shared" si="502"/>
        <v>0.0050462534582449</v>
      </c>
      <c r="I1829" s="6">
        <f t="shared" si="503"/>
        <v>0.00659691742273876</v>
      </c>
      <c r="J1829" s="6">
        <f t="shared" si="504"/>
        <v>0.00769851462021444</v>
      </c>
      <c r="K1829" s="6">
        <f t="shared" si="505"/>
        <v>0.00396769644728144</v>
      </c>
      <c r="L1829" s="6">
        <f t="shared" si="506"/>
        <v>0.0160263050418352</v>
      </c>
      <c r="M1829" s="6">
        <f t="shared" si="507"/>
        <v>0.0170413700264653</v>
      </c>
      <c r="N1829" s="6">
        <f t="shared" si="508"/>
        <v>0.00452868200110764</v>
      </c>
      <c r="O1829" s="6">
        <f t="shared" si="509"/>
        <v>0.0134457356975031</v>
      </c>
      <c r="P1829" s="6">
        <f t="shared" si="510"/>
        <v>0.00415527913992611</v>
      </c>
      <c r="Q1829" s="6">
        <f t="shared" si="511"/>
        <v>0.0213174044537817</v>
      </c>
      <c r="R1829" s="6">
        <f t="shared" si="512"/>
        <v>0.0127089229691192</v>
      </c>
      <c r="S1829" s="6">
        <f t="shared" si="513"/>
        <v>0.00624459391605186</v>
      </c>
      <c r="T1829" s="6">
        <f t="shared" si="514"/>
        <v>0.0014223188952159</v>
      </c>
      <c r="U1829" s="6">
        <f t="shared" si="515"/>
        <v>0.00443249623896762</v>
      </c>
      <c r="V1829" s="6">
        <f t="shared" si="516"/>
        <v>0.0111084140681828</v>
      </c>
      <c r="W1829" s="12">
        <f t="shared" si="517"/>
        <v>0.148869327904962</v>
      </c>
      <c r="X1829" s="12">
        <f t="shared" si="518"/>
        <v>0.0986988515997602</v>
      </c>
      <c r="Y1829" s="12">
        <f t="shared" si="519"/>
        <v>0.224918868243422</v>
      </c>
    </row>
    <row r="1830" spans="1:25">
      <c r="A1830" t="s">
        <v>53</v>
      </c>
      <c r="B1830" s="32">
        <v>2016</v>
      </c>
      <c r="C1830" s="6">
        <f t="shared" si="520"/>
        <v>0.0184435161312328</v>
      </c>
      <c r="D1830" s="6">
        <f t="shared" si="521"/>
        <v>0.0263349389305279</v>
      </c>
      <c r="E1830" s="6">
        <f t="shared" si="499"/>
        <v>0.0135778479239687</v>
      </c>
      <c r="F1830" s="6">
        <f t="shared" si="500"/>
        <v>0.0155433940822676</v>
      </c>
      <c r="G1830" s="6">
        <f t="shared" si="501"/>
        <v>0.011272447484704</v>
      </c>
      <c r="H1830" s="6">
        <f t="shared" si="502"/>
        <v>0.00502098640407144</v>
      </c>
      <c r="I1830" s="6">
        <f t="shared" si="503"/>
        <v>0.00580598594656319</v>
      </c>
      <c r="J1830" s="6">
        <f t="shared" si="504"/>
        <v>0.00763722624831914</v>
      </c>
      <c r="K1830" s="6">
        <f t="shared" si="505"/>
        <v>0.00423167016143309</v>
      </c>
      <c r="L1830" s="6">
        <f t="shared" si="506"/>
        <v>0.0176193338974117</v>
      </c>
      <c r="M1830" s="6">
        <f t="shared" si="507"/>
        <v>0.0170420964527813</v>
      </c>
      <c r="N1830" s="6">
        <f t="shared" si="508"/>
        <v>0.00530801791035028</v>
      </c>
      <c r="O1830" s="6">
        <f t="shared" si="509"/>
        <v>0.0131913358972062</v>
      </c>
      <c r="P1830" s="6">
        <f t="shared" si="510"/>
        <v>0.00587782111249084</v>
      </c>
      <c r="Q1830" s="6">
        <f t="shared" si="511"/>
        <v>0.0219605204710209</v>
      </c>
      <c r="R1830" s="6">
        <f t="shared" si="512"/>
        <v>0.0146490418148438</v>
      </c>
      <c r="S1830" s="6">
        <f t="shared" si="513"/>
        <v>0.0050281576277339</v>
      </c>
      <c r="T1830" s="6">
        <f t="shared" si="514"/>
        <v>0.002360517650424</v>
      </c>
      <c r="U1830" s="6">
        <f t="shared" si="515"/>
        <v>0.00506873095226686</v>
      </c>
      <c r="V1830" s="6">
        <f t="shared" si="516"/>
        <v>0.0112612821516899</v>
      </c>
      <c r="W1830" s="12">
        <f t="shared" si="517"/>
        <v>0.163540521558481</v>
      </c>
      <c r="X1830" s="12">
        <f t="shared" si="518"/>
        <v>0.131495305298422</v>
      </c>
      <c r="Y1830" s="12">
        <f t="shared" si="519"/>
        <v>0.198564755182177</v>
      </c>
    </row>
    <row r="1831" spans="1:25">
      <c r="A1831" t="s">
        <v>53</v>
      </c>
      <c r="B1831" s="32">
        <v>2017</v>
      </c>
      <c r="C1831" s="6">
        <f t="shared" si="520"/>
        <v>0.0179093176787826</v>
      </c>
      <c r="D1831" s="6">
        <f t="shared" si="521"/>
        <v>0.024182884106382</v>
      </c>
      <c r="E1831" s="6">
        <f t="shared" si="499"/>
        <v>0.013788120635595</v>
      </c>
      <c r="F1831" s="6">
        <f t="shared" si="500"/>
        <v>0.0161367589283027</v>
      </c>
      <c r="G1831" s="6">
        <f t="shared" si="501"/>
        <v>0.0108791848584573</v>
      </c>
      <c r="H1831" s="6">
        <f t="shared" si="502"/>
        <v>0.00500230157014777</v>
      </c>
      <c r="I1831" s="6">
        <f t="shared" si="503"/>
        <v>0.00677457980015767</v>
      </c>
      <c r="J1831" s="6">
        <f t="shared" si="504"/>
        <v>0.00765847514443037</v>
      </c>
      <c r="K1831" s="6">
        <f t="shared" si="505"/>
        <v>0.00434494045152677</v>
      </c>
      <c r="L1831" s="6">
        <f t="shared" si="506"/>
        <v>0.0180530550421459</v>
      </c>
      <c r="M1831" s="6">
        <f t="shared" si="507"/>
        <v>0.0173480987643751</v>
      </c>
      <c r="N1831" s="6">
        <f t="shared" si="508"/>
        <v>0.00615114717437574</v>
      </c>
      <c r="O1831" s="6">
        <f t="shared" si="509"/>
        <v>0.0124770341516928</v>
      </c>
      <c r="P1831" s="6">
        <f t="shared" si="510"/>
        <v>0.00835123383510976</v>
      </c>
      <c r="Q1831" s="6">
        <f t="shared" si="511"/>
        <v>0.0237574622838951</v>
      </c>
      <c r="R1831" s="6">
        <f t="shared" si="512"/>
        <v>0.0165237330582043</v>
      </c>
      <c r="S1831" s="6">
        <f t="shared" si="513"/>
        <v>0.00619156127132955</v>
      </c>
      <c r="T1831" s="6">
        <f t="shared" si="514"/>
        <v>0.00261678899588012</v>
      </c>
      <c r="U1831" s="6">
        <f t="shared" si="515"/>
        <v>0.0055218344417189</v>
      </c>
      <c r="V1831" s="6">
        <f t="shared" si="516"/>
        <v>0.0113122381795256</v>
      </c>
      <c r="W1831" s="12">
        <f t="shared" si="517"/>
        <v>0.197024649662629</v>
      </c>
      <c r="X1831" s="12">
        <f t="shared" si="518"/>
        <v>0.183508444861106</v>
      </c>
      <c r="Y1831" s="12">
        <f t="shared" si="519"/>
        <v>0.179583185727801</v>
      </c>
    </row>
    <row r="1832" spans="1:25">
      <c r="A1832" t="s">
        <v>53</v>
      </c>
      <c r="B1832" s="6">
        <v>2018</v>
      </c>
      <c r="C1832" s="6">
        <f t="shared" si="520"/>
        <v>0.0179169274214273</v>
      </c>
      <c r="D1832" s="6">
        <f t="shared" si="521"/>
        <v>0.0222748767365206</v>
      </c>
      <c r="E1832" s="6">
        <f t="shared" si="499"/>
        <v>0.0141151300421254</v>
      </c>
      <c r="F1832" s="6">
        <f t="shared" si="500"/>
        <v>0.0165554845433581</v>
      </c>
      <c r="G1832" s="6">
        <f t="shared" si="501"/>
        <v>0.0108978344262999</v>
      </c>
      <c r="H1832" s="6">
        <f t="shared" si="502"/>
        <v>0.00509946978539635</v>
      </c>
      <c r="I1832" s="6">
        <f t="shared" si="503"/>
        <v>0.00697866037496229</v>
      </c>
      <c r="J1832" s="6">
        <f t="shared" si="504"/>
        <v>0.00767254688680191</v>
      </c>
      <c r="K1832" s="6">
        <f t="shared" si="505"/>
        <v>0.00439456362623447</v>
      </c>
      <c r="L1832" s="6">
        <f t="shared" si="506"/>
        <v>0.0189037121848814</v>
      </c>
      <c r="M1832" s="6">
        <f t="shared" si="507"/>
        <v>0.016552294991629</v>
      </c>
      <c r="N1832" s="6">
        <f t="shared" si="508"/>
        <v>0.00711937359699508</v>
      </c>
      <c r="O1832" s="6">
        <f t="shared" si="509"/>
        <v>0.0121337518877021</v>
      </c>
      <c r="P1832" s="6">
        <f t="shared" si="510"/>
        <v>0.0113027877097811</v>
      </c>
      <c r="Q1832" s="6">
        <f t="shared" si="511"/>
        <v>0.0243060024162462</v>
      </c>
      <c r="R1832" s="6">
        <f t="shared" si="512"/>
        <v>0.0167718026057303</v>
      </c>
      <c r="S1832" s="6">
        <f t="shared" si="513"/>
        <v>0.00705665628836221</v>
      </c>
      <c r="T1832" s="6">
        <f t="shared" si="514"/>
        <v>0.00365267029740111</v>
      </c>
      <c r="U1832" s="6">
        <f t="shared" si="515"/>
        <v>0.00578376216893307</v>
      </c>
      <c r="V1832" s="6">
        <f t="shared" si="516"/>
        <v>0.011414150235197</v>
      </c>
      <c r="W1832" s="12">
        <f t="shared" si="517"/>
        <v>0.229187012628287</v>
      </c>
      <c r="X1832" s="12">
        <f t="shared" si="518"/>
        <v>0.178784311014332</v>
      </c>
      <c r="Y1832" s="12">
        <f t="shared" si="519"/>
        <v>0.210832517962807</v>
      </c>
    </row>
    <row r="1833" spans="1:25">
      <c r="A1833" t="s">
        <v>53</v>
      </c>
      <c r="B1833" s="6">
        <v>2019</v>
      </c>
      <c r="C1833" s="6">
        <f t="shared" si="520"/>
        <v>0.0179681736635111</v>
      </c>
      <c r="D1833" s="6">
        <f t="shared" si="521"/>
        <v>0.0206552890853593</v>
      </c>
      <c r="E1833" s="6">
        <f t="shared" si="499"/>
        <v>0.0141699158019907</v>
      </c>
      <c r="F1833" s="6">
        <f t="shared" si="500"/>
        <v>0.0169593929125975</v>
      </c>
      <c r="G1833" s="6">
        <f t="shared" si="501"/>
        <v>0.0105670073097872</v>
      </c>
      <c r="H1833" s="6">
        <f t="shared" si="502"/>
        <v>0.00513276801100885</v>
      </c>
      <c r="I1833" s="6">
        <f t="shared" si="503"/>
        <v>0.00709387306911665</v>
      </c>
      <c r="J1833" s="6">
        <f t="shared" si="504"/>
        <v>0.00766175289968157</v>
      </c>
      <c r="K1833" s="6">
        <f t="shared" si="505"/>
        <v>0.00428906044174722</v>
      </c>
      <c r="L1833" s="6">
        <f t="shared" si="506"/>
        <v>0.0212859419429129</v>
      </c>
      <c r="M1833" s="6">
        <f t="shared" si="507"/>
        <v>0.017815439199739</v>
      </c>
      <c r="N1833" s="6">
        <f t="shared" si="508"/>
        <v>0.00820251060401823</v>
      </c>
      <c r="O1833" s="6">
        <f t="shared" si="509"/>
        <v>0.012120925789892</v>
      </c>
      <c r="P1833" s="6">
        <f t="shared" si="510"/>
        <v>0.0128965237573636</v>
      </c>
      <c r="Q1833" s="6">
        <f t="shared" si="511"/>
        <v>0.0295076760850927</v>
      </c>
      <c r="R1833" s="6">
        <f t="shared" si="512"/>
        <v>0.0190868254702487</v>
      </c>
      <c r="S1833" s="6">
        <f t="shared" si="513"/>
        <v>0.00867746649268777</v>
      </c>
      <c r="T1833" s="6">
        <f t="shared" si="514"/>
        <v>0.00650949373221726</v>
      </c>
      <c r="U1833" s="6">
        <f t="shared" si="515"/>
        <v>0.00679530318985658</v>
      </c>
      <c r="V1833" s="6">
        <f t="shared" si="516"/>
        <v>0.011414150235197</v>
      </c>
      <c r="W1833" s="12">
        <f t="shared" si="517"/>
        <v>0.250403342059289</v>
      </c>
      <c r="X1833" s="12">
        <f t="shared" si="518"/>
        <v>0.192229139296534</v>
      </c>
      <c r="Y1833" s="12">
        <f t="shared" si="519"/>
        <v>0.215384304248431</v>
      </c>
    </row>
    <row r="1834" spans="1:25">
      <c r="A1834" t="s">
        <v>53</v>
      </c>
      <c r="B1834" s="6">
        <v>2020</v>
      </c>
      <c r="C1834" s="6">
        <f t="shared" si="520"/>
        <v>0.0183278535242406</v>
      </c>
      <c r="D1834" s="6">
        <f t="shared" si="521"/>
        <v>0.0187694678477056</v>
      </c>
      <c r="E1834" s="6">
        <f t="shared" si="499"/>
        <v>0.0143284684945472</v>
      </c>
      <c r="F1834" s="6">
        <f t="shared" si="500"/>
        <v>0.0172371978230907</v>
      </c>
      <c r="G1834" s="6">
        <f t="shared" si="501"/>
        <v>0.0108751306045784</v>
      </c>
      <c r="H1834" s="6">
        <f t="shared" si="502"/>
        <v>0.00517906034240098</v>
      </c>
      <c r="I1834" s="6">
        <f t="shared" si="503"/>
        <v>0.00724930013040258</v>
      </c>
      <c r="J1834" s="6">
        <f t="shared" si="504"/>
        <v>0.00762968175993922</v>
      </c>
      <c r="K1834" s="6">
        <f t="shared" si="505"/>
        <v>0.00425540298411938</v>
      </c>
      <c r="L1834" s="6">
        <f t="shared" si="506"/>
        <v>0.022960681463321</v>
      </c>
      <c r="M1834" s="6">
        <f t="shared" si="507"/>
        <v>0.0179246690084682</v>
      </c>
      <c r="N1834" s="6">
        <f t="shared" si="508"/>
        <v>0.00919682295692724</v>
      </c>
      <c r="O1834" s="6">
        <f t="shared" si="509"/>
        <v>0.0122653060349055</v>
      </c>
      <c r="P1834" s="6">
        <f t="shared" si="510"/>
        <v>0.0169133026316378</v>
      </c>
      <c r="Q1834" s="6">
        <f t="shared" si="511"/>
        <v>0.0274648369715093</v>
      </c>
      <c r="R1834" s="6">
        <f t="shared" si="512"/>
        <v>0.0231017781683694</v>
      </c>
      <c r="S1834" s="6">
        <f t="shared" si="513"/>
        <v>0.0122273391487873</v>
      </c>
      <c r="T1834" s="6">
        <f t="shared" si="514"/>
        <v>0.00013499924709204</v>
      </c>
      <c r="U1834" s="6">
        <f t="shared" si="515"/>
        <v>0.00761859423993759</v>
      </c>
      <c r="V1834" s="6">
        <f t="shared" si="516"/>
        <v>0.011414150235197</v>
      </c>
      <c r="W1834" s="12">
        <f t="shared" si="517"/>
        <v>0.264685495425018</v>
      </c>
      <c r="X1834" s="12">
        <f t="shared" si="518"/>
        <v>0.206198846860986</v>
      </c>
      <c r="Y1834" s="12">
        <f t="shared" si="519"/>
        <v>0.215607370978522</v>
      </c>
    </row>
    <row r="1835" spans="1:25">
      <c r="A1835" t="s">
        <v>53</v>
      </c>
      <c r="B1835" s="6">
        <v>2021</v>
      </c>
      <c r="C1835" s="6">
        <f t="shared" si="520"/>
        <v>0.0185416159495596</v>
      </c>
      <c r="D1835" s="6">
        <f t="shared" si="521"/>
        <v>0.0182370006747211</v>
      </c>
      <c r="E1835" s="6">
        <f t="shared" ref="E1835:E1898" si="522">$E$1576*E656</f>
        <v>0.0143282034449107</v>
      </c>
      <c r="F1835" s="6">
        <f t="shared" ref="F1835:F1898" si="523">$F$1576*F656</f>
        <v>0.017169047542316</v>
      </c>
      <c r="G1835" s="6">
        <f t="shared" ref="G1835:G1898" si="524">$G$1576*G656</f>
        <v>0.0110089209825799</v>
      </c>
      <c r="H1835" s="6">
        <f t="shared" ref="H1835:H1898" si="525">$H$1576*H656</f>
        <v>0.00513434251215955</v>
      </c>
      <c r="I1835" s="6">
        <f t="shared" ref="I1835:I1898" si="526">$I$1576*I656</f>
        <v>0.00738087743015975</v>
      </c>
      <c r="J1835" s="6">
        <f t="shared" ref="J1835:J1898" si="527">$J$1576*J656</f>
        <v>0.00772315429762001</v>
      </c>
      <c r="K1835" s="6">
        <f t="shared" ref="K1835:K1898" si="528">$K$1576*K656</f>
        <v>0.00439240609689935</v>
      </c>
      <c r="L1835" s="6">
        <f t="shared" ref="L1835:L1898" si="529">$L$1576*L656</f>
        <v>0.0254299457326052</v>
      </c>
      <c r="M1835" s="6">
        <f t="shared" ref="M1835:M1898" si="530">$M$1576*M656</f>
        <v>0.0181302398126708</v>
      </c>
      <c r="N1835" s="6">
        <f t="shared" ref="N1835:N1898" si="531">$N$1576*N656</f>
        <v>0.0105479178509349</v>
      </c>
      <c r="O1835" s="6">
        <f t="shared" ref="O1835:O1898" si="532">$O$1576*O656</f>
        <v>0.0124486148492071</v>
      </c>
      <c r="P1835" s="6">
        <f t="shared" ref="P1835:P1898" si="533">$P$1576*P656</f>
        <v>0.0247078914930481</v>
      </c>
      <c r="Q1835" s="6">
        <f t="shared" ref="Q1835:Q1898" si="534">$Q$1576*Q656</f>
        <v>0.0343310462143866</v>
      </c>
      <c r="R1835" s="6">
        <f t="shared" ref="R1835:R1898" si="535">$R$1576*R656</f>
        <v>0.0193575301633863</v>
      </c>
      <c r="S1835" s="6">
        <f t="shared" ref="S1835:S1898" si="536">$S$1576*S656</f>
        <v>0.0122803717935096</v>
      </c>
      <c r="T1835" s="6">
        <f t="shared" ref="T1835:T1898" si="537">$T$1576*T656</f>
        <v>0.00250819513432475</v>
      </c>
      <c r="U1835" s="6">
        <f t="shared" ref="U1835:U1898" si="538">$U$1576*U656</f>
        <v>0.0129224794853651</v>
      </c>
      <c r="V1835" s="6">
        <f t="shared" ref="V1835:V1898" si="539">$V$1576*V656</f>
        <v>0.0113631942073613</v>
      </c>
      <c r="W1835" s="12">
        <f t="shared" ref="W1835:W1898" si="540">$W$1576*W656</f>
        <v>0.291002872238877</v>
      </c>
      <c r="X1835" s="12">
        <f t="shared" ref="X1835:X1898" si="541">$X$1576*X656</f>
        <v>0.232167061275072</v>
      </c>
      <c r="Y1835" s="12">
        <f t="shared" ref="Y1835:Y1898" si="542">$Y$1576*Y656</f>
        <v>0.221975145175322</v>
      </c>
    </row>
    <row r="1836" spans="1:25">
      <c r="A1836" t="s">
        <v>53</v>
      </c>
      <c r="B1836" s="6">
        <v>2022</v>
      </c>
      <c r="C1836" s="6">
        <f t="shared" si="520"/>
        <v>0.018827476263925</v>
      </c>
      <c r="D1836" s="6">
        <f t="shared" si="521"/>
        <v>0.0185697926578364</v>
      </c>
      <c r="E1836" s="6">
        <f t="shared" si="522"/>
        <v>0.0127233632358324</v>
      </c>
      <c r="F1836" s="6">
        <f t="shared" si="523"/>
        <v>0.0168925081846085</v>
      </c>
      <c r="G1836" s="6">
        <f t="shared" si="524"/>
        <v>0.0110624371337805</v>
      </c>
      <c r="H1836" s="6">
        <f t="shared" si="525"/>
        <v>0.00516407862953198</v>
      </c>
      <c r="I1836" s="6">
        <f t="shared" si="526"/>
        <v>0.00754474363783279</v>
      </c>
      <c r="J1836" s="6">
        <f t="shared" si="527"/>
        <v>0.00770631341719143</v>
      </c>
      <c r="K1836" s="6">
        <f t="shared" si="528"/>
        <v>0.00415076281136617</v>
      </c>
      <c r="L1836" s="6">
        <f t="shared" si="529"/>
        <v>0.0271033077444559</v>
      </c>
      <c r="M1836" s="6">
        <f t="shared" si="530"/>
        <v>0.0181349789656185</v>
      </c>
      <c r="N1836" s="6">
        <f t="shared" si="531"/>
        <v>0.0114816522413946</v>
      </c>
      <c r="O1836" s="6">
        <f t="shared" si="532"/>
        <v>0.014610463292131</v>
      </c>
      <c r="P1836" s="6">
        <f t="shared" si="533"/>
        <v>0.031988951469332</v>
      </c>
      <c r="Q1836" s="6">
        <f t="shared" si="534"/>
        <v>0.034917416700693</v>
      </c>
      <c r="R1836" s="6">
        <f t="shared" si="535"/>
        <v>0.0188278432331784</v>
      </c>
      <c r="S1836" s="6">
        <f t="shared" si="536"/>
        <v>0.0115843183315293</v>
      </c>
      <c r="T1836" s="6">
        <f t="shared" si="537"/>
        <v>0.00205411126255416</v>
      </c>
      <c r="U1836" s="6">
        <f t="shared" si="538"/>
        <v>0.0115433874471402</v>
      </c>
      <c r="V1836" s="6">
        <f t="shared" si="539"/>
        <v>0.0113631942073613</v>
      </c>
      <c r="W1836" s="12">
        <f t="shared" si="540"/>
        <v>0.308910711966136</v>
      </c>
      <c r="X1836" s="12">
        <f t="shared" si="541"/>
        <v>0.213080446227031</v>
      </c>
      <c r="Y1836" s="12">
        <f t="shared" si="542"/>
        <v>0.235814545736149</v>
      </c>
    </row>
    <row r="1837" spans="1:25">
      <c r="A1837" t="s">
        <v>53</v>
      </c>
      <c r="B1837" s="6">
        <v>2023</v>
      </c>
      <c r="C1837" s="6">
        <f t="shared" si="520"/>
        <v>0.0190739970894962</v>
      </c>
      <c r="D1837" s="6">
        <f t="shared" si="521"/>
        <v>0.0179485809560211</v>
      </c>
      <c r="E1837" s="6">
        <f t="shared" si="522"/>
        <v>0.0140154448738363</v>
      </c>
      <c r="F1837" s="6">
        <f t="shared" si="523"/>
        <v>0.0170087168795504</v>
      </c>
      <c r="G1837" s="6">
        <f t="shared" si="524"/>
        <v>0.0110810867016231</v>
      </c>
      <c r="H1837" s="6">
        <f t="shared" si="525"/>
        <v>0.00518214147627109</v>
      </c>
      <c r="I1837" s="6">
        <f t="shared" si="526"/>
        <v>0.00769151140108675</v>
      </c>
      <c r="J1837" s="6">
        <f t="shared" si="527"/>
        <v>0.00776282643876386</v>
      </c>
      <c r="K1837" s="6">
        <f t="shared" si="528"/>
        <v>0.00431926585243886</v>
      </c>
      <c r="L1837" s="6">
        <f t="shared" si="529"/>
        <v>0.0282782152209963</v>
      </c>
      <c r="M1837" s="6">
        <f t="shared" si="530"/>
        <v>0.0183514225066771</v>
      </c>
      <c r="N1837" s="6">
        <f t="shared" si="531"/>
        <v>0.0125493767313542</v>
      </c>
      <c r="O1837" s="6">
        <f t="shared" si="532"/>
        <v>0.0132502557642167</v>
      </c>
      <c r="P1837" s="6">
        <f t="shared" si="533"/>
        <v>0.0406310833171253</v>
      </c>
      <c r="Q1837" s="6">
        <f t="shared" si="534"/>
        <v>0.0270487030780016</v>
      </c>
      <c r="R1837" s="6">
        <f t="shared" si="535"/>
        <v>1.54031897667343e-6</v>
      </c>
      <c r="S1837" s="6">
        <f t="shared" si="536"/>
        <v>0.00386143944384311</v>
      </c>
      <c r="T1837" s="6">
        <f t="shared" si="537"/>
        <v>0.00567739672168086</v>
      </c>
      <c r="U1837" s="6">
        <f t="shared" si="538"/>
        <v>0.0147971261365099</v>
      </c>
      <c r="V1837" s="6">
        <f t="shared" si="539"/>
        <v>0.0113631942073613</v>
      </c>
      <c r="W1837" s="12">
        <f t="shared" si="540"/>
        <v>0.315219165380918</v>
      </c>
      <c r="X1837" s="12">
        <f t="shared" si="541"/>
        <v>0.223921887974068</v>
      </c>
      <c r="Y1837" s="12">
        <f t="shared" si="542"/>
        <v>0.232853884418071</v>
      </c>
    </row>
    <row r="1838" spans="1:25">
      <c r="A1838" t="s">
        <v>54</v>
      </c>
      <c r="B1838" s="6">
        <v>2011</v>
      </c>
      <c r="C1838" s="6">
        <f t="shared" si="520"/>
        <v>0.00228322121468775</v>
      </c>
      <c r="D1838" s="6">
        <f t="shared" si="521"/>
        <v>0.0046127187473008</v>
      </c>
      <c r="E1838" s="6">
        <f t="shared" si="522"/>
        <v>0.00122158726968187</v>
      </c>
      <c r="F1838" s="6">
        <f t="shared" si="523"/>
        <v>0.00158616830458207</v>
      </c>
      <c r="G1838" s="6">
        <f t="shared" si="524"/>
        <v>0.00129087443502005</v>
      </c>
      <c r="H1838" s="6">
        <f t="shared" si="525"/>
        <v>0.00739252684616248</v>
      </c>
      <c r="I1838" s="6">
        <f t="shared" si="526"/>
        <v>0.00865621590895499</v>
      </c>
      <c r="J1838" s="6">
        <f t="shared" si="527"/>
        <v>0.00845830393874491</v>
      </c>
      <c r="K1838" s="6">
        <f t="shared" si="528"/>
        <v>0.0039990884991074</v>
      </c>
      <c r="L1838" s="6">
        <f t="shared" si="529"/>
        <v>0.00311747462226333</v>
      </c>
      <c r="M1838" s="6">
        <f t="shared" si="530"/>
        <v>0.0293320022119532</v>
      </c>
      <c r="N1838" s="6">
        <f t="shared" si="531"/>
        <v>0.00220211973106181</v>
      </c>
      <c r="O1838" s="6">
        <f t="shared" si="532"/>
        <v>0.0116288542792134</v>
      </c>
      <c r="P1838" s="6">
        <f t="shared" si="533"/>
        <v>0.000512511996245006</v>
      </c>
      <c r="Q1838" s="6">
        <f t="shared" si="534"/>
        <v>0.00236439712220294</v>
      </c>
      <c r="R1838" s="6">
        <f t="shared" si="535"/>
        <v>0.00269796081455091</v>
      </c>
      <c r="S1838" s="6">
        <f t="shared" si="536"/>
        <v>0.000473979262205635</v>
      </c>
      <c r="T1838" s="6">
        <f t="shared" si="537"/>
        <v>0.000154816803490135</v>
      </c>
      <c r="U1838" s="6">
        <f t="shared" si="538"/>
        <v>0.000166686832740805</v>
      </c>
      <c r="V1838" s="6">
        <f t="shared" si="539"/>
        <v>0.00973260131661888</v>
      </c>
      <c r="W1838" s="12">
        <f t="shared" si="540"/>
        <v>0.0247589064015822</v>
      </c>
      <c r="X1838" s="12">
        <f t="shared" si="541"/>
        <v>0.0342990283200803</v>
      </c>
      <c r="Y1838" s="12">
        <f t="shared" si="542"/>
        <v>0.0360728503380188</v>
      </c>
    </row>
    <row r="1839" spans="1:25">
      <c r="A1839" t="s">
        <v>54</v>
      </c>
      <c r="B1839" s="6">
        <v>2012</v>
      </c>
      <c r="C1839" s="6">
        <f t="shared" si="520"/>
        <v>0.00233283832019099</v>
      </c>
      <c r="D1839" s="6">
        <f t="shared" si="521"/>
        <v>0.00439618209695375</v>
      </c>
      <c r="E1839" s="6">
        <f t="shared" si="522"/>
        <v>0.00130322255772501</v>
      </c>
      <c r="F1839" s="6">
        <f t="shared" si="523"/>
        <v>0.00174611614737487</v>
      </c>
      <c r="G1839" s="6">
        <f t="shared" si="524"/>
        <v>0.00121060020821918</v>
      </c>
      <c r="H1839" s="6">
        <f t="shared" si="525"/>
        <v>0.007416860377585</v>
      </c>
      <c r="I1839" s="6">
        <f t="shared" si="526"/>
        <v>0.00918582738265689</v>
      </c>
      <c r="J1839" s="6">
        <f t="shared" si="527"/>
        <v>0.00840159312159698</v>
      </c>
      <c r="K1839" s="6">
        <f t="shared" si="528"/>
        <v>0.00449111306398099</v>
      </c>
      <c r="L1839" s="6">
        <f t="shared" si="529"/>
        <v>0.00343990411453515</v>
      </c>
      <c r="M1839" s="6">
        <f t="shared" si="530"/>
        <v>0.0279581456905211</v>
      </c>
      <c r="N1839" s="6">
        <f t="shared" si="531"/>
        <v>0.00308802996769587</v>
      </c>
      <c r="O1839" s="6">
        <f t="shared" si="532"/>
        <v>0.0113651192306961</v>
      </c>
      <c r="P1839" s="6">
        <f t="shared" si="533"/>
        <v>0.000961637918880346</v>
      </c>
      <c r="Q1839" s="6">
        <f t="shared" si="534"/>
        <v>0.00202392393660571</v>
      </c>
      <c r="R1839" s="6">
        <f t="shared" si="535"/>
        <v>0.00315761188117327</v>
      </c>
      <c r="S1839" s="6">
        <f t="shared" si="536"/>
        <v>0.000696053461980302</v>
      </c>
      <c r="T1839" s="6">
        <f t="shared" si="537"/>
        <v>0.000291490671255872</v>
      </c>
      <c r="U1839" s="6">
        <f t="shared" si="538"/>
        <v>0.000250757533120301</v>
      </c>
      <c r="V1839" s="6">
        <f t="shared" si="539"/>
        <v>0.0104969417341544</v>
      </c>
      <c r="W1839" s="12">
        <f t="shared" si="540"/>
        <v>0.0662087307394034</v>
      </c>
      <c r="X1839" s="12">
        <f t="shared" si="541"/>
        <v>0.0766715823333925</v>
      </c>
      <c r="Y1839" s="12">
        <f t="shared" si="542"/>
        <v>0.0790730396168281</v>
      </c>
    </row>
    <row r="1840" spans="1:25">
      <c r="A1840" t="s">
        <v>54</v>
      </c>
      <c r="B1840" s="6">
        <v>2013</v>
      </c>
      <c r="C1840" s="6">
        <f t="shared" si="520"/>
        <v>0.00231327041053321</v>
      </c>
      <c r="D1840" s="6">
        <f t="shared" si="521"/>
        <v>0.00398041397938164</v>
      </c>
      <c r="E1840" s="6">
        <f t="shared" si="522"/>
        <v>0.00134013248660573</v>
      </c>
      <c r="F1840" s="6">
        <f t="shared" si="523"/>
        <v>0.00184770770107627</v>
      </c>
      <c r="G1840" s="6">
        <f t="shared" si="524"/>
        <v>0.00131438910751727</v>
      </c>
      <c r="H1840" s="6">
        <f t="shared" si="525"/>
        <v>0.00739429655753866</v>
      </c>
      <c r="I1840" s="6">
        <f t="shared" si="526"/>
        <v>0.00890395989332767</v>
      </c>
      <c r="J1840" s="6">
        <f t="shared" si="527"/>
        <v>0.00834680374718251</v>
      </c>
      <c r="K1840" s="6">
        <f t="shared" si="528"/>
        <v>0.00437870578562136</v>
      </c>
      <c r="L1840" s="6">
        <f t="shared" si="529"/>
        <v>0.00369360869209453</v>
      </c>
      <c r="M1840" s="6">
        <f t="shared" si="530"/>
        <v>0.026701045764257</v>
      </c>
      <c r="N1840" s="6">
        <f t="shared" si="531"/>
        <v>0.00394862848328324</v>
      </c>
      <c r="O1840" s="6">
        <f t="shared" si="532"/>
        <v>0.0110134257095208</v>
      </c>
      <c r="P1840" s="6">
        <f t="shared" si="533"/>
        <v>0.00188361717138459</v>
      </c>
      <c r="Q1840" s="6">
        <f t="shared" si="534"/>
        <v>0.000945758848881175</v>
      </c>
      <c r="R1840" s="6">
        <f t="shared" si="535"/>
        <v>0.00355117884702026</v>
      </c>
      <c r="S1840" s="6">
        <f t="shared" si="536"/>
        <v>0.00102750749149473</v>
      </c>
      <c r="T1840" s="6">
        <f t="shared" si="537"/>
        <v>0.00022812624733199</v>
      </c>
      <c r="U1840" s="6">
        <f t="shared" si="538"/>
        <v>0.000308629353813419</v>
      </c>
      <c r="V1840" s="6">
        <f t="shared" si="539"/>
        <v>0.0110574580403471</v>
      </c>
      <c r="W1840" s="12">
        <f t="shared" si="540"/>
        <v>0.102271358546398</v>
      </c>
      <c r="X1840" s="12">
        <f t="shared" si="541"/>
        <v>0.112094176312448</v>
      </c>
      <c r="Y1840" s="12">
        <f t="shared" si="542"/>
        <v>0.137313374565376</v>
      </c>
    </row>
    <row r="1841" spans="1:25">
      <c r="A1841" t="s">
        <v>54</v>
      </c>
      <c r="B1841" s="6">
        <v>2014</v>
      </c>
      <c r="C1841" s="6">
        <f t="shared" si="520"/>
        <v>0.00234798167760278</v>
      </c>
      <c r="D1841" s="6">
        <f t="shared" si="521"/>
        <v>0.00389566295434827</v>
      </c>
      <c r="E1841" s="6">
        <f t="shared" si="522"/>
        <v>0.00133126215877074</v>
      </c>
      <c r="F1841" s="6">
        <f t="shared" si="523"/>
        <v>0.00191656721675355</v>
      </c>
      <c r="G1841" s="6">
        <f t="shared" si="524"/>
        <v>0.00127952252415932</v>
      </c>
      <c r="H1841" s="6">
        <f t="shared" si="525"/>
        <v>0.0073733918419075</v>
      </c>
      <c r="I1841" s="6">
        <f t="shared" si="526"/>
        <v>0.00916652742178899</v>
      </c>
      <c r="J1841" s="6">
        <f t="shared" si="527"/>
        <v>0.00821210496026464</v>
      </c>
      <c r="K1841" s="6">
        <f t="shared" si="528"/>
        <v>0.00422260853822559</v>
      </c>
      <c r="L1841" s="6">
        <f t="shared" si="529"/>
        <v>0.00412691446091478</v>
      </c>
      <c r="M1841" s="6">
        <f t="shared" si="530"/>
        <v>0.0259292545755348</v>
      </c>
      <c r="N1841" s="6">
        <f t="shared" si="531"/>
        <v>0.00491795345397558</v>
      </c>
      <c r="O1841" s="6">
        <f t="shared" si="532"/>
        <v>0.0112680317312611</v>
      </c>
      <c r="P1841" s="6">
        <f t="shared" si="533"/>
        <v>0.00203981130357354</v>
      </c>
      <c r="Q1841" s="6">
        <f t="shared" si="534"/>
        <v>0.000870098140970681</v>
      </c>
      <c r="R1841" s="6">
        <f t="shared" si="535"/>
        <v>0.00373689892675635</v>
      </c>
      <c r="S1841" s="6">
        <f t="shared" si="536"/>
        <v>0.00123300898979368</v>
      </c>
      <c r="T1841" s="6">
        <f t="shared" si="537"/>
        <v>0.000396753530787319</v>
      </c>
      <c r="U1841" s="6">
        <f t="shared" si="538"/>
        <v>0.000378581861558361</v>
      </c>
      <c r="V1841" s="6">
        <f t="shared" si="539"/>
        <v>0.0121275346248968</v>
      </c>
      <c r="W1841" s="12">
        <f t="shared" si="540"/>
        <v>0.144310274105498</v>
      </c>
      <c r="X1841" s="12">
        <f t="shared" si="541"/>
        <v>0.0989276014944018</v>
      </c>
      <c r="Y1841" s="12">
        <f t="shared" si="542"/>
        <v>0.13936341633322</v>
      </c>
    </row>
    <row r="1842" spans="1:25">
      <c r="A1842" t="s">
        <v>54</v>
      </c>
      <c r="B1842" s="6">
        <v>2015</v>
      </c>
      <c r="C1842" s="6">
        <f t="shared" si="520"/>
        <v>0.0023043208172428</v>
      </c>
      <c r="D1842" s="6">
        <f t="shared" si="521"/>
        <v>0.0037705331686969</v>
      </c>
      <c r="E1842" s="6">
        <f t="shared" si="522"/>
        <v>0.00136722055945641</v>
      </c>
      <c r="F1842" s="6">
        <f t="shared" si="523"/>
        <v>0.00189067133051594</v>
      </c>
      <c r="G1842" s="6">
        <f t="shared" si="524"/>
        <v>0.00101923942513832</v>
      </c>
      <c r="H1842" s="6">
        <f t="shared" si="525"/>
        <v>0.00735480987245757</v>
      </c>
      <c r="I1842" s="6">
        <f t="shared" si="526"/>
        <v>0.00917386580995169</v>
      </c>
      <c r="J1842" s="6">
        <f t="shared" si="527"/>
        <v>0.00808966949902798</v>
      </c>
      <c r="K1842" s="6">
        <f t="shared" si="528"/>
        <v>0.00451193322206488</v>
      </c>
      <c r="L1842" s="6">
        <f t="shared" si="529"/>
        <v>0.00441677492578576</v>
      </c>
      <c r="M1842" s="6">
        <f t="shared" si="530"/>
        <v>0.0258828006405505</v>
      </c>
      <c r="N1842" s="6">
        <f t="shared" si="531"/>
        <v>0.00574275304804564</v>
      </c>
      <c r="O1842" s="6">
        <f t="shared" si="532"/>
        <v>0.0107927818378716</v>
      </c>
      <c r="P1842" s="6">
        <f t="shared" si="533"/>
        <v>0.00229911796834036</v>
      </c>
      <c r="Q1842" s="6">
        <f t="shared" si="534"/>
        <v>0.0012862320344784</v>
      </c>
      <c r="R1842" s="6">
        <f t="shared" si="535"/>
        <v>0.00419513481781514</v>
      </c>
      <c r="S1842" s="6">
        <f t="shared" si="536"/>
        <v>0.00149817221340522</v>
      </c>
      <c r="T1842" s="6">
        <f t="shared" si="537"/>
        <v>0.000391426402211786</v>
      </c>
      <c r="U1842" s="6">
        <f t="shared" si="538"/>
        <v>0.000496834910365286</v>
      </c>
      <c r="V1842" s="6">
        <f t="shared" si="539"/>
        <v>0.0131976112094465</v>
      </c>
      <c r="W1842" s="12">
        <f t="shared" si="540"/>
        <v>0.162469651317969</v>
      </c>
      <c r="X1842" s="12">
        <f t="shared" si="541"/>
        <v>0.119858216854106</v>
      </c>
      <c r="Y1842" s="12">
        <f t="shared" si="542"/>
        <v>0.242744094054481</v>
      </c>
    </row>
    <row r="1843" spans="1:25">
      <c r="A1843" t="s">
        <v>54</v>
      </c>
      <c r="B1843" s="32">
        <v>2016</v>
      </c>
      <c r="C1843" s="6">
        <f t="shared" si="520"/>
        <v>0.00223727651799983</v>
      </c>
      <c r="D1843" s="6">
        <f t="shared" si="521"/>
        <v>0.00371506783817767</v>
      </c>
      <c r="E1843" s="6">
        <f t="shared" si="522"/>
        <v>0.00159654415545577</v>
      </c>
      <c r="F1843" s="6">
        <f t="shared" si="523"/>
        <v>0.00191321433330117</v>
      </c>
      <c r="G1843" s="6">
        <f t="shared" si="524"/>
        <v>0.000951127959973943</v>
      </c>
      <c r="H1843" s="6">
        <f t="shared" si="525"/>
        <v>0.00736053157055069</v>
      </c>
      <c r="I1843" s="6">
        <f t="shared" si="526"/>
        <v>0.0095974375747026</v>
      </c>
      <c r="J1843" s="6">
        <f t="shared" si="527"/>
        <v>0.00825155104932219</v>
      </c>
      <c r="K1843" s="6">
        <f t="shared" si="528"/>
        <v>0.00400696348118058</v>
      </c>
      <c r="L1843" s="6">
        <f t="shared" si="529"/>
        <v>0.0050087110590827</v>
      </c>
      <c r="M1843" s="6">
        <f t="shared" si="530"/>
        <v>0.0262382858941382</v>
      </c>
      <c r="N1843" s="6">
        <f t="shared" si="531"/>
        <v>0.00660274995036766</v>
      </c>
      <c r="O1843" s="6">
        <f t="shared" si="532"/>
        <v>0.00915639631017754</v>
      </c>
      <c r="P1843" s="6">
        <f t="shared" si="533"/>
        <v>0.00237267293076441</v>
      </c>
      <c r="Q1843" s="6">
        <f t="shared" si="534"/>
        <v>0.00302642831641976</v>
      </c>
      <c r="R1843" s="6">
        <f t="shared" si="535"/>
        <v>0.00457319615970748</v>
      </c>
      <c r="S1843" s="6">
        <f t="shared" si="536"/>
        <v>0.0014219377866169</v>
      </c>
      <c r="T1843" s="6">
        <f t="shared" si="537"/>
        <v>0.00052641696576383</v>
      </c>
      <c r="U1843" s="6">
        <f t="shared" si="538"/>
        <v>0.00054513545142727</v>
      </c>
      <c r="V1843" s="6">
        <f t="shared" si="539"/>
        <v>0.0152358523228746</v>
      </c>
      <c r="W1843" s="12">
        <f t="shared" si="540"/>
        <v>0.177692875714733</v>
      </c>
      <c r="X1843" s="12">
        <f t="shared" si="541"/>
        <v>0.143700380896741</v>
      </c>
      <c r="Y1843" s="12">
        <f t="shared" si="542"/>
        <v>0.177550871791001</v>
      </c>
    </row>
    <row r="1844" spans="1:25">
      <c r="A1844" t="s">
        <v>54</v>
      </c>
      <c r="B1844" s="32">
        <v>2017</v>
      </c>
      <c r="C1844" s="6">
        <f t="shared" si="520"/>
        <v>0.00189068456198695</v>
      </c>
      <c r="D1844" s="6">
        <f t="shared" si="521"/>
        <v>0.00362809819992353</v>
      </c>
      <c r="E1844" s="6">
        <f t="shared" si="522"/>
        <v>0.00159035966393735</v>
      </c>
      <c r="F1844" s="6">
        <f t="shared" si="523"/>
        <v>0.00215420271825918</v>
      </c>
      <c r="G1844" s="6">
        <f t="shared" si="524"/>
        <v>0.000886259897912634</v>
      </c>
      <c r="H1844" s="6">
        <f t="shared" si="525"/>
        <v>0.00735237541324571</v>
      </c>
      <c r="I1844" s="6">
        <f t="shared" si="526"/>
        <v>0.00964293558131133</v>
      </c>
      <c r="J1844" s="6">
        <f t="shared" si="527"/>
        <v>0.00822504644220472</v>
      </c>
      <c r="K1844" s="6">
        <f t="shared" si="528"/>
        <v>0.00454472766795866</v>
      </c>
      <c r="L1844" s="6">
        <f t="shared" si="529"/>
        <v>0.00508328638999947</v>
      </c>
      <c r="M1844" s="6">
        <f t="shared" si="530"/>
        <v>0.0241777013861903</v>
      </c>
      <c r="N1844" s="6">
        <f t="shared" si="531"/>
        <v>0.00752697016724356</v>
      </c>
      <c r="O1844" s="6">
        <f t="shared" si="532"/>
        <v>0.00741142163559088</v>
      </c>
      <c r="P1844" s="6">
        <f t="shared" si="533"/>
        <v>0.00299046682253435</v>
      </c>
      <c r="Q1844" s="6">
        <f t="shared" si="534"/>
        <v>0.00138080791936652</v>
      </c>
      <c r="R1844" s="6">
        <f t="shared" si="535"/>
        <v>0.00506814231795773</v>
      </c>
      <c r="S1844" s="6">
        <f t="shared" si="536"/>
        <v>0.00204838590239918</v>
      </c>
      <c r="T1844" s="6">
        <f t="shared" si="537"/>
        <v>0.000203315095733346</v>
      </c>
      <c r="U1844" s="6">
        <f t="shared" si="538"/>
        <v>0.000635568498939759</v>
      </c>
      <c r="V1844" s="6">
        <f t="shared" si="539"/>
        <v>0.0175288735754811</v>
      </c>
      <c r="W1844" s="12">
        <f t="shared" si="540"/>
        <v>0.214660387879621</v>
      </c>
      <c r="X1844" s="12">
        <f t="shared" si="541"/>
        <v>0.195631425485076</v>
      </c>
      <c r="Y1844" s="12">
        <f t="shared" si="542"/>
        <v>0.169947906805884</v>
      </c>
    </row>
    <row r="1845" spans="1:25">
      <c r="A1845" t="s">
        <v>54</v>
      </c>
      <c r="B1845" s="6">
        <v>2018</v>
      </c>
      <c r="C1845" s="6">
        <f t="shared" si="520"/>
        <v>0.00190133332950535</v>
      </c>
      <c r="D1845" s="6">
        <f t="shared" si="521"/>
        <v>0.003485219508506</v>
      </c>
      <c r="E1845" s="6">
        <f t="shared" si="522"/>
        <v>0.00160124436900977</v>
      </c>
      <c r="F1845" s="6">
        <f t="shared" si="523"/>
        <v>0.00213618425196098</v>
      </c>
      <c r="G1845" s="6">
        <f t="shared" si="524"/>
        <v>0.000959236467731607</v>
      </c>
      <c r="H1845" s="6">
        <f t="shared" si="525"/>
        <v>0.00738544800065775</v>
      </c>
      <c r="I1845" s="6">
        <f t="shared" si="526"/>
        <v>0.0103883690508782</v>
      </c>
      <c r="J1845" s="6">
        <f t="shared" si="527"/>
        <v>0.00828446988438813</v>
      </c>
      <c r="K1845" s="6">
        <f t="shared" si="528"/>
        <v>0.00452142635113939</v>
      </c>
      <c r="L1845" s="6">
        <f t="shared" si="529"/>
        <v>0.00527266022897904</v>
      </c>
      <c r="M1845" s="6">
        <f t="shared" si="530"/>
        <v>0.0231837541028881</v>
      </c>
      <c r="N1845" s="6">
        <f t="shared" si="531"/>
        <v>0.00847582796839421</v>
      </c>
      <c r="O1845" s="6">
        <f t="shared" si="532"/>
        <v>0.00741880633001364</v>
      </c>
      <c r="P1845" s="6">
        <f t="shared" si="533"/>
        <v>0.00555336576671986</v>
      </c>
      <c r="Q1845" s="6">
        <f t="shared" si="534"/>
        <v>0.00247788818406868</v>
      </c>
      <c r="R1845" s="6">
        <f t="shared" si="535"/>
        <v>0.00581648153614279</v>
      </c>
      <c r="S1845" s="6">
        <f t="shared" si="536"/>
        <v>0.00243287257663591</v>
      </c>
      <c r="T1845" s="6">
        <f t="shared" si="537"/>
        <v>0.000885317013593273</v>
      </c>
      <c r="U1845" s="6">
        <f t="shared" si="538"/>
        <v>0.000740530571275146</v>
      </c>
      <c r="V1845" s="6">
        <f t="shared" si="539"/>
        <v>0.0187008622157022</v>
      </c>
      <c r="W1845" s="12">
        <f t="shared" si="540"/>
        <v>0.249675084461694</v>
      </c>
      <c r="X1845" s="12">
        <f t="shared" si="541"/>
        <v>0.197447078381318</v>
      </c>
      <c r="Y1845" s="12">
        <f t="shared" si="542"/>
        <v>0.208361617957436</v>
      </c>
    </row>
    <row r="1846" spans="1:25">
      <c r="A1846" t="s">
        <v>54</v>
      </c>
      <c r="B1846" s="6">
        <v>2019</v>
      </c>
      <c r="C1846" s="6">
        <f t="shared" si="520"/>
        <v>0.00178956846984624</v>
      </c>
      <c r="D1846" s="6">
        <f t="shared" si="521"/>
        <v>0.00344217841202309</v>
      </c>
      <c r="E1846" s="6">
        <f t="shared" si="522"/>
        <v>0.00160252544225287</v>
      </c>
      <c r="F1846" s="6">
        <f t="shared" si="523"/>
        <v>0.00220595646181055</v>
      </c>
      <c r="G1846" s="6">
        <f t="shared" si="524"/>
        <v>0.000942208601440513</v>
      </c>
      <c r="H1846" s="6">
        <f t="shared" si="525"/>
        <v>0.00740873740236832</v>
      </c>
      <c r="I1846" s="6">
        <f t="shared" si="526"/>
        <v>0.0105272113549164</v>
      </c>
      <c r="J1846" s="6">
        <f t="shared" si="527"/>
        <v>0.00814287650883842</v>
      </c>
      <c r="K1846" s="6">
        <f t="shared" si="528"/>
        <v>0.00455249477356509</v>
      </c>
      <c r="L1846" s="6">
        <f t="shared" si="529"/>
        <v>0.00589357166070931</v>
      </c>
      <c r="M1846" s="6">
        <f t="shared" si="530"/>
        <v>0.0227905728176096</v>
      </c>
      <c r="N1846" s="6">
        <f t="shared" si="531"/>
        <v>0.00945711152975849</v>
      </c>
      <c r="O1846" s="6">
        <f t="shared" si="532"/>
        <v>0.00684329386709302</v>
      </c>
      <c r="P1846" s="6">
        <f t="shared" si="533"/>
        <v>0.00647744658957908</v>
      </c>
      <c r="Q1846" s="6">
        <f t="shared" si="534"/>
        <v>0.00300751313944214</v>
      </c>
      <c r="R1846" s="6">
        <f t="shared" si="535"/>
        <v>0.00642159170405823</v>
      </c>
      <c r="S1846" s="6">
        <f t="shared" si="536"/>
        <v>0.00393435933033628</v>
      </c>
      <c r="T1846" s="6">
        <f t="shared" si="537"/>
        <v>0.00151358360535255</v>
      </c>
      <c r="U1846" s="6">
        <f t="shared" si="538"/>
        <v>0.000811288088037788</v>
      </c>
      <c r="V1846" s="6">
        <f t="shared" si="539"/>
        <v>0.0191594664662236</v>
      </c>
      <c r="W1846" s="12">
        <f t="shared" si="540"/>
        <v>0.271027705727714</v>
      </c>
      <c r="X1846" s="12">
        <f t="shared" si="541"/>
        <v>0.20701657965764</v>
      </c>
      <c r="Y1846" s="12">
        <f t="shared" si="542"/>
        <v>0.212891587393252</v>
      </c>
    </row>
    <row r="1847" spans="1:25">
      <c r="A1847" t="s">
        <v>54</v>
      </c>
      <c r="B1847" s="6">
        <v>2020</v>
      </c>
      <c r="C1847" s="6">
        <f t="shared" si="520"/>
        <v>0.0017914838472466</v>
      </c>
      <c r="D1847" s="6">
        <f t="shared" si="521"/>
        <v>0.00334544687559756</v>
      </c>
      <c r="E1847" s="6">
        <f t="shared" si="522"/>
        <v>0.00161648472310873</v>
      </c>
      <c r="F1847" s="6">
        <f t="shared" si="523"/>
        <v>0.00236140285710579</v>
      </c>
      <c r="G1847" s="6">
        <f t="shared" si="524"/>
        <v>0.000946262855319345</v>
      </c>
      <c r="H1847" s="6">
        <f t="shared" si="525"/>
        <v>0.00744916756482684</v>
      </c>
      <c r="I1847" s="6">
        <f t="shared" si="526"/>
        <v>0.0106454327882175</v>
      </c>
      <c r="J1847" s="6">
        <f t="shared" si="527"/>
        <v>0.00814202881351483</v>
      </c>
      <c r="K1847" s="6">
        <f t="shared" si="528"/>
        <v>0.00451322773966595</v>
      </c>
      <c r="L1847" s="6">
        <f t="shared" si="529"/>
        <v>0.0064253950604514</v>
      </c>
      <c r="M1847" s="6">
        <f t="shared" si="530"/>
        <v>0.0229980400271765</v>
      </c>
      <c r="N1847" s="6">
        <f t="shared" si="531"/>
        <v>0.0104745443054324</v>
      </c>
      <c r="O1847" s="6">
        <f t="shared" si="532"/>
        <v>0.00679622513801904</v>
      </c>
      <c r="P1847" s="6">
        <f t="shared" si="533"/>
        <v>0.00771574607680279</v>
      </c>
      <c r="Q1847" s="6">
        <f t="shared" si="534"/>
        <v>0.00232656676824769</v>
      </c>
      <c r="R1847" s="6">
        <f t="shared" si="535"/>
        <v>0.00686021183130356</v>
      </c>
      <c r="S1847" s="6">
        <f t="shared" si="536"/>
        <v>0.00657936248586143</v>
      </c>
      <c r="T1847" s="6">
        <f t="shared" si="537"/>
        <v>0.000566256572847576</v>
      </c>
      <c r="U1847" s="6">
        <f t="shared" si="538"/>
        <v>0.0009374357770045</v>
      </c>
      <c r="V1847" s="6">
        <f t="shared" si="539"/>
        <v>0.0196180707167449</v>
      </c>
      <c r="W1847" s="12">
        <f t="shared" si="540"/>
        <v>0.285073808377987</v>
      </c>
      <c r="X1847" s="12">
        <f t="shared" si="541"/>
        <v>0.222347133433139</v>
      </c>
      <c r="Y1847" s="12">
        <f t="shared" si="542"/>
        <v>0.211694127545097</v>
      </c>
    </row>
    <row r="1848" spans="1:25">
      <c r="A1848" t="s">
        <v>54</v>
      </c>
      <c r="B1848" s="6">
        <v>2021</v>
      </c>
      <c r="C1848" s="6">
        <f t="shared" si="520"/>
        <v>0.00181557878640217</v>
      </c>
      <c r="D1848" s="6">
        <f t="shared" si="521"/>
        <v>0.00330573369894579</v>
      </c>
      <c r="E1848" s="6">
        <f t="shared" si="522"/>
        <v>0.00161642287819354</v>
      </c>
      <c r="F1848" s="6">
        <f t="shared" si="523"/>
        <v>0.00243014594089457</v>
      </c>
      <c r="G1848" s="6">
        <f t="shared" si="524"/>
        <v>0.000950317109198177</v>
      </c>
      <c r="H1848" s="6">
        <f t="shared" si="525"/>
        <v>0.00746953885626714</v>
      </c>
      <c r="I1848" s="6">
        <f t="shared" si="526"/>
        <v>0.0107201375797137</v>
      </c>
      <c r="J1848" s="6">
        <f t="shared" si="527"/>
        <v>0.00803844044497258</v>
      </c>
      <c r="K1848" s="6">
        <f t="shared" si="528"/>
        <v>0.00452185785700642</v>
      </c>
      <c r="L1848" s="6">
        <f t="shared" si="529"/>
        <v>0.00720837232255408</v>
      </c>
      <c r="M1848" s="6">
        <f t="shared" si="530"/>
        <v>0.0216847875534353</v>
      </c>
      <c r="N1848" s="6">
        <f t="shared" si="531"/>
        <v>0.0120434041558106</v>
      </c>
      <c r="O1848" s="6">
        <f t="shared" si="532"/>
        <v>0.00691869504573587</v>
      </c>
      <c r="P1848" s="6">
        <f t="shared" si="533"/>
        <v>0.00974193106936506</v>
      </c>
      <c r="Q1848" s="6">
        <f t="shared" si="534"/>
        <v>0.000567455309328705</v>
      </c>
      <c r="R1848" s="6">
        <f t="shared" si="535"/>
        <v>0.00665963240814999</v>
      </c>
      <c r="S1848" s="6">
        <f t="shared" si="536"/>
        <v>0.00718592335987284</v>
      </c>
      <c r="T1848" s="6">
        <f t="shared" si="537"/>
        <v>0.00125451174946369</v>
      </c>
      <c r="U1848" s="6">
        <f t="shared" si="538"/>
        <v>0.00325235551732367</v>
      </c>
      <c r="V1848" s="6">
        <f t="shared" si="539"/>
        <v>0.0196180707167449</v>
      </c>
      <c r="W1848" s="12">
        <f t="shared" si="540"/>
        <v>0.31291483925511</v>
      </c>
      <c r="X1848" s="12">
        <f t="shared" si="541"/>
        <v>0.249175316674593</v>
      </c>
      <c r="Y1848" s="12">
        <f t="shared" si="542"/>
        <v>0.218127029390274</v>
      </c>
    </row>
    <row r="1849" spans="1:25">
      <c r="A1849" t="s">
        <v>54</v>
      </c>
      <c r="B1849" s="6">
        <v>2022</v>
      </c>
      <c r="C1849" s="6">
        <f t="shared" si="520"/>
        <v>0.00182290772376435</v>
      </c>
      <c r="D1849" s="6">
        <f t="shared" si="521"/>
        <v>0.00339447822777655</v>
      </c>
      <c r="E1849" s="6">
        <f t="shared" si="522"/>
        <v>0.00195190503810415</v>
      </c>
      <c r="F1849" s="6">
        <f t="shared" si="523"/>
        <v>0.00243487223440437</v>
      </c>
      <c r="G1849" s="6">
        <f t="shared" si="524"/>
        <v>0.000955182213852775</v>
      </c>
      <c r="H1849" s="6">
        <f t="shared" si="525"/>
        <v>0.00749303096735516</v>
      </c>
      <c r="I1849" s="6">
        <f t="shared" si="526"/>
        <v>0.0107736344294198</v>
      </c>
      <c r="J1849" s="6">
        <f t="shared" si="527"/>
        <v>0.00801713503583977</v>
      </c>
      <c r="K1849" s="6">
        <f t="shared" si="528"/>
        <v>0.00455260265003184</v>
      </c>
      <c r="L1849" s="6">
        <f t="shared" si="529"/>
        <v>0.00824781383816786</v>
      </c>
      <c r="M1849" s="6">
        <f t="shared" si="530"/>
        <v>0.023293392690634</v>
      </c>
      <c r="N1849" s="6">
        <f t="shared" si="531"/>
        <v>0.0129520706486791</v>
      </c>
      <c r="O1849" s="6">
        <f t="shared" si="532"/>
        <v>0.00573515584458392</v>
      </c>
      <c r="P1849" s="6">
        <f t="shared" si="533"/>
        <v>0.011443389545788</v>
      </c>
      <c r="Q1849" s="6">
        <f t="shared" si="534"/>
        <v>0.0012105713265679</v>
      </c>
      <c r="R1849" s="6">
        <f t="shared" si="535"/>
        <v>0.00678557026096509</v>
      </c>
      <c r="S1849" s="6">
        <f t="shared" si="536"/>
        <v>0.00561483125997444</v>
      </c>
      <c r="T1849" s="6">
        <f t="shared" si="537"/>
        <v>0.00236029437175654</v>
      </c>
      <c r="U1849" s="6">
        <f t="shared" si="538"/>
        <v>0.00233527714146594</v>
      </c>
      <c r="V1849" s="6">
        <f t="shared" si="539"/>
        <v>0.0195161586610735</v>
      </c>
      <c r="W1849" s="12">
        <f t="shared" si="540"/>
        <v>0.333508517864129</v>
      </c>
      <c r="X1849" s="12">
        <f t="shared" si="541"/>
        <v>0.227549707854367</v>
      </c>
      <c r="Y1849" s="12">
        <f t="shared" si="542"/>
        <v>0.230043092654445</v>
      </c>
    </row>
    <row r="1850" spans="1:25">
      <c r="A1850" t="s">
        <v>54</v>
      </c>
      <c r="B1850" s="6">
        <v>2023</v>
      </c>
      <c r="C1850" s="6">
        <f t="shared" si="520"/>
        <v>0.00186913294255602</v>
      </c>
      <c r="D1850" s="6">
        <f t="shared" si="521"/>
        <v>0.0032835475667381</v>
      </c>
      <c r="E1850" s="6">
        <f t="shared" si="522"/>
        <v>0.00199014286566375</v>
      </c>
      <c r="F1850" s="6">
        <f t="shared" si="523"/>
        <v>0.00244073407158019</v>
      </c>
      <c r="G1850" s="6">
        <f t="shared" si="524"/>
        <v>0.00095842561695584</v>
      </c>
      <c r="H1850" s="6">
        <f t="shared" si="525"/>
        <v>0.00750603141091365</v>
      </c>
      <c r="I1850" s="6">
        <f t="shared" si="526"/>
        <v>0.0108470183110468</v>
      </c>
      <c r="J1850" s="6">
        <f t="shared" si="527"/>
        <v>0.00796062201426735</v>
      </c>
      <c r="K1850" s="6">
        <f t="shared" si="528"/>
        <v>0.00455525641111404</v>
      </c>
      <c r="L1850" s="6">
        <f t="shared" si="529"/>
        <v>0.00880645909911358</v>
      </c>
      <c r="M1850" s="6">
        <f t="shared" si="530"/>
        <v>0.0223522432479801</v>
      </c>
      <c r="N1850" s="6">
        <f t="shared" si="531"/>
        <v>0.0143403991998991</v>
      </c>
      <c r="O1850" s="6">
        <f t="shared" si="532"/>
        <v>0.00581843752544002</v>
      </c>
      <c r="P1850" s="6">
        <f t="shared" si="533"/>
        <v>0.0125934230781028</v>
      </c>
      <c r="Q1850" s="6">
        <f t="shared" si="534"/>
        <v>0.00147538380425463</v>
      </c>
      <c r="R1850" s="6">
        <f t="shared" si="535"/>
        <v>3.70116944775557e-7</v>
      </c>
      <c r="S1850" s="6">
        <f t="shared" si="536"/>
        <v>0.00281404471057751</v>
      </c>
      <c r="T1850" s="6">
        <f t="shared" si="537"/>
        <v>0.00300516757330094</v>
      </c>
      <c r="U1850" s="6">
        <f t="shared" si="538"/>
        <v>0.00400445351300452</v>
      </c>
      <c r="V1850" s="6">
        <f t="shared" si="539"/>
        <v>0.0194142466054021</v>
      </c>
      <c r="W1850" s="12">
        <f t="shared" si="540"/>
        <v>0.338982794037453</v>
      </c>
      <c r="X1850" s="12">
        <f t="shared" si="541"/>
        <v>0.238581916436324</v>
      </c>
      <c r="Y1850" s="12">
        <f t="shared" si="542"/>
        <v>0.230773546707535</v>
      </c>
    </row>
    <row r="1851" spans="1:25">
      <c r="A1851" t="s">
        <v>55</v>
      </c>
      <c r="B1851" s="6">
        <v>2011</v>
      </c>
      <c r="C1851" s="6">
        <f t="shared" si="520"/>
        <v>0.0101236008773504</v>
      </c>
      <c r="D1851" s="6">
        <f t="shared" si="521"/>
        <v>0.0121790772754114</v>
      </c>
      <c r="E1851" s="6">
        <f t="shared" si="522"/>
        <v>0.00515642582333688</v>
      </c>
      <c r="F1851" s="6">
        <f t="shared" si="523"/>
        <v>0.00473700046276218</v>
      </c>
      <c r="G1851" s="6">
        <f t="shared" si="524"/>
        <v>0.00890395236869043</v>
      </c>
      <c r="H1851" s="6">
        <f t="shared" si="525"/>
        <v>0.0068632725377226</v>
      </c>
      <c r="I1851" s="6">
        <f t="shared" si="526"/>
        <v>0.0106030902885187</v>
      </c>
      <c r="J1851" s="6">
        <f t="shared" si="527"/>
        <v>0.0078947278311139</v>
      </c>
      <c r="K1851" s="6">
        <f t="shared" si="528"/>
        <v>0.00367610635764028</v>
      </c>
      <c r="L1851" s="6">
        <f t="shared" si="529"/>
        <v>0.00418007611290573</v>
      </c>
      <c r="M1851" s="6">
        <f t="shared" si="530"/>
        <v>0.00931255859843049</v>
      </c>
      <c r="N1851" s="6">
        <f t="shared" si="531"/>
        <v>0.00203104740950489</v>
      </c>
      <c r="O1851" s="6">
        <f t="shared" si="532"/>
        <v>0.0185740605840915</v>
      </c>
      <c r="P1851" s="6">
        <f t="shared" si="533"/>
        <v>0.000902590571164816</v>
      </c>
      <c r="Q1851" s="6">
        <f t="shared" si="534"/>
        <v>0.00936301260392363</v>
      </c>
      <c r="R1851" s="6">
        <f t="shared" si="535"/>
        <v>0.00508076905588323</v>
      </c>
      <c r="S1851" s="6">
        <f t="shared" si="536"/>
        <v>0.00257539780932712</v>
      </c>
      <c r="T1851" s="6">
        <f t="shared" si="537"/>
        <v>0.00271486315276551</v>
      </c>
      <c r="U1851" s="6">
        <f t="shared" si="538"/>
        <v>0.00368081768074392</v>
      </c>
      <c r="V1851" s="6">
        <f t="shared" si="539"/>
        <v>0.0206881473012946</v>
      </c>
      <c r="W1851" s="12">
        <f t="shared" si="540"/>
        <v>0.0328012822051306</v>
      </c>
      <c r="X1851" s="12">
        <f t="shared" si="541"/>
        <v>0.0273827079762116</v>
      </c>
      <c r="Y1851" s="12">
        <f t="shared" si="542"/>
        <v>0.0164397580229004</v>
      </c>
    </row>
    <row r="1852" spans="1:25">
      <c r="A1852" t="s">
        <v>55</v>
      </c>
      <c r="B1852" s="6">
        <v>2012</v>
      </c>
      <c r="C1852" s="6">
        <f t="shared" si="520"/>
        <v>0.0103203335837541</v>
      </c>
      <c r="D1852" s="6">
        <f t="shared" si="521"/>
        <v>0.0113411070619269</v>
      </c>
      <c r="E1852" s="6">
        <f t="shared" si="522"/>
        <v>0.00524557085108096</v>
      </c>
      <c r="F1852" s="6">
        <f t="shared" si="523"/>
        <v>0.00483524184936291</v>
      </c>
      <c r="G1852" s="6">
        <f t="shared" si="524"/>
        <v>0.00836554745358156</v>
      </c>
      <c r="H1852" s="6">
        <f t="shared" si="525"/>
        <v>0.0068584058314381</v>
      </c>
      <c r="I1852" s="6">
        <f t="shared" si="526"/>
        <v>0.0106650262846119</v>
      </c>
      <c r="J1852" s="6">
        <f t="shared" si="527"/>
        <v>0.0078496304398991</v>
      </c>
      <c r="K1852" s="6">
        <f t="shared" si="528"/>
        <v>0.00411904713013994</v>
      </c>
      <c r="L1852" s="6">
        <f t="shared" si="529"/>
        <v>0.00473244041727977</v>
      </c>
      <c r="M1852" s="6">
        <f t="shared" si="530"/>
        <v>0.00908987761918017</v>
      </c>
      <c r="N1852" s="6">
        <f t="shared" si="531"/>
        <v>0.00283491275722899</v>
      </c>
      <c r="O1852" s="6">
        <f t="shared" si="532"/>
        <v>0.0186697451591545</v>
      </c>
      <c r="P1852" s="6">
        <f t="shared" si="533"/>
        <v>0.00114467791753928</v>
      </c>
      <c r="Q1852" s="6">
        <f t="shared" si="534"/>
        <v>0.010649244638402</v>
      </c>
      <c r="R1852" s="6">
        <f t="shared" si="535"/>
        <v>0.00654803023270448</v>
      </c>
      <c r="S1852" s="6">
        <f t="shared" si="536"/>
        <v>0.00336425839957146</v>
      </c>
      <c r="T1852" s="6">
        <f t="shared" si="537"/>
        <v>0.00314221647111453</v>
      </c>
      <c r="U1852" s="6">
        <f t="shared" si="538"/>
        <v>0.0038712106411094</v>
      </c>
      <c r="V1852" s="6">
        <f t="shared" si="539"/>
        <v>0.0225735203312155</v>
      </c>
      <c r="W1852" s="12">
        <f t="shared" si="540"/>
        <v>0.0712288124511724</v>
      </c>
      <c r="X1852" s="12">
        <f t="shared" si="541"/>
        <v>0.0735901866938089</v>
      </c>
      <c r="Y1852" s="12">
        <f t="shared" si="542"/>
        <v>0.0627797131487737</v>
      </c>
    </row>
    <row r="1853" spans="1:25">
      <c r="A1853" t="s">
        <v>55</v>
      </c>
      <c r="B1853" s="6">
        <v>2013</v>
      </c>
      <c r="C1853" s="6">
        <f t="shared" si="520"/>
        <v>0.0104366417551483</v>
      </c>
      <c r="D1853" s="6">
        <f t="shared" si="521"/>
        <v>0.0105401876892293</v>
      </c>
      <c r="E1853" s="6">
        <f t="shared" si="522"/>
        <v>0.0050000695087682</v>
      </c>
      <c r="F1853" s="6">
        <f t="shared" si="523"/>
        <v>0.00500220693405576</v>
      </c>
      <c r="G1853" s="6">
        <f t="shared" si="524"/>
        <v>0.00907585273315289</v>
      </c>
      <c r="H1853" s="6">
        <f t="shared" si="525"/>
        <v>0.00685150948741904</v>
      </c>
      <c r="I1853" s="6">
        <f t="shared" si="526"/>
        <v>0.0107476565353238</v>
      </c>
      <c r="J1853" s="6">
        <f t="shared" si="527"/>
        <v>0.00779503886106014</v>
      </c>
      <c r="K1853" s="6">
        <f t="shared" si="528"/>
        <v>0.00406521677322876</v>
      </c>
      <c r="L1853" s="6">
        <f t="shared" si="529"/>
        <v>0.00518378958243998</v>
      </c>
      <c r="M1853" s="6">
        <f t="shared" si="530"/>
        <v>0.0087673797822576</v>
      </c>
      <c r="N1853" s="6">
        <f t="shared" si="531"/>
        <v>0.00367892773144095</v>
      </c>
      <c r="O1853" s="6">
        <f t="shared" si="532"/>
        <v>0.0198439886684004</v>
      </c>
      <c r="P1853" s="6">
        <f t="shared" si="533"/>
        <v>0.00165102078790356</v>
      </c>
      <c r="Q1853" s="6">
        <f t="shared" si="534"/>
        <v>0.00383978092645757</v>
      </c>
      <c r="R1853" s="6">
        <f t="shared" si="535"/>
        <v>0.00720177492689214</v>
      </c>
      <c r="S1853" s="6">
        <f t="shared" si="536"/>
        <v>0.00421609525542355</v>
      </c>
      <c r="T1853" s="6">
        <f t="shared" si="537"/>
        <v>0.00552676625276661</v>
      </c>
      <c r="U1853" s="6">
        <f t="shared" si="538"/>
        <v>0.00400001208394135</v>
      </c>
      <c r="V1853" s="6">
        <f t="shared" si="539"/>
        <v>0.0246627174724793</v>
      </c>
      <c r="W1853" s="12">
        <f t="shared" si="540"/>
        <v>0.105276577530314</v>
      </c>
      <c r="X1853" s="12">
        <f t="shared" si="541"/>
        <v>0.115343770403973</v>
      </c>
      <c r="Y1853" s="12">
        <f t="shared" si="542"/>
        <v>0.13131531279957</v>
      </c>
    </row>
    <row r="1854" spans="1:25">
      <c r="A1854" t="s">
        <v>55</v>
      </c>
      <c r="B1854" s="6">
        <v>2014</v>
      </c>
      <c r="C1854" s="6">
        <f t="shared" si="520"/>
        <v>0.0105111344059354</v>
      </c>
      <c r="D1854" s="6">
        <f t="shared" si="521"/>
        <v>0.00984576175112862</v>
      </c>
      <c r="E1854" s="6">
        <f t="shared" si="522"/>
        <v>0.00501844628356579</v>
      </c>
      <c r="F1854" s="6">
        <f t="shared" si="523"/>
        <v>0.00520348859526624</v>
      </c>
      <c r="G1854" s="6">
        <f t="shared" si="524"/>
        <v>0.0090466621052253</v>
      </c>
      <c r="H1854" s="6">
        <f t="shared" si="525"/>
        <v>0.00684469056827268</v>
      </c>
      <c r="I1854" s="6">
        <f t="shared" si="526"/>
        <v>0.0107415656731488</v>
      </c>
      <c r="J1854" s="6">
        <f t="shared" si="527"/>
        <v>0.00776779958466223</v>
      </c>
      <c r="K1854" s="6">
        <f t="shared" si="528"/>
        <v>0.00425335333125102</v>
      </c>
      <c r="L1854" s="6">
        <f t="shared" si="529"/>
        <v>0.0055119749403677</v>
      </c>
      <c r="M1854" s="6">
        <f t="shared" si="530"/>
        <v>0.00818542292960686</v>
      </c>
      <c r="N1854" s="6">
        <f t="shared" si="531"/>
        <v>0.00454896604923303</v>
      </c>
      <c r="O1854" s="6">
        <f t="shared" si="532"/>
        <v>0.0199348321997338</v>
      </c>
      <c r="P1854" s="6">
        <f t="shared" si="533"/>
        <v>0.00140900123412119</v>
      </c>
      <c r="Q1854" s="6">
        <f t="shared" si="534"/>
        <v>0.00399110234227856</v>
      </c>
      <c r="R1854" s="6">
        <f t="shared" si="535"/>
        <v>0.00744889932106342</v>
      </c>
      <c r="S1854" s="6">
        <f t="shared" si="536"/>
        <v>0.00684121116917783</v>
      </c>
      <c r="T1854" s="6">
        <f t="shared" si="537"/>
        <v>0.00387832826069999</v>
      </c>
      <c r="U1854" s="6">
        <f t="shared" si="538"/>
        <v>0.00412159620454566</v>
      </c>
      <c r="V1854" s="6">
        <f t="shared" si="539"/>
        <v>0.0272614748921</v>
      </c>
      <c r="W1854" s="12">
        <f t="shared" si="540"/>
        <v>0.148220473806161</v>
      </c>
      <c r="X1854" s="12">
        <f t="shared" si="541"/>
        <v>0.101672600230101</v>
      </c>
      <c r="Y1854" s="12">
        <f t="shared" si="542"/>
        <v>0.144206921608895</v>
      </c>
    </row>
    <row r="1855" spans="1:25">
      <c r="A1855" t="s">
        <v>55</v>
      </c>
      <c r="B1855" s="6">
        <v>2015</v>
      </c>
      <c r="C1855" s="6">
        <f t="shared" ref="C1855:C1918" si="543">$C$1576*C676</f>
        <v>0.0106190685107938</v>
      </c>
      <c r="D1855" s="6">
        <f t="shared" si="521"/>
        <v>0.00932483136689206</v>
      </c>
      <c r="E1855" s="6">
        <f t="shared" si="522"/>
        <v>0.00510617771324851</v>
      </c>
      <c r="F1855" s="6">
        <f t="shared" si="523"/>
        <v>0.00545878038284301</v>
      </c>
      <c r="G1855" s="6">
        <f t="shared" si="524"/>
        <v>0.00828851662988376</v>
      </c>
      <c r="H1855" s="6">
        <f t="shared" si="525"/>
        <v>0.00683960264806615</v>
      </c>
      <c r="I1855" s="6">
        <f t="shared" si="526"/>
        <v>0.010759031036976</v>
      </c>
      <c r="J1855" s="6">
        <f t="shared" si="527"/>
        <v>0.00772999237323028</v>
      </c>
      <c r="K1855" s="6">
        <f t="shared" si="528"/>
        <v>0.00448000178790513</v>
      </c>
      <c r="L1855" s="6">
        <f t="shared" si="529"/>
        <v>0.00609054954572449</v>
      </c>
      <c r="M1855" s="6">
        <f t="shared" si="530"/>
        <v>0.00804797586528399</v>
      </c>
      <c r="N1855" s="6">
        <f t="shared" si="531"/>
        <v>0.00543478777269314</v>
      </c>
      <c r="O1855" s="6">
        <f t="shared" si="532"/>
        <v>0.0198267031211187</v>
      </c>
      <c r="P1855" s="6">
        <f t="shared" si="533"/>
        <v>0.00191920828223494</v>
      </c>
      <c r="Q1855" s="6">
        <f t="shared" si="534"/>
        <v>0.0037073746876142</v>
      </c>
      <c r="R1855" s="6">
        <f t="shared" si="535"/>
        <v>0.00846339627840923</v>
      </c>
      <c r="S1855" s="6">
        <f t="shared" si="536"/>
        <v>0.0136095024518625</v>
      </c>
      <c r="T1855" s="6">
        <f t="shared" si="537"/>
        <v>0.00448849923212988</v>
      </c>
      <c r="U1855" s="6">
        <f t="shared" si="538"/>
        <v>0.00411215816778642</v>
      </c>
      <c r="V1855" s="6">
        <f t="shared" si="539"/>
        <v>0.0281786833931426</v>
      </c>
      <c r="W1855" s="12">
        <f t="shared" si="540"/>
        <v>0.16690917936239</v>
      </c>
      <c r="X1855" s="12">
        <f t="shared" si="541"/>
        <v>0.11088987539654</v>
      </c>
      <c r="Y1855" s="12">
        <f t="shared" si="542"/>
        <v>0.217433962997641</v>
      </c>
    </row>
    <row r="1856" spans="1:25">
      <c r="A1856" t="s">
        <v>55</v>
      </c>
      <c r="B1856" s="32">
        <v>2016</v>
      </c>
      <c r="C1856" s="6">
        <f t="shared" si="543"/>
        <v>0.0106950106363704</v>
      </c>
      <c r="D1856" s="6">
        <f t="shared" si="521"/>
        <v>0.00885648211598773</v>
      </c>
      <c r="E1856" s="6">
        <f t="shared" si="522"/>
        <v>0.0051362820509626</v>
      </c>
      <c r="F1856" s="6">
        <f t="shared" si="523"/>
        <v>0.00554452655160881</v>
      </c>
      <c r="G1856" s="6">
        <f t="shared" si="524"/>
        <v>0.0085090680408922</v>
      </c>
      <c r="H1856" s="6">
        <f t="shared" si="525"/>
        <v>0.00685685069756628</v>
      </c>
      <c r="I1856" s="6">
        <f t="shared" si="526"/>
        <v>0.0108026944465441</v>
      </c>
      <c r="J1856" s="6">
        <f t="shared" si="527"/>
        <v>0.0077270819526193</v>
      </c>
      <c r="K1856" s="6">
        <f t="shared" si="528"/>
        <v>0.0043509815336651</v>
      </c>
      <c r="L1856" s="6">
        <f t="shared" si="529"/>
        <v>0.00702040368251271</v>
      </c>
      <c r="M1856" s="6">
        <f t="shared" si="530"/>
        <v>0.00808004116695985</v>
      </c>
      <c r="N1856" s="6">
        <f t="shared" si="531"/>
        <v>0.00634607939234564</v>
      </c>
      <c r="O1856" s="6">
        <f t="shared" si="532"/>
        <v>0.0198738144467907</v>
      </c>
      <c r="P1856" s="6">
        <f t="shared" si="533"/>
        <v>0.00198605177804149</v>
      </c>
      <c r="Q1856" s="6">
        <f t="shared" si="534"/>
        <v>0.00355605327179322</v>
      </c>
      <c r="R1856" s="6">
        <f t="shared" si="535"/>
        <v>0.00888897073489075</v>
      </c>
      <c r="S1856" s="6">
        <f t="shared" si="536"/>
        <v>0.00812393826339867</v>
      </c>
      <c r="T1856" s="6">
        <f t="shared" si="537"/>
        <v>0.0112963752915581</v>
      </c>
      <c r="U1856" s="6">
        <f t="shared" si="538"/>
        <v>0.00414269299259572</v>
      </c>
      <c r="V1856" s="6">
        <f t="shared" si="539"/>
        <v>0.0286372876436639</v>
      </c>
      <c r="W1856" s="12">
        <f t="shared" si="540"/>
        <v>0.181054139243788</v>
      </c>
      <c r="X1856" s="12">
        <f t="shared" si="541"/>
        <v>0.137771729497934</v>
      </c>
      <c r="Y1856" s="12">
        <f t="shared" si="542"/>
        <v>0.18727391331385</v>
      </c>
    </row>
    <row r="1857" spans="1:25">
      <c r="A1857" t="s">
        <v>55</v>
      </c>
      <c r="B1857" s="32">
        <v>2017</v>
      </c>
      <c r="C1857" s="6">
        <f t="shared" si="543"/>
        <v>0.00989968747352908</v>
      </c>
      <c r="D1857" s="6">
        <f t="shared" si="521"/>
        <v>0.00849529188364653</v>
      </c>
      <c r="E1857" s="6">
        <f t="shared" si="522"/>
        <v>0.00516861810661605</v>
      </c>
      <c r="F1857" s="6">
        <f t="shared" si="523"/>
        <v>0.00569813624042736</v>
      </c>
      <c r="G1857" s="6">
        <f t="shared" si="524"/>
        <v>0.00852285250408024</v>
      </c>
      <c r="H1857" s="6">
        <f t="shared" si="525"/>
        <v>0.00686454562384385</v>
      </c>
      <c r="I1857" s="6">
        <f t="shared" si="526"/>
        <v>0.010812748038327</v>
      </c>
      <c r="J1857" s="6">
        <f t="shared" si="527"/>
        <v>0.00772103505931105</v>
      </c>
      <c r="K1857" s="6">
        <f t="shared" si="528"/>
        <v>0.00442056185472264</v>
      </c>
      <c r="L1857" s="6">
        <f t="shared" si="529"/>
        <v>0.00675449844763642</v>
      </c>
      <c r="M1857" s="6">
        <f t="shared" si="530"/>
        <v>0.00720141826029141</v>
      </c>
      <c r="N1857" s="6">
        <f t="shared" si="531"/>
        <v>0.00729667980956233</v>
      </c>
      <c r="O1857" s="6">
        <f t="shared" si="532"/>
        <v>0.0180518412018131</v>
      </c>
      <c r="P1857" s="6">
        <f t="shared" si="533"/>
        <v>0.00264106380287208</v>
      </c>
      <c r="Q1857" s="6">
        <f t="shared" si="534"/>
        <v>0.00338581667899461</v>
      </c>
      <c r="R1857" s="6">
        <f t="shared" si="535"/>
        <v>0.00887816277855597</v>
      </c>
      <c r="S1857" s="6">
        <f t="shared" si="536"/>
        <v>0.0109678138366325</v>
      </c>
      <c r="T1857" s="6">
        <f t="shared" si="537"/>
        <v>0.000574700076564308</v>
      </c>
      <c r="U1857" s="6">
        <f t="shared" si="538"/>
        <v>0.00422542571246994</v>
      </c>
      <c r="V1857" s="6">
        <f t="shared" si="539"/>
        <v>0.0285863316158282</v>
      </c>
      <c r="W1857" s="12">
        <f t="shared" si="540"/>
        <v>0.21134177148379</v>
      </c>
      <c r="X1857" s="12">
        <f t="shared" si="541"/>
        <v>0.198101446450113</v>
      </c>
      <c r="Y1857" s="12">
        <f t="shared" si="542"/>
        <v>0.175714657178471</v>
      </c>
    </row>
    <row r="1858" spans="1:25">
      <c r="A1858" t="s">
        <v>55</v>
      </c>
      <c r="B1858" s="6">
        <v>2018</v>
      </c>
      <c r="C1858" s="6">
        <f t="shared" si="543"/>
        <v>0.00992689253186746</v>
      </c>
      <c r="D1858" s="6">
        <f t="shared" si="521"/>
        <v>0.00822262431881403</v>
      </c>
      <c r="E1858" s="6">
        <f t="shared" si="522"/>
        <v>0.00519229587414371</v>
      </c>
      <c r="F1858" s="6">
        <f t="shared" si="523"/>
        <v>0.00604003437480925</v>
      </c>
      <c r="G1858" s="6">
        <f t="shared" si="524"/>
        <v>0.00851798739942564</v>
      </c>
      <c r="H1858" s="6">
        <f t="shared" si="525"/>
        <v>0.00688992881532637</v>
      </c>
      <c r="I1858" s="6">
        <f t="shared" si="526"/>
        <v>0.010833001989656</v>
      </c>
      <c r="J1858" s="6">
        <f t="shared" si="527"/>
        <v>0.00774516611952247</v>
      </c>
      <c r="K1858" s="6">
        <f t="shared" si="528"/>
        <v>0.00447989391143838</v>
      </c>
      <c r="L1858" s="6">
        <f t="shared" si="529"/>
        <v>0.00736034644155333</v>
      </c>
      <c r="M1858" s="6">
        <f t="shared" si="530"/>
        <v>0.00742657042809269</v>
      </c>
      <c r="N1858" s="6">
        <f t="shared" si="531"/>
        <v>0.00829458539107275</v>
      </c>
      <c r="O1858" s="6">
        <f t="shared" si="532"/>
        <v>0.0180262130544492</v>
      </c>
      <c r="P1858" s="6">
        <f t="shared" si="533"/>
        <v>0.00404592968887542</v>
      </c>
      <c r="Q1858" s="6">
        <f t="shared" si="534"/>
        <v>0.00387761128041282</v>
      </c>
      <c r="R1858" s="6">
        <f t="shared" si="535"/>
        <v>0.00936882509308761</v>
      </c>
      <c r="S1858" s="6">
        <f t="shared" si="536"/>
        <v>0.0112197188990634</v>
      </c>
      <c r="T1858" s="6">
        <f t="shared" si="537"/>
        <v>0.00113454241397951</v>
      </c>
      <c r="U1858" s="6">
        <f t="shared" si="538"/>
        <v>0.0041891725477418</v>
      </c>
      <c r="V1858" s="6">
        <f t="shared" si="539"/>
        <v>0.028790155727171</v>
      </c>
      <c r="W1858" s="12">
        <f t="shared" si="540"/>
        <v>0.241739630807981</v>
      </c>
      <c r="X1858" s="12">
        <f t="shared" si="541"/>
        <v>0.187598924554937</v>
      </c>
      <c r="Y1858" s="12">
        <f t="shared" si="542"/>
        <v>0.212415459046867</v>
      </c>
    </row>
    <row r="1859" spans="1:25">
      <c r="A1859" t="s">
        <v>55</v>
      </c>
      <c r="B1859" s="6">
        <v>2019</v>
      </c>
      <c r="C1859" s="6">
        <f t="shared" si="543"/>
        <v>0.00991852760067699</v>
      </c>
      <c r="D1859" s="6">
        <f t="shared" si="521"/>
        <v>0.00801984307043574</v>
      </c>
      <c r="E1859" s="6">
        <f t="shared" si="522"/>
        <v>0.00519883376517747</v>
      </c>
      <c r="F1859" s="6">
        <f t="shared" si="523"/>
        <v>0.00620549324248265</v>
      </c>
      <c r="G1859" s="6">
        <f t="shared" si="524"/>
        <v>0.00848474251761921</v>
      </c>
      <c r="H1859" s="6">
        <f t="shared" si="525"/>
        <v>0.00691304567017777</v>
      </c>
      <c r="I1859" s="6">
        <f t="shared" si="526"/>
        <v>0.0108806281288319</v>
      </c>
      <c r="J1859" s="6">
        <f t="shared" si="527"/>
        <v>0.00780354407080679</v>
      </c>
      <c r="K1859" s="6">
        <f t="shared" si="528"/>
        <v>0.00447191105289844</v>
      </c>
      <c r="L1859" s="6">
        <f t="shared" si="529"/>
        <v>0.0085135390754679</v>
      </c>
      <c r="M1859" s="6">
        <f t="shared" si="530"/>
        <v>0.0072045829454537</v>
      </c>
      <c r="N1859" s="6">
        <f t="shared" si="531"/>
        <v>0.00947467069985865</v>
      </c>
      <c r="O1859" s="6">
        <f t="shared" si="532"/>
        <v>0.0179854425247771</v>
      </c>
      <c r="P1859" s="6">
        <f t="shared" si="533"/>
        <v>0.00405969158507089</v>
      </c>
      <c r="Q1859" s="6">
        <f t="shared" si="534"/>
        <v>0.00461530318254013</v>
      </c>
      <c r="R1859" s="6">
        <f t="shared" si="535"/>
        <v>0.00995001521772278</v>
      </c>
      <c r="S1859" s="6">
        <f t="shared" si="536"/>
        <v>0.0101656950852076</v>
      </c>
      <c r="T1859" s="6">
        <f t="shared" si="537"/>
        <v>0.0123052627194405</v>
      </c>
      <c r="U1859" s="6">
        <f t="shared" si="538"/>
        <v>0.00426559288655999</v>
      </c>
      <c r="V1859" s="6">
        <f t="shared" si="539"/>
        <v>0.0287391996993353</v>
      </c>
      <c r="W1859" s="12">
        <f t="shared" si="540"/>
        <v>0.263871339859832</v>
      </c>
      <c r="X1859" s="12">
        <f t="shared" si="541"/>
        <v>0.204263125611443</v>
      </c>
      <c r="Y1859" s="12">
        <f t="shared" si="542"/>
        <v>0.221360422275746</v>
      </c>
    </row>
    <row r="1860" spans="1:25">
      <c r="A1860" t="s">
        <v>55</v>
      </c>
      <c r="B1860" s="6">
        <v>2020</v>
      </c>
      <c r="C1860" s="6">
        <f t="shared" si="543"/>
        <v>0.0100001305952318</v>
      </c>
      <c r="D1860" s="6">
        <f t="shared" ref="D1860:D1923" si="544">$D$1576*D681</f>
        <v>0.00794263533035298</v>
      </c>
      <c r="E1860" s="6">
        <f t="shared" si="522"/>
        <v>0.00520448815742288</v>
      </c>
      <c r="F1860" s="6">
        <f t="shared" si="523"/>
        <v>0.00635634447614656</v>
      </c>
      <c r="G1860" s="6">
        <f t="shared" si="524"/>
        <v>0.00853501526571673</v>
      </c>
      <c r="H1860" s="6">
        <f t="shared" si="525"/>
        <v>0.00692688591920913</v>
      </c>
      <c r="I1860" s="6">
        <f t="shared" si="526"/>
        <v>0.0109053584969402</v>
      </c>
      <c r="J1860" s="6">
        <f t="shared" si="527"/>
        <v>0.00782798595263686</v>
      </c>
      <c r="K1860" s="6">
        <f t="shared" si="528"/>
        <v>0.00438485474422644</v>
      </c>
      <c r="L1860" s="6">
        <f t="shared" si="529"/>
        <v>0.0101752205186278</v>
      </c>
      <c r="M1860" s="6">
        <f t="shared" si="530"/>
        <v>0.00792893252680628</v>
      </c>
      <c r="N1860" s="6">
        <f t="shared" si="531"/>
        <v>0.0105465860630181</v>
      </c>
      <c r="O1860" s="6">
        <f t="shared" si="532"/>
        <v>0.0181388056249711</v>
      </c>
      <c r="P1860" s="6">
        <f t="shared" si="533"/>
        <v>0.00457966076644645</v>
      </c>
      <c r="Q1860" s="6">
        <f t="shared" si="534"/>
        <v>0.0040289326962338</v>
      </c>
      <c r="R1860" s="6">
        <f t="shared" si="535"/>
        <v>0.010645678740427</v>
      </c>
      <c r="S1860" s="6">
        <f t="shared" si="536"/>
        <v>0.013735454983078</v>
      </c>
      <c r="T1860" s="6">
        <f t="shared" si="537"/>
        <v>0.00726871141775425</v>
      </c>
      <c r="U1860" s="6">
        <f t="shared" si="538"/>
        <v>0.00435456581426796</v>
      </c>
      <c r="V1860" s="6">
        <f t="shared" si="539"/>
        <v>0.0286882436714996</v>
      </c>
      <c r="W1860" s="12">
        <f t="shared" si="540"/>
        <v>0.279541486937471</v>
      </c>
      <c r="X1860" s="12">
        <f t="shared" si="541"/>
        <v>0.226829624782575</v>
      </c>
      <c r="Y1860" s="12">
        <f t="shared" si="542"/>
        <v>0.219391032368806</v>
      </c>
    </row>
    <row r="1861" spans="1:25">
      <c r="A1861" t="s">
        <v>55</v>
      </c>
      <c r="B1861" s="6">
        <v>2021</v>
      </c>
      <c r="C1861" s="6">
        <f t="shared" si="543"/>
        <v>0.0101119330487452</v>
      </c>
      <c r="D1861" s="6">
        <f t="shared" si="544"/>
        <v>0.0076764017438607</v>
      </c>
      <c r="E1861" s="6">
        <f t="shared" si="522"/>
        <v>0.00520431145766521</v>
      </c>
      <c r="F1861" s="6">
        <f t="shared" si="523"/>
        <v>0.00651238523635799</v>
      </c>
      <c r="G1861" s="6">
        <f t="shared" si="524"/>
        <v>0.00862745225415409</v>
      </c>
      <c r="H1861" s="6">
        <f t="shared" si="525"/>
        <v>0.00693546447343752</v>
      </c>
      <c r="I1861" s="6">
        <f t="shared" si="526"/>
        <v>0.0109176136051719</v>
      </c>
      <c r="J1861" s="6">
        <f t="shared" si="527"/>
        <v>0.00784310318590749</v>
      </c>
      <c r="K1861" s="6">
        <f t="shared" si="528"/>
        <v>0.00449165244631477</v>
      </c>
      <c r="L1861" s="6">
        <f t="shared" si="529"/>
        <v>0.0109291951434505</v>
      </c>
      <c r="M1861" s="6">
        <f t="shared" si="530"/>
        <v>0.00756450072237988</v>
      </c>
      <c r="N1861" s="6">
        <f t="shared" si="531"/>
        <v>0.0120637408144447</v>
      </c>
      <c r="O1861" s="6">
        <f t="shared" si="532"/>
        <v>0.0183767333458778</v>
      </c>
      <c r="P1861" s="6">
        <f t="shared" si="533"/>
        <v>0.00605977642967624</v>
      </c>
      <c r="Q1861" s="6">
        <f t="shared" si="534"/>
        <v>0.00421808446601004</v>
      </c>
      <c r="R1861" s="6">
        <f t="shared" si="535"/>
        <v>0.0103774263370747</v>
      </c>
      <c r="S1861" s="6">
        <f t="shared" si="536"/>
        <v>0.0101789532463881</v>
      </c>
      <c r="T1861" s="6">
        <f t="shared" si="537"/>
        <v>0.0123708945032786</v>
      </c>
      <c r="U1861" s="6">
        <f t="shared" si="538"/>
        <v>0.00452470084983893</v>
      </c>
      <c r="V1861" s="6">
        <f t="shared" si="539"/>
        <v>0.0286372876436639</v>
      </c>
      <c r="W1861" s="12">
        <f t="shared" si="540"/>
        <v>0.30758656215666</v>
      </c>
      <c r="X1861" s="12">
        <f t="shared" si="541"/>
        <v>0.246787832330489</v>
      </c>
      <c r="Y1861" s="12">
        <f t="shared" si="542"/>
        <v>0.226022166162297</v>
      </c>
    </row>
    <row r="1862" spans="1:25">
      <c r="A1862" t="s">
        <v>55</v>
      </c>
      <c r="B1862" s="6">
        <v>2022</v>
      </c>
      <c r="C1862" s="6">
        <f t="shared" si="543"/>
        <v>0.0103243831034912</v>
      </c>
      <c r="D1862" s="6">
        <f t="shared" si="544"/>
        <v>0.00818668278463757</v>
      </c>
      <c r="E1862" s="6">
        <f t="shared" si="522"/>
        <v>0.00495311508216278</v>
      </c>
      <c r="F1862" s="6">
        <f t="shared" si="523"/>
        <v>0.00666245632023096</v>
      </c>
      <c r="G1862" s="6">
        <f t="shared" si="524"/>
        <v>0.00846528209900082</v>
      </c>
      <c r="H1862" s="6">
        <f t="shared" si="525"/>
        <v>0.00693891332014952</v>
      </c>
      <c r="I1862" s="6">
        <f t="shared" si="526"/>
        <v>0.0109204021926738</v>
      </c>
      <c r="J1862" s="6">
        <f t="shared" si="527"/>
        <v>0.0078475959711225</v>
      </c>
      <c r="K1862" s="6">
        <f t="shared" si="528"/>
        <v>0.00415777478170531</v>
      </c>
      <c r="L1862" s="6">
        <f t="shared" si="529"/>
        <v>0.0114657777329298</v>
      </c>
      <c r="M1862" s="6">
        <f t="shared" si="530"/>
        <v>0.00758393949632022</v>
      </c>
      <c r="N1862" s="6">
        <f t="shared" si="531"/>
        <v>0.0131225208675611</v>
      </c>
      <c r="O1862" s="6">
        <f t="shared" si="532"/>
        <v>0.0197820671432327</v>
      </c>
      <c r="P1862" s="6">
        <f t="shared" si="533"/>
        <v>0.0082250040286272</v>
      </c>
      <c r="Q1862" s="6">
        <f t="shared" si="534"/>
        <v>0.00383978092645757</v>
      </c>
      <c r="R1862" s="6">
        <f t="shared" si="535"/>
        <v>0.0100603657035904</v>
      </c>
      <c r="S1862" s="6">
        <f t="shared" si="536"/>
        <v>0.00838578694671507</v>
      </c>
      <c r="T1862" s="6">
        <f t="shared" si="537"/>
        <v>0.0122613632183049</v>
      </c>
      <c r="U1862" s="6">
        <f t="shared" si="538"/>
        <v>0.00467932549463514</v>
      </c>
      <c r="V1862" s="6">
        <f t="shared" si="539"/>
        <v>0.0285863316158282</v>
      </c>
      <c r="W1862" s="12">
        <f t="shared" si="540"/>
        <v>0.328131484876983</v>
      </c>
      <c r="X1862" s="12">
        <f t="shared" si="541"/>
        <v>0.228431966119993</v>
      </c>
      <c r="Y1862" s="12">
        <f t="shared" si="542"/>
        <v>0.240218248713388</v>
      </c>
    </row>
    <row r="1863" spans="1:25">
      <c r="A1863" t="s">
        <v>55</v>
      </c>
      <c r="B1863" s="6">
        <v>2023</v>
      </c>
      <c r="C1863" s="6">
        <f t="shared" si="543"/>
        <v>0.0104071149973965</v>
      </c>
      <c r="D1863" s="6">
        <f t="shared" si="544"/>
        <v>0.00756547108282225</v>
      </c>
      <c r="E1863" s="6">
        <f t="shared" si="522"/>
        <v>0.00505234966606976</v>
      </c>
      <c r="F1863" s="6">
        <f t="shared" si="523"/>
        <v>0.00675646978236889</v>
      </c>
      <c r="G1863" s="6">
        <f t="shared" si="524"/>
        <v>0.00865258862820285</v>
      </c>
      <c r="H1863" s="6">
        <f t="shared" si="525"/>
        <v>0.00694224619546289</v>
      </c>
      <c r="I1863" s="6">
        <f t="shared" si="526"/>
        <v>0.0109204021926738</v>
      </c>
      <c r="J1863" s="6">
        <f t="shared" si="527"/>
        <v>0.00787585248190871</v>
      </c>
      <c r="K1863" s="6">
        <f t="shared" si="528"/>
        <v>0.00445062702600751</v>
      </c>
      <c r="L1863" s="6">
        <f t="shared" si="529"/>
        <v>0.0118126816670075</v>
      </c>
      <c r="M1863" s="6">
        <f t="shared" si="530"/>
        <v>0.00755528479631151</v>
      </c>
      <c r="N1863" s="6">
        <f t="shared" si="531"/>
        <v>0.0144381548122174</v>
      </c>
      <c r="O1863" s="6">
        <f t="shared" si="532"/>
        <v>0.0195755457293491</v>
      </c>
      <c r="P1863" s="6">
        <f t="shared" si="533"/>
        <v>0.00993466540869371</v>
      </c>
      <c r="Q1863" s="6">
        <f t="shared" si="534"/>
        <v>0.00361279880272609</v>
      </c>
      <c r="R1863" s="6">
        <f t="shared" si="535"/>
        <v>7.37500608227973e-7</v>
      </c>
      <c r="S1863" s="6">
        <f t="shared" si="536"/>
        <v>0.00376863231557907</v>
      </c>
      <c r="T1863" s="6">
        <f t="shared" si="537"/>
        <v>0.0184542955363918</v>
      </c>
      <c r="U1863" s="6">
        <f t="shared" si="538"/>
        <v>0.00479835895804633</v>
      </c>
      <c r="V1863" s="6">
        <f t="shared" si="539"/>
        <v>0.0284844195601568</v>
      </c>
      <c r="W1863" s="12">
        <f t="shared" si="540"/>
        <v>0.339905624086747</v>
      </c>
      <c r="X1863" s="12">
        <f t="shared" si="541"/>
        <v>0.241402445965814</v>
      </c>
      <c r="Y1863" s="12">
        <f t="shared" si="542"/>
        <v>0.238867170808509</v>
      </c>
    </row>
    <row r="1864" spans="1:25">
      <c r="A1864" t="s">
        <v>56</v>
      </c>
      <c r="B1864" s="6">
        <v>2011</v>
      </c>
      <c r="C1864" s="6">
        <f t="shared" si="543"/>
        <v>0.0288585680202943</v>
      </c>
      <c r="D1864" s="6">
        <f t="shared" si="544"/>
        <v>0.0433073300694107</v>
      </c>
      <c r="E1864" s="6">
        <f t="shared" si="522"/>
        <v>0.022012434156547</v>
      </c>
      <c r="F1864" s="6">
        <f t="shared" si="523"/>
        <v>0.0150853950015614</v>
      </c>
      <c r="G1864" s="6">
        <f t="shared" si="524"/>
        <v>0.0264564391117049</v>
      </c>
      <c r="H1864" s="6">
        <f t="shared" si="525"/>
        <v>0.00514166191674378</v>
      </c>
      <c r="I1864" s="6">
        <f t="shared" si="526"/>
        <v>0.00755134818717922</v>
      </c>
      <c r="J1864" s="6">
        <f t="shared" si="527"/>
        <v>0.0055524043694908</v>
      </c>
      <c r="K1864" s="6">
        <f t="shared" si="528"/>
        <v>0.00290781016140487</v>
      </c>
      <c r="L1864" s="6">
        <f t="shared" si="529"/>
        <v>0.0189986478046387</v>
      </c>
      <c r="M1864" s="6">
        <f t="shared" si="530"/>
        <v>0.0158212740314142</v>
      </c>
      <c r="N1864" s="6">
        <f t="shared" si="531"/>
        <v>0.00194376561279217</v>
      </c>
      <c r="O1864" s="6">
        <f t="shared" si="532"/>
        <v>0.012941652786197</v>
      </c>
      <c r="P1864" s="6">
        <f t="shared" si="533"/>
        <v>0.0118054019875801</v>
      </c>
      <c r="Q1864" s="6">
        <f t="shared" si="534"/>
        <v>0.029488760908115</v>
      </c>
      <c r="R1864" s="6">
        <f t="shared" si="535"/>
        <v>0.0139394104582378</v>
      </c>
      <c r="S1864" s="6">
        <f t="shared" si="536"/>
        <v>0.00424592611807984</v>
      </c>
      <c r="T1864" s="6">
        <f t="shared" si="537"/>
        <v>0.0114179383216302</v>
      </c>
      <c r="U1864" s="6">
        <f t="shared" si="538"/>
        <v>0.00802209807032666</v>
      </c>
      <c r="V1864" s="6">
        <f t="shared" si="539"/>
        <v>0.00433126236603458</v>
      </c>
      <c r="W1864" s="12">
        <f t="shared" si="540"/>
        <v>0.0231026209388556</v>
      </c>
      <c r="X1864" s="12">
        <f t="shared" si="541"/>
        <v>0.0348507192424511</v>
      </c>
      <c r="Y1864" s="12">
        <f t="shared" si="542"/>
        <v>0.0202300825002597</v>
      </c>
    </row>
    <row r="1865" spans="1:25">
      <c r="A1865" t="s">
        <v>56</v>
      </c>
      <c r="B1865" s="6">
        <v>2012</v>
      </c>
      <c r="C1865" s="6">
        <f t="shared" si="543"/>
        <v>0.0291370498867778</v>
      </c>
      <c r="D1865" s="6">
        <f t="shared" si="544"/>
        <v>0.0418208592114954</v>
      </c>
      <c r="E1865" s="6">
        <f t="shared" si="522"/>
        <v>0.0225593199065329</v>
      </c>
      <c r="F1865" s="6">
        <f t="shared" si="523"/>
        <v>0.0162983818546459</v>
      </c>
      <c r="G1865" s="6">
        <f t="shared" si="524"/>
        <v>0.0262918364042243</v>
      </c>
      <c r="H1865" s="6">
        <f t="shared" si="525"/>
        <v>0.00512177146694509</v>
      </c>
      <c r="I1865" s="6">
        <f t="shared" si="526"/>
        <v>0.007668248710611</v>
      </c>
      <c r="J1865" s="6">
        <f t="shared" si="527"/>
        <v>0.00542242441987422</v>
      </c>
      <c r="K1865" s="6">
        <f t="shared" si="528"/>
        <v>0.0035381323566595</v>
      </c>
      <c r="L1865" s="6">
        <f t="shared" si="529"/>
        <v>0.0210205494629343</v>
      </c>
      <c r="M1865" s="6">
        <f t="shared" si="530"/>
        <v>0.0153941281606543</v>
      </c>
      <c r="N1865" s="6">
        <f t="shared" si="531"/>
        <v>0.00275286786831904</v>
      </c>
      <c r="O1865" s="6">
        <f t="shared" si="532"/>
        <v>0.0127107587225162</v>
      </c>
      <c r="P1865" s="6">
        <f t="shared" si="533"/>
        <v>0.0155691789081524</v>
      </c>
      <c r="Q1865" s="6">
        <f t="shared" si="534"/>
        <v>0.0262920959988967</v>
      </c>
      <c r="R1865" s="6">
        <f t="shared" si="535"/>
        <v>0.0167301213427867</v>
      </c>
      <c r="S1865" s="6">
        <f t="shared" si="536"/>
        <v>0.00621476305339556</v>
      </c>
      <c r="T1865" s="6">
        <f t="shared" si="537"/>
        <v>0.000380054818791255</v>
      </c>
      <c r="U1865" s="6">
        <f t="shared" si="538"/>
        <v>0.00843263046220821</v>
      </c>
      <c r="V1865" s="6">
        <f t="shared" si="539"/>
        <v>0.00443317442170598</v>
      </c>
      <c r="W1865" s="12">
        <f t="shared" si="540"/>
        <v>0.0618118904646396</v>
      </c>
      <c r="X1865" s="12">
        <f t="shared" si="541"/>
        <v>0.0805603305422992</v>
      </c>
      <c r="Y1865" s="12">
        <f t="shared" si="542"/>
        <v>0.0730637138852643</v>
      </c>
    </row>
    <row r="1866" spans="1:25">
      <c r="A1866" t="s">
        <v>56</v>
      </c>
      <c r="B1866" s="6">
        <v>2013</v>
      </c>
      <c r="C1866" s="6">
        <f t="shared" si="543"/>
        <v>0.0292137319753247</v>
      </c>
      <c r="D1866" s="6">
        <f t="shared" si="544"/>
        <v>0.0406893664689033</v>
      </c>
      <c r="E1866" s="6">
        <f t="shared" si="522"/>
        <v>0.022151920945251</v>
      </c>
      <c r="F1866" s="6">
        <f t="shared" si="523"/>
        <v>0.0174712119750507</v>
      </c>
      <c r="G1866" s="6">
        <f t="shared" si="524"/>
        <v>0.0272308016025617</v>
      </c>
      <c r="H1866" s="6">
        <f t="shared" si="525"/>
        <v>0.00514263304586146</v>
      </c>
      <c r="I1866" s="6">
        <f t="shared" si="526"/>
        <v>0.00769488705964159</v>
      </c>
      <c r="J1866" s="6">
        <f t="shared" si="527"/>
        <v>0.00539340498329678</v>
      </c>
      <c r="K1866" s="6">
        <f t="shared" si="528"/>
        <v>0.00282722644073822</v>
      </c>
      <c r="L1866" s="6">
        <f t="shared" si="529"/>
        <v>0.0217767291924168</v>
      </c>
      <c r="M1866" s="6">
        <f t="shared" si="530"/>
        <v>0.0144530606086143</v>
      </c>
      <c r="N1866" s="6">
        <f t="shared" si="531"/>
        <v>0.00358117211912271</v>
      </c>
      <c r="O1866" s="6">
        <f t="shared" si="532"/>
        <v>0.0130426746072065</v>
      </c>
      <c r="P1866" s="6">
        <f t="shared" si="533"/>
        <v>0.0183903676282233</v>
      </c>
      <c r="Q1866" s="6">
        <f t="shared" si="534"/>
        <v>0.0159833245460919</v>
      </c>
      <c r="R1866" s="6">
        <f t="shared" si="535"/>
        <v>0.0189483068599416</v>
      </c>
      <c r="S1866" s="6">
        <f t="shared" si="536"/>
        <v>0.00750080468791154</v>
      </c>
      <c r="T1866" s="6">
        <f t="shared" si="537"/>
        <v>0.00497388487635447</v>
      </c>
      <c r="U1866" s="6">
        <f t="shared" si="538"/>
        <v>0.00885171815682269</v>
      </c>
      <c r="V1866" s="6">
        <f t="shared" si="539"/>
        <v>0.00443317442170598</v>
      </c>
      <c r="W1866" s="12">
        <f t="shared" si="540"/>
        <v>0.0956803669112177</v>
      </c>
      <c r="X1866" s="12">
        <f t="shared" si="541"/>
        <v>0.114341307630397</v>
      </c>
      <c r="Y1866" s="12">
        <f t="shared" si="542"/>
        <v>0.130233972086861</v>
      </c>
    </row>
    <row r="1867" spans="1:25">
      <c r="A1867" t="s">
        <v>56</v>
      </c>
      <c r="B1867" s="6">
        <v>2014</v>
      </c>
      <c r="C1867" s="6">
        <f t="shared" si="543"/>
        <v>0.0291723914926739</v>
      </c>
      <c r="D1867" s="6">
        <f t="shared" si="544"/>
        <v>0.0395800598585188</v>
      </c>
      <c r="E1867" s="6">
        <f t="shared" si="522"/>
        <v>0.0225917708170289</v>
      </c>
      <c r="F1867" s="6">
        <f t="shared" si="523"/>
        <v>0.0184084891302557</v>
      </c>
      <c r="G1867" s="6">
        <f t="shared" si="524"/>
        <v>0.0271318778079182</v>
      </c>
      <c r="H1867" s="6">
        <f t="shared" si="525"/>
        <v>0.00515320485919494</v>
      </c>
      <c r="I1867" s="6">
        <f t="shared" si="526"/>
        <v>0.00773664248828734</v>
      </c>
      <c r="J1867" s="6">
        <f t="shared" si="527"/>
        <v>0.00532533504881279</v>
      </c>
      <c r="K1867" s="6">
        <f t="shared" si="528"/>
        <v>0.00356466996748145</v>
      </c>
      <c r="L1867" s="6">
        <f t="shared" si="529"/>
        <v>0.0228588755744344</v>
      </c>
      <c r="M1867" s="6">
        <f t="shared" si="530"/>
        <v>0.0137675657582047</v>
      </c>
      <c r="N1867" s="6">
        <f t="shared" si="531"/>
        <v>0.00442496078913576</v>
      </c>
      <c r="O1867" s="6">
        <f t="shared" si="532"/>
        <v>0.0127078550541014</v>
      </c>
      <c r="P1867" s="6">
        <f t="shared" si="533"/>
        <v>0.0186226250487438</v>
      </c>
      <c r="Q1867" s="6">
        <f t="shared" si="534"/>
        <v>0.0124461864512763</v>
      </c>
      <c r="R1867" s="6">
        <f t="shared" si="535"/>
        <v>0.0211146826464461</v>
      </c>
      <c r="S1867" s="6">
        <f t="shared" si="536"/>
        <v>0.00757041003410957</v>
      </c>
      <c r="T1867" s="6">
        <f t="shared" si="537"/>
        <v>0.00442315096812805</v>
      </c>
      <c r="U1867" s="6">
        <f t="shared" si="538"/>
        <v>0.00918815640835789</v>
      </c>
      <c r="V1867" s="6">
        <f t="shared" si="539"/>
        <v>0.00463699853304879</v>
      </c>
      <c r="W1867" s="12">
        <f t="shared" si="540"/>
        <v>0.137130191249039</v>
      </c>
      <c r="X1867" s="12">
        <f t="shared" si="541"/>
        <v>0.102977820217173</v>
      </c>
      <c r="Y1867" s="12">
        <f t="shared" si="542"/>
        <v>0.128865400247339</v>
      </c>
    </row>
    <row r="1868" spans="1:25">
      <c r="A1868" t="s">
        <v>56</v>
      </c>
      <c r="B1868" s="6">
        <v>2015</v>
      </c>
      <c r="C1868" s="6">
        <f t="shared" si="543"/>
        <v>0.0292373072564593</v>
      </c>
      <c r="D1868" s="6">
        <f t="shared" si="544"/>
        <v>0.0385683722298481</v>
      </c>
      <c r="E1868" s="6">
        <f t="shared" si="522"/>
        <v>0.0231992884383626</v>
      </c>
      <c r="F1868" s="6">
        <f t="shared" si="523"/>
        <v>0.0195150746762228</v>
      </c>
      <c r="G1868" s="6">
        <f t="shared" si="524"/>
        <v>0.0272916154107442</v>
      </c>
      <c r="H1868" s="6">
        <f t="shared" si="525"/>
        <v>0.00515719334620901</v>
      </c>
      <c r="I1868" s="6">
        <f t="shared" si="526"/>
        <v>0.0077713530642969</v>
      </c>
      <c r="J1868" s="6">
        <f t="shared" si="527"/>
        <v>0.00527144988274348</v>
      </c>
      <c r="K1868" s="6">
        <f t="shared" si="528"/>
        <v>0.00394935744793294</v>
      </c>
      <c r="L1868" s="6">
        <f t="shared" si="529"/>
        <v>0.0248377967353148</v>
      </c>
      <c r="M1868" s="6">
        <f t="shared" si="530"/>
        <v>0.0136117657049242</v>
      </c>
      <c r="N1868" s="6">
        <f t="shared" si="531"/>
        <v>0.00521016004373254</v>
      </c>
      <c r="O1868" s="6">
        <f t="shared" si="532"/>
        <v>0.0123315693352472</v>
      </c>
      <c r="P1868" s="6">
        <f t="shared" si="533"/>
        <v>0.0198461457508906</v>
      </c>
      <c r="Q1868" s="6">
        <f t="shared" si="534"/>
        <v>0.0185747037920263</v>
      </c>
      <c r="R1868" s="6">
        <f t="shared" si="535"/>
        <v>0.0236706583091763</v>
      </c>
      <c r="S1868" s="6">
        <f t="shared" si="536"/>
        <v>0.00976795024979024</v>
      </c>
      <c r="T1868" s="6">
        <f t="shared" si="537"/>
        <v>0.0129068360804954</v>
      </c>
      <c r="U1868" s="6">
        <f t="shared" si="538"/>
        <v>0.00947907001199558</v>
      </c>
      <c r="V1868" s="6">
        <f t="shared" si="539"/>
        <v>0.00473891058872019</v>
      </c>
      <c r="W1868" s="12">
        <f t="shared" si="540"/>
        <v>0.15377842141562</v>
      </c>
      <c r="X1868" s="12">
        <f t="shared" si="541"/>
        <v>0.114226932683076</v>
      </c>
      <c r="Y1868" s="12">
        <f t="shared" si="542"/>
        <v>0.219044710100947</v>
      </c>
    </row>
    <row r="1869" spans="1:25">
      <c r="A1869" t="s">
        <v>56</v>
      </c>
      <c r="B1869" s="32">
        <v>2016</v>
      </c>
      <c r="C1869" s="6">
        <f t="shared" si="543"/>
        <v>0.0293550831733335</v>
      </c>
      <c r="D1869" s="6">
        <f t="shared" si="544"/>
        <v>0.0374723772987882</v>
      </c>
      <c r="E1869" s="6">
        <f t="shared" si="522"/>
        <v>0.0238925195781465</v>
      </c>
      <c r="F1869" s="6">
        <f t="shared" si="523"/>
        <v>0.0188938559070974</v>
      </c>
      <c r="G1869" s="6">
        <f t="shared" si="524"/>
        <v>0.0279021860448963</v>
      </c>
      <c r="H1869" s="6">
        <f t="shared" si="525"/>
        <v>0.00516651751302228</v>
      </c>
      <c r="I1869" s="6">
        <f t="shared" si="526"/>
        <v>0.00783549057683888</v>
      </c>
      <c r="J1869" s="6">
        <f t="shared" si="527"/>
        <v>0.00526540298943523</v>
      </c>
      <c r="K1869" s="6">
        <f t="shared" si="528"/>
        <v>0.00411343755386864</v>
      </c>
      <c r="L1869" s="6">
        <f t="shared" si="529"/>
        <v>0.0266691495418315</v>
      </c>
      <c r="M1869" s="6">
        <f t="shared" si="530"/>
        <v>0.0132664149776976</v>
      </c>
      <c r="N1869" s="6">
        <f t="shared" si="531"/>
        <v>0.0060443801248509</v>
      </c>
      <c r="O1869" s="6">
        <f t="shared" si="532"/>
        <v>0.011947683996571</v>
      </c>
      <c r="P1869" s="6">
        <f t="shared" si="533"/>
        <v>0.021041057979173</v>
      </c>
      <c r="Q1869" s="6">
        <f t="shared" si="534"/>
        <v>0.0188773466236683</v>
      </c>
      <c r="R1869" s="6">
        <f t="shared" si="535"/>
        <v>0.0252559614765979</v>
      </c>
      <c r="S1869" s="6">
        <f t="shared" si="536"/>
        <v>0.0136559060159945</v>
      </c>
      <c r="T1869" s="6">
        <f t="shared" si="537"/>
        <v>0.0105109185835208</v>
      </c>
      <c r="U1869" s="6">
        <f t="shared" si="538"/>
        <v>0.00993820274140088</v>
      </c>
      <c r="V1869" s="6">
        <f t="shared" si="539"/>
        <v>0.00478986661655589</v>
      </c>
      <c r="W1869" s="12">
        <f t="shared" si="540"/>
        <v>0.166515456541954</v>
      </c>
      <c r="X1869" s="12">
        <f t="shared" si="541"/>
        <v>0.141141602897929</v>
      </c>
      <c r="Y1869" s="12">
        <f t="shared" si="542"/>
        <v>0.184613923198907</v>
      </c>
    </row>
    <row r="1870" spans="1:25">
      <c r="A1870" t="s">
        <v>56</v>
      </c>
      <c r="B1870" s="32">
        <v>2017</v>
      </c>
      <c r="C1870" s="6">
        <f t="shared" si="543"/>
        <v>0.0288874722528607</v>
      </c>
      <c r="D1870" s="6">
        <f t="shared" si="544"/>
        <v>0.0364185360189229</v>
      </c>
      <c r="E1870" s="6">
        <f t="shared" si="522"/>
        <v>0.0244186431066063</v>
      </c>
      <c r="F1870" s="6">
        <f t="shared" si="523"/>
        <v>0.0195863897738399</v>
      </c>
      <c r="G1870" s="6">
        <f t="shared" si="524"/>
        <v>0.0280562476922919</v>
      </c>
      <c r="H1870" s="6">
        <f t="shared" si="525"/>
        <v>0.00524430628263204</v>
      </c>
      <c r="I1870" s="6">
        <f t="shared" si="526"/>
        <v>0.00800331951411978</v>
      </c>
      <c r="J1870" s="6">
        <f t="shared" si="527"/>
        <v>0.00530470779593886</v>
      </c>
      <c r="K1870" s="6">
        <f t="shared" si="528"/>
        <v>0.00432368878757586</v>
      </c>
      <c r="L1870" s="6">
        <f t="shared" si="529"/>
        <v>0.0271720893652537</v>
      </c>
      <c r="M1870" s="6">
        <f t="shared" si="530"/>
        <v>0.0128085973971718</v>
      </c>
      <c r="N1870" s="6">
        <f t="shared" si="531"/>
        <v>0.00693796198987276</v>
      </c>
      <c r="O1870" s="6">
        <f t="shared" si="532"/>
        <v>0.0113829918484164</v>
      </c>
      <c r="P1870" s="6">
        <f t="shared" si="533"/>
        <v>0.0239069898100271</v>
      </c>
      <c r="Q1870" s="6">
        <f t="shared" si="534"/>
        <v>0.0266703995384491</v>
      </c>
      <c r="R1870" s="6">
        <f t="shared" si="535"/>
        <v>0.026135183998665</v>
      </c>
      <c r="S1870" s="6">
        <f t="shared" si="536"/>
        <v>0.0193469717027573</v>
      </c>
      <c r="T1870" s="6">
        <f t="shared" si="537"/>
        <v>0.0152923211246625</v>
      </c>
      <c r="U1870" s="6">
        <f t="shared" si="538"/>
        <v>0.0102358284547103</v>
      </c>
      <c r="V1870" s="6">
        <f t="shared" si="539"/>
        <v>0.00478986661655589</v>
      </c>
      <c r="W1870" s="12">
        <f t="shared" si="540"/>
        <v>0.196284715309414</v>
      </c>
      <c r="X1870" s="12">
        <f t="shared" si="541"/>
        <v>0.198323084539474</v>
      </c>
      <c r="Y1870" s="12">
        <f t="shared" si="542"/>
        <v>0.178850875829063</v>
      </c>
    </row>
    <row r="1871" spans="1:25">
      <c r="A1871" t="s">
        <v>56</v>
      </c>
      <c r="B1871" s="6">
        <v>2018</v>
      </c>
      <c r="C1871" s="6">
        <f t="shared" si="543"/>
        <v>0.0290101020832106</v>
      </c>
      <c r="D1871" s="6">
        <f t="shared" si="544"/>
        <v>0.0354534392678884</v>
      </c>
      <c r="E1871" s="6">
        <f t="shared" si="522"/>
        <v>0.0249438301263505</v>
      </c>
      <c r="F1871" s="6">
        <f t="shared" si="523"/>
        <v>0.020417518242636</v>
      </c>
      <c r="G1871" s="6">
        <f t="shared" si="524"/>
        <v>0.0280951685295287</v>
      </c>
      <c r="H1871" s="6">
        <f t="shared" si="525"/>
        <v>0.00531890625355583</v>
      </c>
      <c r="I1871" s="6">
        <f t="shared" si="526"/>
        <v>0.0083317123844005</v>
      </c>
      <c r="J1871" s="6">
        <f t="shared" si="527"/>
        <v>0.00561007590800546</v>
      </c>
      <c r="K1871" s="6">
        <f t="shared" si="528"/>
        <v>0.00403425622726982</v>
      </c>
      <c r="L1871" s="6">
        <f t="shared" si="529"/>
        <v>0.0281422345616329</v>
      </c>
      <c r="M1871" s="6">
        <f t="shared" si="530"/>
        <v>0.0120802247968414</v>
      </c>
      <c r="N1871" s="6">
        <f t="shared" si="531"/>
        <v>0.00790195011435417</v>
      </c>
      <c r="O1871" s="6">
        <f t="shared" si="532"/>
        <v>0.0111400748727176</v>
      </c>
      <c r="P1871" s="6">
        <f t="shared" si="533"/>
        <v>0.0254163240804503</v>
      </c>
      <c r="Q1871" s="6">
        <f t="shared" si="534"/>
        <v>0.0284673413513234</v>
      </c>
      <c r="R1871" s="6">
        <f t="shared" si="535"/>
        <v>0.0334858230056723</v>
      </c>
      <c r="S1871" s="6">
        <f t="shared" si="536"/>
        <v>0.0175140309195425</v>
      </c>
      <c r="T1871" s="6">
        <f t="shared" si="537"/>
        <v>0.0133128133393208</v>
      </c>
      <c r="U1871" s="6">
        <f t="shared" si="538"/>
        <v>0.0108008226458363</v>
      </c>
      <c r="V1871" s="6">
        <f t="shared" si="539"/>
        <v>0.00489177867222729</v>
      </c>
      <c r="W1871" s="12">
        <f t="shared" si="540"/>
        <v>0.225551817844993</v>
      </c>
      <c r="X1871" s="12">
        <f t="shared" si="541"/>
        <v>0.194487467162458</v>
      </c>
      <c r="Y1871" s="12">
        <f t="shared" si="542"/>
        <v>0.212288451252015</v>
      </c>
    </row>
    <row r="1872" spans="1:25">
      <c r="A1872" t="s">
        <v>56</v>
      </c>
      <c r="B1872" s="6">
        <v>2019</v>
      </c>
      <c r="C1872" s="6">
        <f t="shared" si="543"/>
        <v>0.0292466070379866</v>
      </c>
      <c r="D1872" s="6">
        <f t="shared" si="544"/>
        <v>0.0345992731778924</v>
      </c>
      <c r="E1872" s="6">
        <f t="shared" si="522"/>
        <v>0.025134224115239</v>
      </c>
      <c r="F1872" s="6">
        <f t="shared" si="523"/>
        <v>0.0207725214158102</v>
      </c>
      <c r="G1872" s="6">
        <f t="shared" si="524"/>
        <v>0.0281340893667655</v>
      </c>
      <c r="H1872" s="6">
        <f t="shared" si="525"/>
        <v>0.0054564360549471</v>
      </c>
      <c r="I1872" s="6">
        <f t="shared" si="526"/>
        <v>0.00869760441819261</v>
      </c>
      <c r="J1872" s="6">
        <f t="shared" si="527"/>
        <v>0.00552392180661829</v>
      </c>
      <c r="K1872" s="6">
        <f t="shared" si="528"/>
        <v>0.00420707432701274</v>
      </c>
      <c r="L1872" s="6">
        <f t="shared" si="529"/>
        <v>0.0309452162808286</v>
      </c>
      <c r="M1872" s="6">
        <f t="shared" si="530"/>
        <v>0.011435754130425</v>
      </c>
      <c r="N1872" s="6">
        <f t="shared" si="531"/>
        <v>0.00907040374687006</v>
      </c>
      <c r="O1872" s="6">
        <f t="shared" si="532"/>
        <v>0.0111507821668678</v>
      </c>
      <c r="P1872" s="6">
        <f t="shared" si="533"/>
        <v>0.0181310609634564</v>
      </c>
      <c r="Q1872" s="6">
        <f t="shared" si="534"/>
        <v>0.0251761005572169</v>
      </c>
      <c r="R1872" s="6">
        <f t="shared" si="535"/>
        <v>0.0329120408397634</v>
      </c>
      <c r="S1872" s="6">
        <f t="shared" si="536"/>
        <v>0.0176963306357754</v>
      </c>
      <c r="T1872" s="6">
        <f t="shared" si="537"/>
        <v>0.0232227464262537</v>
      </c>
      <c r="U1872" s="6">
        <f t="shared" si="538"/>
        <v>0.0111994353524695</v>
      </c>
      <c r="V1872" s="6">
        <f t="shared" si="539"/>
        <v>0.00489177867222729</v>
      </c>
      <c r="W1872" s="12">
        <f t="shared" si="540"/>
        <v>0.246954268223693</v>
      </c>
      <c r="X1872" s="12">
        <f t="shared" si="541"/>
        <v>0.210431804410903</v>
      </c>
      <c r="Y1872" s="12">
        <f t="shared" si="542"/>
        <v>0.220012619764367</v>
      </c>
    </row>
    <row r="1873" spans="1:25">
      <c r="A1873" t="s">
        <v>56</v>
      </c>
      <c r="B1873" s="6">
        <v>2020</v>
      </c>
      <c r="C1873" s="6">
        <f t="shared" si="543"/>
        <v>0.0297243947331367</v>
      </c>
      <c r="D1873" s="6">
        <f t="shared" si="544"/>
        <v>0.033767293220104</v>
      </c>
      <c r="E1873" s="6">
        <f t="shared" si="522"/>
        <v>0.0254712082230898</v>
      </c>
      <c r="F1873" s="6">
        <f t="shared" si="523"/>
        <v>0.0210971521551398</v>
      </c>
      <c r="G1873" s="6">
        <f t="shared" si="524"/>
        <v>0.028368425240962</v>
      </c>
      <c r="H1873" s="6">
        <f t="shared" si="525"/>
        <v>0.00558869101036773</v>
      </c>
      <c r="I1873" s="6">
        <f t="shared" si="526"/>
        <v>0.00900288136576083</v>
      </c>
      <c r="J1873" s="6">
        <f t="shared" si="527"/>
        <v>0.00564873081476099</v>
      </c>
      <c r="K1873" s="6">
        <f t="shared" si="528"/>
        <v>0.00387352029180355</v>
      </c>
      <c r="L1873" s="6">
        <f t="shared" si="529"/>
        <v>0.0363073378952437</v>
      </c>
      <c r="M1873" s="6">
        <f t="shared" si="530"/>
        <v>0.0127040214706233</v>
      </c>
      <c r="N1873" s="6">
        <f t="shared" si="531"/>
        <v>0.0101693059441509</v>
      </c>
      <c r="O1873" s="6">
        <f t="shared" si="532"/>
        <v>0.011198674337053</v>
      </c>
      <c r="P1873" s="6">
        <f t="shared" si="533"/>
        <v>0.0225791363086447</v>
      </c>
      <c r="Q1873" s="6">
        <f t="shared" si="534"/>
        <v>0.0320612249770718</v>
      </c>
      <c r="R1873" s="6">
        <f t="shared" si="535"/>
        <v>0.0342132053640676</v>
      </c>
      <c r="S1873" s="6">
        <f t="shared" si="536"/>
        <v>0.0238646901250389</v>
      </c>
      <c r="T1873" s="6">
        <f t="shared" si="537"/>
        <v>0.0274268984824113</v>
      </c>
      <c r="U1873" s="6">
        <f t="shared" si="538"/>
        <v>0.0112054590406365</v>
      </c>
      <c r="V1873" s="6">
        <f t="shared" si="539"/>
        <v>0.00489177867222729</v>
      </c>
      <c r="W1873" s="12">
        <f t="shared" si="540"/>
        <v>0.263642071776789</v>
      </c>
      <c r="X1873" s="12">
        <f t="shared" si="541"/>
        <v>0.227473252906878</v>
      </c>
      <c r="Y1873" s="12">
        <f t="shared" si="542"/>
        <v>0.218783254937665</v>
      </c>
    </row>
    <row r="1874" spans="1:25">
      <c r="A1874" t="s">
        <v>56</v>
      </c>
      <c r="B1874" s="6">
        <v>2021</v>
      </c>
      <c r="C1874" s="6">
        <f t="shared" si="543"/>
        <v>0.0301812675627249</v>
      </c>
      <c r="D1874" s="6">
        <f t="shared" si="544"/>
        <v>0.0329685924606272</v>
      </c>
      <c r="E1874" s="6">
        <f t="shared" si="522"/>
        <v>0.025470890163526</v>
      </c>
      <c r="F1874" s="6">
        <f t="shared" si="523"/>
        <v>0.0214587872149797</v>
      </c>
      <c r="G1874" s="6">
        <f t="shared" si="524"/>
        <v>0.0288119606153061</v>
      </c>
      <c r="H1874" s="6">
        <f t="shared" si="525"/>
        <v>0.00562913112745275</v>
      </c>
      <c r="I1874" s="6">
        <f t="shared" si="526"/>
        <v>0.00908771313292162</v>
      </c>
      <c r="J1874" s="6">
        <f t="shared" si="527"/>
        <v>0.00570100535971549</v>
      </c>
      <c r="K1874" s="6">
        <f t="shared" si="528"/>
        <v>0.00426942692479765</v>
      </c>
      <c r="L1874" s="6">
        <f t="shared" si="529"/>
        <v>0.0369817952946196</v>
      </c>
      <c r="M1874" s="6">
        <f t="shared" si="530"/>
        <v>0.0116637998190475</v>
      </c>
      <c r="N1874" s="6">
        <f t="shared" si="531"/>
        <v>0.0116061223542799</v>
      </c>
      <c r="O1874" s="6">
        <f t="shared" si="532"/>
        <v>0.0114251608387335</v>
      </c>
      <c r="P1874" s="6">
        <f t="shared" si="533"/>
        <v>0.0309036598624687</v>
      </c>
      <c r="Q1874" s="6">
        <f t="shared" si="534"/>
        <v>0.0329124079410649</v>
      </c>
      <c r="R1874" s="6">
        <f t="shared" si="535"/>
        <v>0.0339765619542597</v>
      </c>
      <c r="S1874" s="6">
        <f t="shared" si="536"/>
        <v>0.0227046010217384</v>
      </c>
      <c r="T1874" s="6">
        <f t="shared" si="537"/>
        <v>0.0316868828472123</v>
      </c>
      <c r="U1874" s="6">
        <f t="shared" si="538"/>
        <v>0.0149389075924886</v>
      </c>
      <c r="V1874" s="6">
        <f t="shared" si="539"/>
        <v>0.00478986661655589</v>
      </c>
      <c r="W1874" s="12">
        <f t="shared" si="540"/>
        <v>0.291134314338651</v>
      </c>
      <c r="X1874" s="12">
        <f t="shared" si="541"/>
        <v>0.248153577280868</v>
      </c>
      <c r="Y1874" s="12">
        <f t="shared" si="542"/>
        <v>0.226642820368084</v>
      </c>
    </row>
    <row r="1875" spans="1:25">
      <c r="A1875" t="s">
        <v>56</v>
      </c>
      <c r="B1875" s="6">
        <v>2022</v>
      </c>
      <c r="C1875" s="6">
        <f t="shared" si="543"/>
        <v>0.0308738546321903</v>
      </c>
      <c r="D1875" s="6">
        <f t="shared" si="544"/>
        <v>0.0350984611525654</v>
      </c>
      <c r="E1875" s="6">
        <f t="shared" si="522"/>
        <v>0.0253255016029158</v>
      </c>
      <c r="F1875" s="6">
        <f t="shared" si="523"/>
        <v>0.0218637539291698</v>
      </c>
      <c r="G1875" s="6">
        <f t="shared" si="524"/>
        <v>0.0282313914598574</v>
      </c>
      <c r="H1875" s="6">
        <f t="shared" si="525"/>
        <v>0.00565998162101806</v>
      </c>
      <c r="I1875" s="6">
        <f t="shared" si="526"/>
        <v>0.00915918903362629</v>
      </c>
      <c r="J1875" s="6">
        <f t="shared" si="527"/>
        <v>0.00575661417294275</v>
      </c>
      <c r="K1875" s="6">
        <f t="shared" si="528"/>
        <v>0.00389196716761881</v>
      </c>
      <c r="L1875" s="6">
        <f t="shared" si="529"/>
        <v>0.0389068815106694</v>
      </c>
      <c r="M1875" s="6">
        <f t="shared" si="530"/>
        <v>0.0116590088479185</v>
      </c>
      <c r="N1875" s="6">
        <f t="shared" si="531"/>
        <v>0.0125636613650065</v>
      </c>
      <c r="O1875" s="6">
        <f t="shared" si="532"/>
        <v>0.0118535375254609</v>
      </c>
      <c r="P1875" s="6">
        <f t="shared" si="533"/>
        <v>0.0380734721951232</v>
      </c>
      <c r="Q1875" s="6">
        <f t="shared" si="534"/>
        <v>0.0305480108188619</v>
      </c>
      <c r="R1875" s="6">
        <f t="shared" si="535"/>
        <v>0.0347231232623505</v>
      </c>
      <c r="S1875" s="6">
        <f t="shared" si="536"/>
        <v>0.0205501498298946</v>
      </c>
      <c r="T1875" s="6">
        <f t="shared" si="537"/>
        <v>0.0126910822493449</v>
      </c>
      <c r="U1875" s="6">
        <f t="shared" si="538"/>
        <v>0.0160768909989696</v>
      </c>
      <c r="V1875" s="6">
        <f t="shared" si="539"/>
        <v>0.00478986661655589</v>
      </c>
      <c r="W1875" s="12">
        <f t="shared" si="540"/>
        <v>0.308433017896428</v>
      </c>
      <c r="X1875" s="12">
        <f t="shared" si="541"/>
        <v>0.23270536194164</v>
      </c>
      <c r="Y1875" s="12">
        <f t="shared" si="542"/>
        <v>0.240044323535104</v>
      </c>
    </row>
    <row r="1876" spans="1:25">
      <c r="A1876" t="s">
        <v>56</v>
      </c>
      <c r="B1876" s="6">
        <v>2023</v>
      </c>
      <c r="C1876" s="6">
        <f t="shared" si="543"/>
        <v>0.0309866777413954</v>
      </c>
      <c r="D1876" s="6">
        <f t="shared" si="544"/>
        <v>0.0336119902946502</v>
      </c>
      <c r="E1876" s="6">
        <f t="shared" si="522"/>
        <v>0.0254885601392929</v>
      </c>
      <c r="F1876" s="6">
        <f t="shared" si="523"/>
        <v>0.0223339156376084</v>
      </c>
      <c r="G1876" s="6">
        <f t="shared" si="524"/>
        <v>0.0289068301560708</v>
      </c>
      <c r="H1876" s="6">
        <f t="shared" si="525"/>
        <v>0.0056844368200977</v>
      </c>
      <c r="I1876" s="6">
        <f t="shared" si="526"/>
        <v>0.00915918903362629</v>
      </c>
      <c r="J1876" s="6">
        <f t="shared" si="527"/>
        <v>0.00584138370530139</v>
      </c>
      <c r="K1876" s="6">
        <f t="shared" si="528"/>
        <v>0.00431047392039826</v>
      </c>
      <c r="L1876" s="6">
        <f t="shared" si="529"/>
        <v>0.0393838640487603</v>
      </c>
      <c r="M1876" s="6">
        <f t="shared" si="530"/>
        <v>0.0111637550437544</v>
      </c>
      <c r="N1876" s="6">
        <f t="shared" si="531"/>
        <v>0.0137032420838963</v>
      </c>
      <c r="O1876" s="6">
        <f t="shared" si="532"/>
        <v>0.0118137716772538</v>
      </c>
      <c r="P1876" s="6">
        <f t="shared" si="533"/>
        <v>0.0439476325076409</v>
      </c>
      <c r="Q1876" s="6">
        <f t="shared" si="534"/>
        <v>0.0329124079410649</v>
      </c>
      <c r="R1876" s="6">
        <f t="shared" si="535"/>
        <v>3.39297282005751e-6</v>
      </c>
      <c r="S1876" s="6">
        <f t="shared" si="536"/>
        <v>0.00952930334853985</v>
      </c>
      <c r="T1876" s="6">
        <f t="shared" si="537"/>
        <v>0.0468574180244556</v>
      </c>
      <c r="U1876" s="6">
        <f t="shared" si="538"/>
        <v>0.0180005068483219</v>
      </c>
      <c r="V1876" s="6">
        <f t="shared" si="539"/>
        <v>0.00478986661655589</v>
      </c>
      <c r="W1876" s="12">
        <f t="shared" si="540"/>
        <v>0.319059324156464</v>
      </c>
      <c r="X1876" s="12">
        <f t="shared" si="541"/>
        <v>0.244710231764572</v>
      </c>
      <c r="Y1876" s="12">
        <f t="shared" si="542"/>
        <v>0.24172207836281</v>
      </c>
    </row>
    <row r="1877" spans="1:25">
      <c r="A1877" t="s">
        <v>57</v>
      </c>
      <c r="B1877" s="6">
        <v>2011</v>
      </c>
      <c r="C1877" s="6">
        <f t="shared" si="543"/>
        <v>0.0150205387842994</v>
      </c>
      <c r="D1877" s="6">
        <f t="shared" si="544"/>
        <v>0.0260551718033889</v>
      </c>
      <c r="E1877" s="6">
        <f t="shared" si="522"/>
        <v>0.0096473561843524</v>
      </c>
      <c r="F1877" s="6">
        <f t="shared" si="523"/>
        <v>0.00795633629454645</v>
      </c>
      <c r="G1877" s="6">
        <f t="shared" si="524"/>
        <v>0.00687682542927452</v>
      </c>
      <c r="H1877" s="6">
        <f t="shared" si="525"/>
        <v>0.00687982155122914</v>
      </c>
      <c r="I1877" s="6">
        <f t="shared" si="526"/>
        <v>0.0110327529154447</v>
      </c>
      <c r="J1877" s="6">
        <f t="shared" si="527"/>
        <v>0.00785163665216492</v>
      </c>
      <c r="K1877" s="6">
        <f t="shared" si="528"/>
        <v>0.00178373737780855</v>
      </c>
      <c r="L1877" s="6">
        <f t="shared" si="529"/>
        <v>0.00377652427032638</v>
      </c>
      <c r="M1877" s="6">
        <f t="shared" si="530"/>
        <v>0.0141780489458726</v>
      </c>
      <c r="N1877" s="6">
        <f t="shared" si="531"/>
        <v>0.000192892770735101</v>
      </c>
      <c r="O1877" s="6">
        <f t="shared" si="532"/>
        <v>0.0152082401399624</v>
      </c>
      <c r="P1877" s="6">
        <f t="shared" si="533"/>
        <v>0</v>
      </c>
      <c r="Q1877" s="6">
        <f t="shared" si="534"/>
        <v>0.00641224499541436</v>
      </c>
      <c r="R1877" s="6">
        <f t="shared" si="535"/>
        <v>0.00711310421540723</v>
      </c>
      <c r="S1877" s="6">
        <f t="shared" si="536"/>
        <v>0.000768973348473477</v>
      </c>
      <c r="T1877" s="6">
        <f t="shared" si="537"/>
        <v>0.00184821713739394</v>
      </c>
      <c r="U1877" s="6">
        <f t="shared" si="538"/>
        <v>0.00243840007354413</v>
      </c>
      <c r="V1877" s="6">
        <f t="shared" si="539"/>
        <v>0.0105478977619901</v>
      </c>
      <c r="W1877" s="12">
        <f t="shared" si="540"/>
        <v>0.000939130932473807</v>
      </c>
      <c r="X1877" s="12">
        <f t="shared" si="541"/>
        <v>0.0139604715112135</v>
      </c>
      <c r="Y1877" s="12">
        <f t="shared" si="542"/>
        <v>0.0255354103719871</v>
      </c>
    </row>
    <row r="1878" spans="1:25">
      <c r="A1878" t="s">
        <v>57</v>
      </c>
      <c r="B1878" s="6">
        <v>2012</v>
      </c>
      <c r="C1878" s="6">
        <f t="shared" si="543"/>
        <v>0.0155127633701572</v>
      </c>
      <c r="D1878" s="6">
        <f t="shared" si="544"/>
        <v>0.0259364759960778</v>
      </c>
      <c r="E1878" s="6">
        <f t="shared" si="522"/>
        <v>0.00976555065225728</v>
      </c>
      <c r="F1878" s="6">
        <f t="shared" si="523"/>
        <v>0.00911191124348168</v>
      </c>
      <c r="G1878" s="6">
        <f t="shared" si="524"/>
        <v>0.00918612843865712</v>
      </c>
      <c r="H1878" s="6">
        <f t="shared" si="525"/>
        <v>0.00683459657701077</v>
      </c>
      <c r="I1878" s="6">
        <f t="shared" si="526"/>
        <v>0.0110341472091956</v>
      </c>
      <c r="J1878" s="6">
        <f t="shared" si="527"/>
        <v>0.00776107453509511</v>
      </c>
      <c r="K1878" s="6">
        <f t="shared" si="528"/>
        <v>0.00397158000008465</v>
      </c>
      <c r="L1878" s="6">
        <f t="shared" si="529"/>
        <v>0.00487214693394139</v>
      </c>
      <c r="M1878" s="6">
        <f t="shared" si="530"/>
        <v>0.0144945879462031</v>
      </c>
      <c r="N1878" s="6">
        <f t="shared" si="531"/>
        <v>0.000768952629039022</v>
      </c>
      <c r="O1878" s="6">
        <f t="shared" si="532"/>
        <v>0.015601100831989</v>
      </c>
      <c r="P1878" s="6">
        <f t="shared" si="533"/>
        <v>0.000322489360600198</v>
      </c>
      <c r="Q1878" s="6">
        <f t="shared" si="534"/>
        <v>0.0066013967651906</v>
      </c>
      <c r="R1878" s="6">
        <f t="shared" si="535"/>
        <v>0.00924361015486545</v>
      </c>
      <c r="S1878" s="6">
        <f t="shared" si="536"/>
        <v>0.00121643628831796</v>
      </c>
      <c r="T1878" s="6">
        <f t="shared" si="537"/>
        <v>0.000661341202518969</v>
      </c>
      <c r="U1878" s="6">
        <f t="shared" si="538"/>
        <v>0.00279747850972884</v>
      </c>
      <c r="V1878" s="6">
        <f t="shared" si="539"/>
        <v>0.0128918750424323</v>
      </c>
      <c r="W1878" s="12">
        <f t="shared" si="540"/>
        <v>0.0409034208862001</v>
      </c>
      <c r="X1878" s="12">
        <f t="shared" si="541"/>
        <v>0.0559495330540972</v>
      </c>
      <c r="Y1878" s="12">
        <f t="shared" si="542"/>
        <v>0.0724441957686083</v>
      </c>
    </row>
    <row r="1879" spans="1:25">
      <c r="A1879" t="s">
        <v>57</v>
      </c>
      <c r="B1879" s="6">
        <v>2013</v>
      </c>
      <c r="C1879" s="6">
        <f t="shared" si="543"/>
        <v>0.0161438726107896</v>
      </c>
      <c r="D1879" s="6">
        <f t="shared" si="544"/>
        <v>0.0257305886891904</v>
      </c>
      <c r="E1879" s="6">
        <f t="shared" si="522"/>
        <v>0.0072240250277749</v>
      </c>
      <c r="F1879" s="6">
        <f t="shared" si="523"/>
        <v>0.00971924221179908</v>
      </c>
      <c r="G1879" s="6">
        <f t="shared" si="524"/>
        <v>0.00811823796697282</v>
      </c>
      <c r="H1879" s="6">
        <f t="shared" si="525"/>
        <v>0.00684297284216817</v>
      </c>
      <c r="I1879" s="6">
        <f t="shared" si="526"/>
        <v>0.0111053295743737</v>
      </c>
      <c r="J1879" s="6">
        <f t="shared" si="527"/>
        <v>0.00766406993356604</v>
      </c>
      <c r="K1879" s="6">
        <f t="shared" si="528"/>
        <v>0.00291406699647671</v>
      </c>
      <c r="L1879" s="6">
        <f t="shared" si="529"/>
        <v>0.00578697723100922</v>
      </c>
      <c r="M1879" s="6">
        <f t="shared" si="530"/>
        <v>0.0141648963558735</v>
      </c>
      <c r="N1879" s="6">
        <f t="shared" si="531"/>
        <v>0.00141396510674599</v>
      </c>
      <c r="O1879" s="6">
        <f t="shared" si="532"/>
        <v>0.0225874909513551</v>
      </c>
      <c r="P1879" s="6">
        <f t="shared" si="533"/>
        <v>0.000954112941157701</v>
      </c>
      <c r="Q1879" s="6">
        <f t="shared" si="534"/>
        <v>0.00760390114500464</v>
      </c>
      <c r="R1879" s="6">
        <f t="shared" si="535"/>
        <v>0.0102254686678507</v>
      </c>
      <c r="S1879" s="6">
        <f t="shared" si="536"/>
        <v>0.00235332360955245</v>
      </c>
      <c r="T1879" s="6">
        <f t="shared" si="537"/>
        <v>0.00127460196881883</v>
      </c>
      <c r="U1879" s="6">
        <f t="shared" si="538"/>
        <v>0.00320999288932982</v>
      </c>
      <c r="V1879" s="6">
        <f t="shared" si="539"/>
        <v>0.015337764378546</v>
      </c>
      <c r="W1879" s="12">
        <f t="shared" si="540"/>
        <v>0.0748145851024361</v>
      </c>
      <c r="X1879" s="12">
        <f t="shared" si="541"/>
        <v>0.0798606249822191</v>
      </c>
      <c r="Y1879" s="12">
        <f t="shared" si="542"/>
        <v>0.118468759853275</v>
      </c>
    </row>
    <row r="1880" spans="1:25">
      <c r="A1880" t="s">
        <v>57</v>
      </c>
      <c r="B1880" s="6">
        <v>2014</v>
      </c>
      <c r="C1880" s="6">
        <f t="shared" si="543"/>
        <v>0.0165285985432488</v>
      </c>
      <c r="D1880" s="6">
        <f t="shared" si="544"/>
        <v>0.0255366818936952</v>
      </c>
      <c r="E1880" s="6">
        <f t="shared" si="522"/>
        <v>0.00770933091221316</v>
      </c>
      <c r="F1880" s="6">
        <f t="shared" si="523"/>
        <v>0.0107043724295096</v>
      </c>
      <c r="G1880" s="6">
        <f t="shared" si="524"/>
        <v>0.00899801105867932</v>
      </c>
      <c r="H1880" s="6">
        <f t="shared" si="525"/>
        <v>0.00680006287164377</v>
      </c>
      <c r="I1880" s="6">
        <f t="shared" si="526"/>
        <v>0.0111093656878632</v>
      </c>
      <c r="J1880" s="6">
        <f t="shared" si="527"/>
        <v>0.00762298496688289</v>
      </c>
      <c r="K1880" s="6">
        <f t="shared" si="528"/>
        <v>0.00388031650920917</v>
      </c>
      <c r="L1880" s="6">
        <f t="shared" si="529"/>
        <v>0.00762734466460787</v>
      </c>
      <c r="M1880" s="6">
        <f t="shared" si="530"/>
        <v>0.0154016418844295</v>
      </c>
      <c r="N1880" s="6">
        <f t="shared" si="531"/>
        <v>0.00208884910384726</v>
      </c>
      <c r="O1880" s="6">
        <f t="shared" si="532"/>
        <v>0.0216999041473035</v>
      </c>
      <c r="P1880" s="6">
        <f t="shared" si="533"/>
        <v>0.00283786569772648</v>
      </c>
      <c r="Q1880" s="6">
        <f t="shared" si="534"/>
        <v>0.00688512441985495</v>
      </c>
      <c r="R1880" s="6">
        <f t="shared" si="535"/>
        <v>0.0114228911163648</v>
      </c>
      <c r="S1880" s="6">
        <f t="shared" si="536"/>
        <v>0.00362610708288786</v>
      </c>
      <c r="T1880" s="6">
        <f t="shared" si="537"/>
        <v>0.00168451313662608</v>
      </c>
      <c r="U1880" s="6">
        <f t="shared" si="538"/>
        <v>0.00373075044698662</v>
      </c>
      <c r="V1880" s="6">
        <f t="shared" si="539"/>
        <v>0.0179365217981667</v>
      </c>
      <c r="W1880" s="12">
        <f t="shared" si="540"/>
        <v>0.117767018932215</v>
      </c>
      <c r="X1880" s="12">
        <f t="shared" si="541"/>
        <v>0.0722042314498041</v>
      </c>
      <c r="Y1880" s="12">
        <f t="shared" si="542"/>
        <v>0.151680562888918</v>
      </c>
    </row>
    <row r="1881" spans="1:25">
      <c r="A1881" t="s">
        <v>57</v>
      </c>
      <c r="B1881" s="6">
        <v>2015</v>
      </c>
      <c r="C1881" s="6">
        <f t="shared" si="543"/>
        <v>0.0166068884525706</v>
      </c>
      <c r="D1881" s="6">
        <f t="shared" si="544"/>
        <v>0.0253263573603663</v>
      </c>
      <c r="E1881" s="6">
        <f t="shared" si="522"/>
        <v>0.00844791557879799</v>
      </c>
      <c r="F1881" s="6">
        <f t="shared" si="523"/>
        <v>0.0112329291984329</v>
      </c>
      <c r="G1881" s="6">
        <f t="shared" si="524"/>
        <v>0.00958263446800687</v>
      </c>
      <c r="H1881" s="6">
        <f t="shared" si="525"/>
        <v>0.00677359573194334</v>
      </c>
      <c r="I1881" s="6">
        <f t="shared" si="526"/>
        <v>0.01108757067502</v>
      </c>
      <c r="J1881" s="6">
        <f t="shared" si="527"/>
        <v>0.00761015651098595</v>
      </c>
      <c r="K1881" s="6">
        <f t="shared" si="528"/>
        <v>0.00431430353496809</v>
      </c>
      <c r="L1881" s="6">
        <f t="shared" si="529"/>
        <v>0.0101332602781996</v>
      </c>
      <c r="M1881" s="6">
        <f t="shared" si="530"/>
        <v>0.0174410956941837</v>
      </c>
      <c r="N1881" s="6">
        <f t="shared" si="531"/>
        <v>0.00271347387032372</v>
      </c>
      <c r="O1881" s="6">
        <f t="shared" si="532"/>
        <v>0.0198191084360109</v>
      </c>
      <c r="P1881" s="6">
        <f t="shared" si="533"/>
        <v>0.00337437627157344</v>
      </c>
      <c r="Q1881" s="6">
        <f t="shared" si="534"/>
        <v>0.00537191026164507</v>
      </c>
      <c r="R1881" s="6">
        <f t="shared" si="535"/>
        <v>0.0136471792588291</v>
      </c>
      <c r="S1881" s="6">
        <f t="shared" si="536"/>
        <v>0.00455749290582341</v>
      </c>
      <c r="T1881" s="6">
        <f t="shared" si="537"/>
        <v>0.00213570142381704</v>
      </c>
      <c r="U1881" s="6">
        <f t="shared" si="538"/>
        <v>0.0042220835370999</v>
      </c>
      <c r="V1881" s="6">
        <f t="shared" si="539"/>
        <v>0.0207391033291303</v>
      </c>
      <c r="W1881" s="12">
        <f t="shared" si="540"/>
        <v>0.135764182619986</v>
      </c>
      <c r="X1881" s="12">
        <f t="shared" si="541"/>
        <v>0.0847585639027798</v>
      </c>
      <c r="Y1881" s="12">
        <f t="shared" si="542"/>
        <v>0.22664788698718</v>
      </c>
    </row>
    <row r="1882" spans="1:25">
      <c r="A1882" t="s">
        <v>57</v>
      </c>
      <c r="B1882" s="32">
        <v>2016</v>
      </c>
      <c r="C1882" s="6">
        <f t="shared" si="543"/>
        <v>0.0167732735418487</v>
      </c>
      <c r="D1882" s="6">
        <f t="shared" si="544"/>
        <v>0.0247790254788026</v>
      </c>
      <c r="E1882" s="6">
        <f t="shared" si="522"/>
        <v>0.00864792468500004</v>
      </c>
      <c r="F1882" s="6">
        <f t="shared" si="523"/>
        <v>0.00881496872978851</v>
      </c>
      <c r="G1882" s="6">
        <f t="shared" si="524"/>
        <v>0.0100180613345934</v>
      </c>
      <c r="H1882" s="6">
        <f t="shared" si="525"/>
        <v>0.00677378597591628</v>
      </c>
      <c r="I1882" s="6">
        <f t="shared" si="526"/>
        <v>0.0110908729496932</v>
      </c>
      <c r="J1882" s="6">
        <f t="shared" si="527"/>
        <v>0.0075635332681887</v>
      </c>
      <c r="K1882" s="6">
        <f t="shared" si="528"/>
        <v>0.00419963085080659</v>
      </c>
      <c r="L1882" s="6">
        <f t="shared" si="529"/>
        <v>0.0115819108502691</v>
      </c>
      <c r="M1882" s="6">
        <f t="shared" si="530"/>
        <v>0.0175039300843248</v>
      </c>
      <c r="N1882" s="6">
        <f t="shared" si="531"/>
        <v>0.00332742838158985</v>
      </c>
      <c r="O1882" s="6">
        <f t="shared" si="532"/>
        <v>0.0195572850390676</v>
      </c>
      <c r="P1882" s="6">
        <f t="shared" si="533"/>
        <v>0.00423690142080958</v>
      </c>
      <c r="Q1882" s="6">
        <f t="shared" si="534"/>
        <v>0.00856857517086344</v>
      </c>
      <c r="R1882" s="6">
        <f t="shared" si="535"/>
        <v>0.0160769897210453</v>
      </c>
      <c r="S1882" s="6">
        <f t="shared" si="536"/>
        <v>0.00608218144158978</v>
      </c>
      <c r="T1882" s="6">
        <f t="shared" si="537"/>
        <v>0.00160342695446626</v>
      </c>
      <c r="U1882" s="6">
        <f t="shared" si="538"/>
        <v>0.00450689017577574</v>
      </c>
      <c r="V1882" s="6">
        <f t="shared" si="539"/>
        <v>0.0238983770549437</v>
      </c>
      <c r="W1882" s="12">
        <f t="shared" si="540"/>
        <v>0.15260349237759</v>
      </c>
      <c r="X1882" s="12">
        <f t="shared" si="541"/>
        <v>0.118368573115222</v>
      </c>
      <c r="Y1882" s="12">
        <f t="shared" si="542"/>
        <v>0.194556090877883</v>
      </c>
    </row>
    <row r="1883" spans="1:25">
      <c r="A1883" t="s">
        <v>57</v>
      </c>
      <c r="B1883" s="32">
        <v>2017</v>
      </c>
      <c r="C1883" s="6">
        <f t="shared" si="543"/>
        <v>0.0169637942134405</v>
      </c>
      <c r="D1883" s="6">
        <f t="shared" si="544"/>
        <v>0.0179268385464576</v>
      </c>
      <c r="E1883" s="6">
        <f t="shared" si="522"/>
        <v>0.00887807611936408</v>
      </c>
      <c r="F1883" s="6">
        <f t="shared" si="523"/>
        <v>0.00945045921076285</v>
      </c>
      <c r="G1883" s="6">
        <f t="shared" si="524"/>
        <v>0.00984048501470057</v>
      </c>
      <c r="H1883" s="6">
        <f t="shared" si="525"/>
        <v>0.00686244740979346</v>
      </c>
      <c r="I1883" s="6">
        <f t="shared" si="526"/>
        <v>0.0111112736687855</v>
      </c>
      <c r="J1883" s="6">
        <f t="shared" si="527"/>
        <v>0.00756113146477187</v>
      </c>
      <c r="K1883" s="6">
        <f t="shared" si="528"/>
        <v>0.00426802453072982</v>
      </c>
      <c r="L1883" s="6">
        <f t="shared" si="529"/>
        <v>0.0128614658475784</v>
      </c>
      <c r="M1883" s="6">
        <f t="shared" si="530"/>
        <v>0.0167481092215585</v>
      </c>
      <c r="N1883" s="6">
        <f t="shared" si="531"/>
        <v>0.00400719284496823</v>
      </c>
      <c r="O1883" s="6">
        <f t="shared" si="532"/>
        <v>0.0192679201606378</v>
      </c>
      <c r="P1883" s="6">
        <f t="shared" si="533"/>
        <v>0.00548089548576935</v>
      </c>
      <c r="Q1883" s="6">
        <f t="shared" si="534"/>
        <v>0.00597719592492902</v>
      </c>
      <c r="R1883" s="6">
        <f t="shared" si="535"/>
        <v>0.0156342798896894</v>
      </c>
      <c r="S1883" s="6">
        <f t="shared" si="536"/>
        <v>0.00700030910334476</v>
      </c>
      <c r="T1883" s="6">
        <f t="shared" si="537"/>
        <v>0.00186749202104251</v>
      </c>
      <c r="U1883" s="6">
        <f t="shared" si="538"/>
        <v>0.00505406313278574</v>
      </c>
      <c r="V1883" s="6">
        <f t="shared" si="539"/>
        <v>0.0274652990034428</v>
      </c>
      <c r="W1883" s="12">
        <f t="shared" si="540"/>
        <v>0.192787729287916</v>
      </c>
      <c r="X1883" s="12">
        <f t="shared" si="541"/>
        <v>0.169329867744813</v>
      </c>
      <c r="Y1883" s="12">
        <f t="shared" si="542"/>
        <v>0.174259290688856</v>
      </c>
    </row>
    <row r="1884" spans="1:25">
      <c r="A1884" t="s">
        <v>57</v>
      </c>
      <c r="B1884" s="6">
        <v>2018</v>
      </c>
      <c r="C1884" s="6">
        <f t="shared" si="543"/>
        <v>0.01640892856478</v>
      </c>
      <c r="D1884" s="6">
        <f t="shared" si="544"/>
        <v>0.0165277810494407</v>
      </c>
      <c r="E1884" s="6">
        <f t="shared" si="522"/>
        <v>0.00903819260477596</v>
      </c>
      <c r="F1884" s="6">
        <f t="shared" si="523"/>
        <v>0.0103342695099423</v>
      </c>
      <c r="G1884" s="6">
        <f t="shared" si="524"/>
        <v>0.00835906064737543</v>
      </c>
      <c r="H1884" s="6">
        <f t="shared" si="525"/>
        <v>0.00693076158712297</v>
      </c>
      <c r="I1884" s="6">
        <f t="shared" si="526"/>
        <v>0.0112783687672501</v>
      </c>
      <c r="J1884" s="6">
        <f t="shared" si="527"/>
        <v>0.00745112886828114</v>
      </c>
      <c r="K1884" s="6">
        <f t="shared" si="528"/>
        <v>0.00424170267284138</v>
      </c>
      <c r="L1884" s="6">
        <f t="shared" si="529"/>
        <v>0.013692471426525</v>
      </c>
      <c r="M1884" s="6">
        <f t="shared" si="530"/>
        <v>0.0162692117554076</v>
      </c>
      <c r="N1884" s="6">
        <f t="shared" si="531"/>
        <v>0.00474647570504716</v>
      </c>
      <c r="O1884" s="6">
        <f t="shared" si="532"/>
        <v>0.0181746098002801</v>
      </c>
      <c r="P1884" s="6">
        <f t="shared" si="533"/>
        <v>0.0079224456901032</v>
      </c>
      <c r="Q1884" s="6">
        <f t="shared" si="534"/>
        <v>0.00569346827026467</v>
      </c>
      <c r="R1884" s="6">
        <f t="shared" si="535"/>
        <v>0.0169829115481493</v>
      </c>
      <c r="S1884" s="6">
        <f t="shared" si="536"/>
        <v>0.0074378284223038</v>
      </c>
      <c r="T1884" s="6">
        <f t="shared" si="537"/>
        <v>0.00355867086758443</v>
      </c>
      <c r="U1884" s="6">
        <f t="shared" si="538"/>
        <v>0.00523736646200913</v>
      </c>
      <c r="V1884" s="6">
        <f t="shared" si="539"/>
        <v>0.0307774408127634</v>
      </c>
      <c r="W1884" s="12">
        <f t="shared" si="540"/>
        <v>0.226611254249126</v>
      </c>
      <c r="X1884" s="12">
        <f t="shared" si="541"/>
        <v>0.157820379566829</v>
      </c>
      <c r="Y1884" s="12">
        <f t="shared" si="542"/>
        <v>0.205809586268417</v>
      </c>
    </row>
    <row r="1885" spans="1:25">
      <c r="A1885" t="s">
        <v>57</v>
      </c>
      <c r="B1885" s="6">
        <v>2019</v>
      </c>
      <c r="C1885" s="6">
        <f t="shared" si="543"/>
        <v>0.0164223453419278</v>
      </c>
      <c r="D1885" s="6">
        <f t="shared" si="544"/>
        <v>0.0150965536607226</v>
      </c>
      <c r="E1885" s="6">
        <f t="shared" si="522"/>
        <v>0.00923032708627749</v>
      </c>
      <c r="F1885" s="6">
        <f t="shared" si="523"/>
        <v>0.0108229932447639</v>
      </c>
      <c r="G1885" s="6">
        <f t="shared" si="524"/>
        <v>0.00829013833143529</v>
      </c>
      <c r="H1885" s="6">
        <f t="shared" si="525"/>
        <v>0.00700038092659242</v>
      </c>
      <c r="I1885" s="6">
        <f t="shared" si="526"/>
        <v>0.0114186787489209</v>
      </c>
      <c r="J1885" s="6">
        <f t="shared" si="527"/>
        <v>0.00775940740095873</v>
      </c>
      <c r="K1885" s="6">
        <f t="shared" si="528"/>
        <v>0.0044042725082425</v>
      </c>
      <c r="L1885" s="6">
        <f t="shared" si="529"/>
        <v>0.0147812840262746</v>
      </c>
      <c r="M1885" s="6">
        <f t="shared" si="530"/>
        <v>0.0151543083312293</v>
      </c>
      <c r="N1885" s="6">
        <f t="shared" si="531"/>
        <v>0.00565437247800608</v>
      </c>
      <c r="O1885" s="6">
        <f t="shared" si="532"/>
        <v>0.0177803974830914</v>
      </c>
      <c r="P1885" s="6">
        <f t="shared" si="533"/>
        <v>0.00910007080740108</v>
      </c>
      <c r="Q1885" s="6">
        <f t="shared" si="534"/>
        <v>0.00542865579257794</v>
      </c>
      <c r="R1885" s="6">
        <f t="shared" si="535"/>
        <v>0.0255162797007075</v>
      </c>
      <c r="S1885" s="6">
        <f t="shared" si="536"/>
        <v>0.00702019634511562</v>
      </c>
      <c r="T1885" s="6">
        <f t="shared" si="537"/>
        <v>0.00300717198342883</v>
      </c>
      <c r="U1885" s="6">
        <f t="shared" si="538"/>
        <v>0.00559977596999122</v>
      </c>
      <c r="V1885" s="6">
        <f t="shared" si="539"/>
        <v>0.0324589897313415</v>
      </c>
      <c r="W1885" s="12">
        <f t="shared" si="540"/>
        <v>0.248183294760075</v>
      </c>
      <c r="X1885" s="12">
        <f t="shared" si="541"/>
        <v>0.160731574774944</v>
      </c>
      <c r="Y1885" s="12">
        <f t="shared" si="542"/>
        <v>0.211607363311866</v>
      </c>
    </row>
    <row r="1886" spans="1:25">
      <c r="A1886" t="s">
        <v>57</v>
      </c>
      <c r="B1886" s="6">
        <v>2020</v>
      </c>
      <c r="C1886" s="6">
        <f t="shared" si="543"/>
        <v>0.0164034260417872</v>
      </c>
      <c r="D1886" s="6">
        <f t="shared" si="544"/>
        <v>0.0136222851755216</v>
      </c>
      <c r="E1886" s="6">
        <f t="shared" si="522"/>
        <v>0.00933193828192512</v>
      </c>
      <c r="F1886" s="6">
        <f t="shared" si="523"/>
        <v>0.01126557838773</v>
      </c>
      <c r="G1886" s="6">
        <f t="shared" si="524"/>
        <v>0.00834203278108433</v>
      </c>
      <c r="H1886" s="6">
        <f t="shared" si="525"/>
        <v>0.00704909776256992</v>
      </c>
      <c r="I1886" s="6">
        <f t="shared" si="526"/>
        <v>0.0114764318637614</v>
      </c>
      <c r="J1886" s="6">
        <f t="shared" si="527"/>
        <v>0.00772295650204451</v>
      </c>
      <c r="K1886" s="6">
        <f t="shared" si="528"/>
        <v>0.00430502615882709</v>
      </c>
      <c r="L1886" s="6">
        <f t="shared" si="529"/>
        <v>0.0166788678757713</v>
      </c>
      <c r="M1886" s="6">
        <f t="shared" si="530"/>
        <v>0.0158875266023466</v>
      </c>
      <c r="N1886" s="6">
        <f t="shared" si="531"/>
        <v>0.00642773265788677</v>
      </c>
      <c r="O1886" s="6">
        <f t="shared" si="532"/>
        <v>0.0175447807104181</v>
      </c>
      <c r="P1886" s="6">
        <f t="shared" si="533"/>
        <v>0.011176218940338</v>
      </c>
      <c r="Q1886" s="6">
        <f t="shared" si="534"/>
        <v>0.00989263755929709</v>
      </c>
      <c r="R1886" s="6">
        <f t="shared" si="535"/>
        <v>0.0261653522719606</v>
      </c>
      <c r="S1886" s="6">
        <f t="shared" si="536"/>
        <v>0.00828635073786074</v>
      </c>
      <c r="T1886" s="6">
        <f t="shared" si="537"/>
        <v>0.00282465163645001</v>
      </c>
      <c r="U1886" s="6">
        <f t="shared" si="538"/>
        <v>0.00627696621103922</v>
      </c>
      <c r="V1886" s="6">
        <f t="shared" si="539"/>
        <v>0.0337838464550697</v>
      </c>
      <c r="W1886" s="12">
        <f t="shared" si="540"/>
        <v>0.265761185046766</v>
      </c>
      <c r="X1886" s="12">
        <f t="shared" si="541"/>
        <v>0.169166996614992</v>
      </c>
      <c r="Y1886" s="12">
        <f t="shared" si="542"/>
        <v>0.210201391827835</v>
      </c>
    </row>
    <row r="1887" spans="1:25">
      <c r="A1887" t="s">
        <v>57</v>
      </c>
      <c r="B1887" s="6">
        <v>2021</v>
      </c>
      <c r="C1887" s="6">
        <f t="shared" si="543"/>
        <v>0.0162436453382218</v>
      </c>
      <c r="D1887" s="6">
        <f t="shared" si="544"/>
        <v>0.0132673070601986</v>
      </c>
      <c r="E1887" s="6">
        <f t="shared" si="522"/>
        <v>0.00933201779681607</v>
      </c>
      <c r="F1887" s="6">
        <f t="shared" si="523"/>
        <v>0.0118226590588368</v>
      </c>
      <c r="G1887" s="6">
        <f t="shared" si="524"/>
        <v>0.00864448012044519</v>
      </c>
      <c r="H1887" s="6">
        <f t="shared" si="525"/>
        <v>0.00708008101767054</v>
      </c>
      <c r="I1887" s="6">
        <f t="shared" si="526"/>
        <v>0.0115773347009985</v>
      </c>
      <c r="J1887" s="6">
        <f t="shared" si="527"/>
        <v>0.00775649698034774</v>
      </c>
      <c r="K1887" s="6">
        <f t="shared" si="528"/>
        <v>0.00440103621423983</v>
      </c>
      <c r="L1887" s="6">
        <f t="shared" si="529"/>
        <v>0.0180258065842218</v>
      </c>
      <c r="M1887" s="6">
        <f t="shared" si="530"/>
        <v>0.0155425998816477</v>
      </c>
      <c r="N1887" s="6">
        <f t="shared" si="531"/>
        <v>0.00748711980381343</v>
      </c>
      <c r="O1887" s="6">
        <f t="shared" si="532"/>
        <v>0.0173414249024328</v>
      </c>
      <c r="P1887" s="6">
        <f t="shared" si="533"/>
        <v>0.0122579175398202</v>
      </c>
      <c r="Q1887" s="6">
        <f t="shared" si="534"/>
        <v>0.0118030704340371</v>
      </c>
      <c r="R1887" s="6">
        <f t="shared" si="535"/>
        <v>0.0186661453754636</v>
      </c>
      <c r="S1887" s="6">
        <f t="shared" si="536"/>
        <v>0.00634403012490618</v>
      </c>
      <c r="T1887" s="6">
        <f t="shared" si="537"/>
        <v>0.00667603984206391</v>
      </c>
      <c r="U1887" s="6">
        <f t="shared" si="538"/>
        <v>0.00909839368685783</v>
      </c>
      <c r="V1887" s="6">
        <f t="shared" si="539"/>
        <v>0.0356692194849907</v>
      </c>
      <c r="W1887" s="12">
        <f t="shared" si="540"/>
        <v>0.293499047334127</v>
      </c>
      <c r="X1887" s="12">
        <f t="shared" si="541"/>
        <v>0.198906013571053</v>
      </c>
      <c r="Y1887" s="12">
        <f t="shared" si="542"/>
        <v>0.217793602836698</v>
      </c>
    </row>
    <row r="1888" spans="1:25">
      <c r="A1888" t="s">
        <v>57</v>
      </c>
      <c r="B1888" s="6">
        <v>2022</v>
      </c>
      <c r="C1888" s="6">
        <f t="shared" si="543"/>
        <v>0.0160504974450857</v>
      </c>
      <c r="D1888" s="6">
        <f t="shared" si="544"/>
        <v>0.0149312669757753</v>
      </c>
      <c r="E1888" s="6">
        <f t="shared" si="522"/>
        <v>0.00950581967845943</v>
      </c>
      <c r="F1888" s="6">
        <f t="shared" si="523"/>
        <v>0.0122767518447036</v>
      </c>
      <c r="G1888" s="6">
        <f t="shared" si="524"/>
        <v>0.00880421772327116</v>
      </c>
      <c r="H1888" s="6">
        <f t="shared" si="525"/>
        <v>0.00708639664196221</v>
      </c>
      <c r="I1888" s="6">
        <f t="shared" si="526"/>
        <v>0.0115808571273165</v>
      </c>
      <c r="J1888" s="6">
        <f t="shared" si="527"/>
        <v>0.00790410899269492</v>
      </c>
      <c r="K1888" s="6">
        <f t="shared" si="528"/>
        <v>0.00410286566012656</v>
      </c>
      <c r="L1888" s="6">
        <f t="shared" si="529"/>
        <v>0.0189014161056234</v>
      </c>
      <c r="M1888" s="6">
        <f t="shared" si="530"/>
        <v>0.0158213410188785</v>
      </c>
      <c r="N1888" s="6">
        <f t="shared" si="531"/>
        <v>0.00822951087472835</v>
      </c>
      <c r="O1888" s="6">
        <f t="shared" si="532"/>
        <v>0.0167513124501389</v>
      </c>
      <c r="P1888" s="6">
        <f t="shared" si="533"/>
        <v>0.0137454225955885</v>
      </c>
      <c r="Q1888" s="6">
        <f t="shared" si="534"/>
        <v>0.00832267787015434</v>
      </c>
      <c r="R1888" s="6">
        <f t="shared" si="535"/>
        <v>0.0176803453175423</v>
      </c>
      <c r="S1888" s="6">
        <f t="shared" si="536"/>
        <v>0.00515742469924453</v>
      </c>
      <c r="T1888" s="6">
        <f t="shared" si="537"/>
        <v>0.000330554855891428</v>
      </c>
      <c r="U1888" s="6">
        <f t="shared" si="538"/>
        <v>0.00889147638633175</v>
      </c>
      <c r="V1888" s="6">
        <f t="shared" si="539"/>
        <v>0.0364845159303619</v>
      </c>
      <c r="W1888" s="12">
        <f t="shared" si="540"/>
        <v>0.31056476586876</v>
      </c>
      <c r="X1888" s="12">
        <f t="shared" si="541"/>
        <v>0.177985557053048</v>
      </c>
      <c r="Y1888" s="12">
        <f t="shared" si="542"/>
        <v>0.225831897306376</v>
      </c>
    </row>
    <row r="1889" spans="1:25">
      <c r="A1889" t="s">
        <v>57</v>
      </c>
      <c r="B1889" s="6">
        <v>2023</v>
      </c>
      <c r="C1889" s="6">
        <f t="shared" si="543"/>
        <v>0.016004320563223</v>
      </c>
      <c r="D1889" s="6">
        <f t="shared" si="544"/>
        <v>0.0139550771586369</v>
      </c>
      <c r="E1889" s="6">
        <f t="shared" si="522"/>
        <v>0.00990099101651067</v>
      </c>
      <c r="F1889" s="6">
        <f t="shared" si="523"/>
        <v>0.0125632233128822</v>
      </c>
      <c r="G1889" s="6">
        <f t="shared" si="524"/>
        <v>0.00884557111283525</v>
      </c>
      <c r="H1889" s="6">
        <f t="shared" si="525"/>
        <v>0.00709382361181603</v>
      </c>
      <c r="I1889" s="6">
        <f t="shared" si="526"/>
        <v>0.0115808571273165</v>
      </c>
      <c r="J1889" s="6">
        <f t="shared" si="527"/>
        <v>0.00793236550348113</v>
      </c>
      <c r="K1889" s="6">
        <f t="shared" si="528"/>
        <v>0.00429451899096506</v>
      </c>
      <c r="L1889" s="6">
        <f t="shared" si="529"/>
        <v>0.0190829723476681</v>
      </c>
      <c r="M1889" s="6">
        <f t="shared" si="530"/>
        <v>0.0154257376231094</v>
      </c>
      <c r="N1889" s="6">
        <f t="shared" si="531"/>
        <v>0.00919862855555307</v>
      </c>
      <c r="O1889" s="6">
        <f t="shared" si="532"/>
        <v>0.0159534200097129</v>
      </c>
      <c r="P1889" s="6">
        <f t="shared" si="533"/>
        <v>0.0166464709891483</v>
      </c>
      <c r="Q1889" s="6">
        <f t="shared" si="534"/>
        <v>0.00662031194216822</v>
      </c>
      <c r="R1889" s="6">
        <f t="shared" si="535"/>
        <v>1.65767126077163e-6</v>
      </c>
      <c r="S1889" s="6">
        <f t="shared" si="536"/>
        <v>0.00198872417708658</v>
      </c>
      <c r="T1889" s="6">
        <f t="shared" si="537"/>
        <v>0.000583765847833836</v>
      </c>
      <c r="U1889" s="6">
        <f t="shared" si="538"/>
        <v>0.0101280738338514</v>
      </c>
      <c r="V1889" s="6">
        <f t="shared" si="539"/>
        <v>0.0362806918190191</v>
      </c>
      <c r="W1889" s="12">
        <f t="shared" si="540"/>
        <v>0.322089075072642</v>
      </c>
      <c r="X1889" s="12">
        <f t="shared" si="541"/>
        <v>0.197623610433284</v>
      </c>
      <c r="Y1889" s="12">
        <f t="shared" si="542"/>
        <v>0.221980024384125</v>
      </c>
    </row>
    <row r="1890" spans="1:25">
      <c r="A1890" t="s">
        <v>58</v>
      </c>
      <c r="B1890" s="6">
        <v>2011</v>
      </c>
      <c r="C1890" s="6">
        <f t="shared" si="543"/>
        <v>0.0200335625692401</v>
      </c>
      <c r="D1890" s="6">
        <f t="shared" si="544"/>
        <v>0.037036197939585</v>
      </c>
      <c r="E1890" s="6">
        <f t="shared" si="522"/>
        <v>0.0134733247163147</v>
      </c>
      <c r="F1890" s="6">
        <f t="shared" si="523"/>
        <v>0.0114739601395676</v>
      </c>
      <c r="G1890" s="6">
        <f t="shared" si="524"/>
        <v>0.0133368735598051</v>
      </c>
      <c r="H1890" s="6">
        <f t="shared" si="525"/>
        <v>0.00570311612367332</v>
      </c>
      <c r="I1890" s="6">
        <f t="shared" si="526"/>
        <v>0.00856059671119504</v>
      </c>
      <c r="J1890" s="6">
        <f t="shared" si="527"/>
        <v>0.00642829969084182</v>
      </c>
      <c r="K1890" s="6">
        <f t="shared" si="528"/>
        <v>0.00241039177319349</v>
      </c>
      <c r="L1890" s="6">
        <f t="shared" si="529"/>
        <v>0.00838702034001205</v>
      </c>
      <c r="M1890" s="6">
        <f t="shared" si="530"/>
        <v>0.0177185481084423</v>
      </c>
      <c r="N1890" s="6">
        <f t="shared" si="531"/>
        <v>0.000778553626677421</v>
      </c>
      <c r="O1890" s="6">
        <f t="shared" si="532"/>
        <v>0.0147553931095906</v>
      </c>
      <c r="P1890" s="6">
        <f t="shared" si="533"/>
        <v>0.00396105336357136</v>
      </c>
      <c r="Q1890" s="6">
        <f t="shared" si="534"/>
        <v>0.010951887470044</v>
      </c>
      <c r="R1890" s="6">
        <f t="shared" si="535"/>
        <v>0.0104678877309966</v>
      </c>
      <c r="S1890" s="6">
        <f t="shared" si="536"/>
        <v>0.00181305354144393</v>
      </c>
      <c r="T1890" s="6">
        <f t="shared" si="537"/>
        <v>0.0015130214259979</v>
      </c>
      <c r="U1890" s="6">
        <f t="shared" si="538"/>
        <v>0.00348151965510678</v>
      </c>
      <c r="V1890" s="6">
        <f t="shared" si="539"/>
        <v>0.00478986661655589</v>
      </c>
      <c r="W1890" s="12">
        <f t="shared" si="540"/>
        <v>0.00470419221630061</v>
      </c>
      <c r="X1890" s="12">
        <f t="shared" si="541"/>
        <v>0.0280084062174371</v>
      </c>
      <c r="Y1890" s="12">
        <f t="shared" si="542"/>
        <v>0.0181518808180226</v>
      </c>
    </row>
    <row r="1891" spans="1:25">
      <c r="A1891" t="s">
        <v>58</v>
      </c>
      <c r="B1891" s="6">
        <v>2012</v>
      </c>
      <c r="C1891" s="6">
        <f t="shared" si="543"/>
        <v>0.0208037939836252</v>
      </c>
      <c r="D1891" s="6">
        <f t="shared" si="544"/>
        <v>0.0352759502102269</v>
      </c>
      <c r="E1891" s="6">
        <f t="shared" si="522"/>
        <v>0.0138590655882992</v>
      </c>
      <c r="F1891" s="6">
        <f t="shared" si="523"/>
        <v>0.0125879359730687</v>
      </c>
      <c r="G1891" s="6">
        <f t="shared" si="524"/>
        <v>0.0134479601160851</v>
      </c>
      <c r="H1891" s="6">
        <f t="shared" si="525"/>
        <v>0.0055953904739962</v>
      </c>
      <c r="I1891" s="6">
        <f t="shared" si="526"/>
        <v>0.00803450766381124</v>
      </c>
      <c r="J1891" s="6">
        <f t="shared" si="527"/>
        <v>0.00614429350092959</v>
      </c>
      <c r="K1891" s="6">
        <f t="shared" si="528"/>
        <v>0.00285376405156017</v>
      </c>
      <c r="L1891" s="6">
        <f t="shared" si="529"/>
        <v>0.00989711987924288</v>
      </c>
      <c r="M1891" s="6">
        <f t="shared" si="530"/>
        <v>0.0179250314387855</v>
      </c>
      <c r="N1891" s="6">
        <f t="shared" si="531"/>
        <v>0.00144189528169406</v>
      </c>
      <c r="O1891" s="6">
        <f t="shared" si="532"/>
        <v>0.014956625100501</v>
      </c>
      <c r="P1891" s="6">
        <f t="shared" si="533"/>
        <v>0.00468907801008923</v>
      </c>
      <c r="Q1891" s="6">
        <f t="shared" si="534"/>
        <v>0.0118219856110147</v>
      </c>
      <c r="R1891" s="6">
        <f t="shared" si="535"/>
        <v>0.0132472721020998</v>
      </c>
      <c r="S1891" s="6">
        <f t="shared" si="536"/>
        <v>0.0025886559705077</v>
      </c>
      <c r="T1891" s="6">
        <f t="shared" si="537"/>
        <v>0.000907281511920353</v>
      </c>
      <c r="U1891" s="6">
        <f t="shared" si="538"/>
        <v>0.00387012804277525</v>
      </c>
      <c r="V1891" s="6">
        <f t="shared" si="539"/>
        <v>0.0052484708670772</v>
      </c>
      <c r="W1891" s="12">
        <f t="shared" si="540"/>
        <v>0.0433878490802899</v>
      </c>
      <c r="X1891" s="12">
        <f t="shared" si="541"/>
        <v>0.0707779085773332</v>
      </c>
      <c r="Y1891" s="12">
        <f t="shared" si="542"/>
        <v>0.0739648311458549</v>
      </c>
    </row>
    <row r="1892" spans="1:25">
      <c r="A1892" t="s">
        <v>58</v>
      </c>
      <c r="B1892" s="6">
        <v>2013</v>
      </c>
      <c r="C1892" s="6">
        <f t="shared" si="543"/>
        <v>0.0214973128583124</v>
      </c>
      <c r="D1892" s="6">
        <f t="shared" si="544"/>
        <v>0.0341500040006867</v>
      </c>
      <c r="E1892" s="6">
        <f t="shared" si="522"/>
        <v>0.0137032906159332</v>
      </c>
      <c r="F1892" s="6">
        <f t="shared" si="523"/>
        <v>0.0134747342591217</v>
      </c>
      <c r="G1892" s="6">
        <f t="shared" si="524"/>
        <v>0.0145563931265577</v>
      </c>
      <c r="H1892" s="6">
        <f t="shared" si="525"/>
        <v>0.00549799440840794</v>
      </c>
      <c r="I1892" s="6">
        <f t="shared" si="526"/>
        <v>0.00807442849541632</v>
      </c>
      <c r="J1892" s="6">
        <f t="shared" si="527"/>
        <v>0.00599379932448222</v>
      </c>
      <c r="K1892" s="6">
        <f t="shared" si="528"/>
        <v>0.0032283111441366</v>
      </c>
      <c r="L1892" s="6">
        <f t="shared" si="529"/>
        <v>0.0114156493675911</v>
      </c>
      <c r="M1892" s="6">
        <f t="shared" si="530"/>
        <v>0.0178905354538749</v>
      </c>
      <c r="N1892" s="6">
        <f t="shared" si="531"/>
        <v>0.00213491274759302</v>
      </c>
      <c r="O1892" s="6">
        <f t="shared" si="532"/>
        <v>0.015773431623836</v>
      </c>
      <c r="P1892" s="6">
        <f t="shared" si="533"/>
        <v>0.0068425774906076</v>
      </c>
      <c r="Q1892" s="6">
        <f t="shared" si="534"/>
        <v>0.0165129495014653</v>
      </c>
      <c r="R1892" s="6">
        <f t="shared" si="535"/>
        <v>0.01376761223197</v>
      </c>
      <c r="S1892" s="6">
        <f t="shared" si="536"/>
        <v>0.00378520501705479</v>
      </c>
      <c r="T1892" s="6">
        <f t="shared" si="537"/>
        <v>0.00165807254543426</v>
      </c>
      <c r="U1892" s="6">
        <f t="shared" si="538"/>
        <v>0.00434699872950158</v>
      </c>
      <c r="V1892" s="6">
        <f t="shared" si="539"/>
        <v>0.00596185525677701</v>
      </c>
      <c r="W1892" s="12">
        <f t="shared" si="540"/>
        <v>0.0799371174613841</v>
      </c>
      <c r="X1892" s="12">
        <f t="shared" si="541"/>
        <v>0.0987594030424595</v>
      </c>
      <c r="Y1892" s="12">
        <f t="shared" si="542"/>
        <v>0.13605181040055</v>
      </c>
    </row>
    <row r="1893" spans="1:25">
      <c r="A1893" t="s">
        <v>58</v>
      </c>
      <c r="B1893" s="6">
        <v>2014</v>
      </c>
      <c r="C1893" s="6">
        <f t="shared" si="543"/>
        <v>0.0216382225146311</v>
      </c>
      <c r="D1893" s="6">
        <f t="shared" si="544"/>
        <v>0.0331742579061925</v>
      </c>
      <c r="E1893" s="6">
        <f t="shared" si="522"/>
        <v>0.0141335430403733</v>
      </c>
      <c r="F1893" s="6">
        <f t="shared" si="523"/>
        <v>0.0141298277448879</v>
      </c>
      <c r="G1893" s="6">
        <f t="shared" si="524"/>
        <v>0.014853975361264</v>
      </c>
      <c r="H1893" s="6">
        <f t="shared" si="525"/>
        <v>0.00541122214142483</v>
      </c>
      <c r="I1893" s="6">
        <f t="shared" si="526"/>
        <v>0.00789515167260161</v>
      </c>
      <c r="J1893" s="6">
        <f t="shared" si="527"/>
        <v>0.00586983801166311</v>
      </c>
      <c r="K1893" s="6">
        <f t="shared" si="528"/>
        <v>0.0036049078895814</v>
      </c>
      <c r="L1893" s="6">
        <f t="shared" si="529"/>
        <v>0.0122532957083527</v>
      </c>
      <c r="M1893" s="6">
        <f t="shared" si="530"/>
        <v>0.0173377806059195</v>
      </c>
      <c r="N1893" s="6">
        <f t="shared" si="531"/>
        <v>0.0027739266099381</v>
      </c>
      <c r="O1893" s="6">
        <f t="shared" si="532"/>
        <v>0.0153419105259335</v>
      </c>
      <c r="P1893" s="6">
        <f t="shared" si="533"/>
        <v>0.007356784301655</v>
      </c>
      <c r="Q1893" s="6">
        <f t="shared" si="534"/>
        <v>0.0136378426008665</v>
      </c>
      <c r="R1893" s="6">
        <f t="shared" si="535"/>
        <v>0.0151847419639627</v>
      </c>
      <c r="S1893" s="6">
        <f t="shared" si="536"/>
        <v>0.00492872141887957</v>
      </c>
      <c r="T1893" s="6">
        <f t="shared" si="537"/>
        <v>0.00160929329382781</v>
      </c>
      <c r="U1893" s="6">
        <f t="shared" si="538"/>
        <v>0.00461070858012736</v>
      </c>
      <c r="V1893" s="6">
        <f t="shared" si="539"/>
        <v>0.00708288786916243</v>
      </c>
      <c r="W1893" s="12">
        <f t="shared" si="540"/>
        <v>0.124016508410132</v>
      </c>
      <c r="X1893" s="12">
        <f t="shared" si="541"/>
        <v>0.0925360603205932</v>
      </c>
      <c r="Y1893" s="12">
        <f t="shared" si="542"/>
        <v>0.139650647460033</v>
      </c>
    </row>
    <row r="1894" spans="1:25">
      <c r="A1894" t="s">
        <v>58</v>
      </c>
      <c r="B1894" s="6">
        <v>2015</v>
      </c>
      <c r="C1894" s="6">
        <f t="shared" si="543"/>
        <v>0.0216114194114864</v>
      </c>
      <c r="D1894" s="6">
        <f t="shared" si="544"/>
        <v>0.032356477073017</v>
      </c>
      <c r="E1894" s="6">
        <f t="shared" si="522"/>
        <v>0.0145641921557693</v>
      </c>
      <c r="F1894" s="6">
        <f t="shared" si="523"/>
        <v>0.014664088852388</v>
      </c>
      <c r="G1894" s="6">
        <f t="shared" si="524"/>
        <v>0.0142912449228821</v>
      </c>
      <c r="H1894" s="6">
        <f t="shared" si="525"/>
        <v>0.00535582575107185</v>
      </c>
      <c r="I1894" s="6">
        <f t="shared" si="526"/>
        <v>0.00779072640904642</v>
      </c>
      <c r="J1894" s="6">
        <f t="shared" si="527"/>
        <v>0.00581018851739342</v>
      </c>
      <c r="K1894" s="6">
        <f t="shared" si="528"/>
        <v>0.00344708461871754</v>
      </c>
      <c r="L1894" s="6">
        <f t="shared" si="529"/>
        <v>0.0127371524834635</v>
      </c>
      <c r="M1894" s="6">
        <f t="shared" si="530"/>
        <v>0.0168457226134657</v>
      </c>
      <c r="N1894" s="6">
        <f t="shared" si="531"/>
        <v>0.0034599173959532</v>
      </c>
      <c r="O1894" s="6">
        <f t="shared" si="532"/>
        <v>0.0147924054857133</v>
      </c>
      <c r="P1894" s="6">
        <f t="shared" si="533"/>
        <v>0.00795810459354564</v>
      </c>
      <c r="Q1894" s="6">
        <f t="shared" si="534"/>
        <v>0.0136567577778442</v>
      </c>
      <c r="R1894" s="6">
        <f t="shared" si="535"/>
        <v>0.0163871022001381</v>
      </c>
      <c r="S1894" s="6">
        <f t="shared" si="536"/>
        <v>0.00701356726452533</v>
      </c>
      <c r="T1894" s="6">
        <f t="shared" si="537"/>
        <v>0.00280257019834956</v>
      </c>
      <c r="U1894" s="6">
        <f t="shared" si="538"/>
        <v>0.00485110092817148</v>
      </c>
      <c r="V1894" s="6">
        <f t="shared" si="539"/>
        <v>0.00774531623102654</v>
      </c>
      <c r="W1894" s="12">
        <f t="shared" si="540"/>
        <v>0.141723395264229</v>
      </c>
      <c r="X1894" s="12">
        <f t="shared" si="541"/>
        <v>0.102284842595171</v>
      </c>
      <c r="Y1894" s="12">
        <f t="shared" si="542"/>
        <v>0.22307720984209</v>
      </c>
    </row>
    <row r="1895" spans="1:25">
      <c r="A1895" t="s">
        <v>58</v>
      </c>
      <c r="B1895" s="32">
        <v>2016</v>
      </c>
      <c r="C1895" s="6">
        <f t="shared" si="543"/>
        <v>0.021546972595427</v>
      </c>
      <c r="D1895" s="6">
        <f t="shared" si="544"/>
        <v>0.0322595236752694</v>
      </c>
      <c r="E1895" s="6">
        <f t="shared" si="522"/>
        <v>0.0150207781450949</v>
      </c>
      <c r="F1895" s="6">
        <f t="shared" si="523"/>
        <v>0.0151512212578367</v>
      </c>
      <c r="G1895" s="6">
        <f t="shared" si="524"/>
        <v>0.0144842274075145</v>
      </c>
      <c r="H1895" s="6">
        <f t="shared" si="525"/>
        <v>0.00531474079540414</v>
      </c>
      <c r="I1895" s="6">
        <f t="shared" si="526"/>
        <v>0.00779417545148289</v>
      </c>
      <c r="J1895" s="6">
        <f t="shared" si="527"/>
        <v>0.00573044864395472</v>
      </c>
      <c r="K1895" s="6">
        <f t="shared" si="528"/>
        <v>0.00361947121259344</v>
      </c>
      <c r="L1895" s="6">
        <f t="shared" si="529"/>
        <v>0.0137474158008237</v>
      </c>
      <c r="M1895" s="6">
        <f t="shared" si="530"/>
        <v>0.0165614231835033</v>
      </c>
      <c r="N1895" s="6">
        <f t="shared" si="531"/>
        <v>0.0041387406174464</v>
      </c>
      <c r="O1895" s="6">
        <f t="shared" si="532"/>
        <v>0.0142126266228104</v>
      </c>
      <c r="P1895" s="6">
        <f t="shared" si="533"/>
        <v>0.0078050289205931</v>
      </c>
      <c r="Q1895" s="6">
        <f t="shared" si="534"/>
        <v>0.0145268559188148</v>
      </c>
      <c r="R1895" s="6">
        <f t="shared" si="535"/>
        <v>0.0182109927279161</v>
      </c>
      <c r="S1895" s="6">
        <f t="shared" si="536"/>
        <v>0.0101458078434367</v>
      </c>
      <c r="T1895" s="6">
        <f t="shared" si="537"/>
        <v>0.00514936781833135</v>
      </c>
      <c r="U1895" s="6">
        <f t="shared" si="538"/>
        <v>0.005062623987305</v>
      </c>
      <c r="V1895" s="6">
        <f t="shared" si="539"/>
        <v>0.00856061267639776</v>
      </c>
      <c r="W1895" s="12">
        <f t="shared" si="540"/>
        <v>0.156590923123807</v>
      </c>
      <c r="X1895" s="12">
        <f t="shared" si="541"/>
        <v>0.132141400908937</v>
      </c>
      <c r="Y1895" s="12">
        <f t="shared" si="542"/>
        <v>0.192087256019891</v>
      </c>
    </row>
    <row r="1896" spans="1:25">
      <c r="A1896" t="s">
        <v>58</v>
      </c>
      <c r="B1896" s="32">
        <v>2017</v>
      </c>
      <c r="C1896" s="6">
        <f t="shared" si="543"/>
        <v>0.0204091348856969</v>
      </c>
      <c r="D1896" s="6">
        <f t="shared" si="544"/>
        <v>0.0301755802770011</v>
      </c>
      <c r="E1896" s="6">
        <f t="shared" si="522"/>
        <v>0.0153921126858365</v>
      </c>
      <c r="F1896" s="6">
        <f t="shared" si="523"/>
        <v>0.0155762850268663</v>
      </c>
      <c r="G1896" s="6">
        <f t="shared" si="524"/>
        <v>0.0147136981770564</v>
      </c>
      <c r="H1896" s="6">
        <f t="shared" si="525"/>
        <v>0.00535503380523101</v>
      </c>
      <c r="I1896" s="6">
        <f t="shared" si="526"/>
        <v>0.00786212892586947</v>
      </c>
      <c r="J1896" s="6">
        <f t="shared" si="527"/>
        <v>0.00561109314239376</v>
      </c>
      <c r="K1896" s="6">
        <f t="shared" si="528"/>
        <v>0.00411775261253887</v>
      </c>
      <c r="L1896" s="6">
        <f t="shared" si="529"/>
        <v>0.0147163803275332</v>
      </c>
      <c r="M1896" s="6">
        <f t="shared" si="530"/>
        <v>0.0159228492748391</v>
      </c>
      <c r="N1896" s="6">
        <f t="shared" si="531"/>
        <v>0.00487396194220424</v>
      </c>
      <c r="O1896" s="6">
        <f t="shared" si="532"/>
        <v>0.0128960284849142</v>
      </c>
      <c r="P1896" s="6">
        <f t="shared" si="533"/>
        <v>0.00781553677236796</v>
      </c>
      <c r="Q1896" s="6">
        <f t="shared" si="534"/>
        <v>0.0111410392398202</v>
      </c>
      <c r="R1896" s="6">
        <f t="shared" si="535"/>
        <v>0.0172376354861863</v>
      </c>
      <c r="S1896" s="6">
        <f t="shared" si="536"/>
        <v>0.0143387013167942</v>
      </c>
      <c r="T1896" s="6">
        <f t="shared" si="537"/>
        <v>0.000174820496706117</v>
      </c>
      <c r="U1896" s="6">
        <f t="shared" si="538"/>
        <v>0.00545546838794247</v>
      </c>
      <c r="V1896" s="6">
        <f t="shared" si="539"/>
        <v>0.00927399706609757</v>
      </c>
      <c r="W1896" s="12">
        <f t="shared" si="540"/>
        <v>0.189171568861024</v>
      </c>
      <c r="X1896" s="12">
        <f t="shared" si="541"/>
        <v>0.185754844420225</v>
      </c>
      <c r="Y1896" s="12">
        <f t="shared" si="542"/>
        <v>0.173749312924852</v>
      </c>
    </row>
    <row r="1897" spans="1:25">
      <c r="A1897" t="s">
        <v>58</v>
      </c>
      <c r="B1897" s="6">
        <v>2018</v>
      </c>
      <c r="C1897" s="6">
        <f t="shared" si="543"/>
        <v>0.0207135489524055</v>
      </c>
      <c r="D1897" s="6">
        <f t="shared" si="544"/>
        <v>0.0282939744044669</v>
      </c>
      <c r="E1897" s="6">
        <f t="shared" si="522"/>
        <v>0.0158043002105513</v>
      </c>
      <c r="F1897" s="6">
        <f t="shared" si="523"/>
        <v>0.0117687748444265</v>
      </c>
      <c r="G1897" s="6">
        <f t="shared" si="524"/>
        <v>0.0148523536597125</v>
      </c>
      <c r="H1897" s="6">
        <f t="shared" si="525"/>
        <v>0.0055161649199629</v>
      </c>
      <c r="I1897" s="6">
        <f t="shared" si="526"/>
        <v>0.00823521258006102</v>
      </c>
      <c r="J1897" s="6">
        <f t="shared" si="527"/>
        <v>0.00562423241990935</v>
      </c>
      <c r="K1897" s="6">
        <f t="shared" si="528"/>
        <v>0.00425993379572313</v>
      </c>
      <c r="L1897" s="6">
        <f t="shared" si="529"/>
        <v>0.0156697900768268</v>
      </c>
      <c r="M1897" s="6">
        <f t="shared" si="530"/>
        <v>0.0155788335678167</v>
      </c>
      <c r="N1897" s="6">
        <f t="shared" si="531"/>
        <v>0.00566451281577998</v>
      </c>
      <c r="O1897" s="6">
        <f t="shared" si="532"/>
        <v>0.012726835292566</v>
      </c>
      <c r="P1897" s="6">
        <f t="shared" si="533"/>
        <v>0.00791017523093384</v>
      </c>
      <c r="Q1897" s="6">
        <f t="shared" si="534"/>
        <v>0.0184044671992277</v>
      </c>
      <c r="R1897" s="6">
        <f t="shared" si="535"/>
        <v>0.0215134096387163</v>
      </c>
      <c r="S1897" s="6">
        <f t="shared" si="536"/>
        <v>0.0137752294666197</v>
      </c>
      <c r="T1897" s="6">
        <f t="shared" si="537"/>
        <v>0.00252831795272762</v>
      </c>
      <c r="U1897" s="6">
        <f t="shared" si="538"/>
        <v>0.00560010907717096</v>
      </c>
      <c r="V1897" s="6">
        <f t="shared" si="539"/>
        <v>0.00952877720527608</v>
      </c>
      <c r="W1897" s="12">
        <f t="shared" si="540"/>
        <v>0.222254155125466</v>
      </c>
      <c r="X1897" s="12">
        <f t="shared" si="541"/>
        <v>0.18305113642128</v>
      </c>
      <c r="Y1897" s="12">
        <f t="shared" si="542"/>
        <v>0.207527073266422</v>
      </c>
    </row>
    <row r="1898" spans="1:25">
      <c r="A1898" t="s">
        <v>58</v>
      </c>
      <c r="B1898" s="6">
        <v>2019</v>
      </c>
      <c r="C1898" s="6">
        <f t="shared" si="543"/>
        <v>0.0208599672219472</v>
      </c>
      <c r="D1898" s="6">
        <f t="shared" si="544"/>
        <v>0.0275221188649614</v>
      </c>
      <c r="E1898" s="6">
        <f t="shared" si="522"/>
        <v>0.0160200329446895</v>
      </c>
      <c r="F1898" s="6">
        <f t="shared" si="523"/>
        <v>0.0118633568525576</v>
      </c>
      <c r="G1898" s="6">
        <f t="shared" si="524"/>
        <v>0.0149293844834103</v>
      </c>
      <c r="H1898" s="6">
        <f t="shared" si="525"/>
        <v>0.00566376990943271</v>
      </c>
      <c r="I1898" s="6">
        <f t="shared" si="526"/>
        <v>0.00861313957043996</v>
      </c>
      <c r="J1898" s="6">
        <f t="shared" si="527"/>
        <v>0.00555489094243998</v>
      </c>
      <c r="K1898" s="6">
        <f t="shared" si="528"/>
        <v>0.00286390443943522</v>
      </c>
      <c r="L1898" s="6">
        <f t="shared" si="529"/>
        <v>0.0190107793673239</v>
      </c>
      <c r="M1898" s="6">
        <f t="shared" si="530"/>
        <v>0.0145663050641769</v>
      </c>
      <c r="N1898" s="6">
        <f t="shared" si="531"/>
        <v>0.0066546892606194</v>
      </c>
      <c r="O1898" s="6">
        <f t="shared" si="532"/>
        <v>0.012631604722676</v>
      </c>
      <c r="P1898" s="6">
        <f t="shared" si="533"/>
        <v>0.0110149403637419</v>
      </c>
      <c r="Q1898" s="6">
        <f t="shared" si="534"/>
        <v>0.0141107220253071</v>
      </c>
      <c r="R1898" s="6">
        <f t="shared" si="535"/>
        <v>0.0285381878681662</v>
      </c>
      <c r="S1898" s="6">
        <f t="shared" si="536"/>
        <v>0.0124195824859057</v>
      </c>
      <c r="T1898" s="6">
        <f t="shared" si="537"/>
        <v>0.00229778325883336</v>
      </c>
      <c r="U1898" s="6">
        <f t="shared" si="538"/>
        <v>0.00645934239194567</v>
      </c>
      <c r="V1898" s="6">
        <f t="shared" si="539"/>
        <v>0.00952877720527608</v>
      </c>
      <c r="W1898" s="12">
        <f t="shared" si="540"/>
        <v>0.241160074680141</v>
      </c>
      <c r="X1898" s="12">
        <f t="shared" si="541"/>
        <v>0.191316106395859</v>
      </c>
      <c r="Y1898" s="12">
        <f t="shared" si="542"/>
        <v>0.214671141703319</v>
      </c>
    </row>
    <row r="1899" spans="1:25">
      <c r="A1899" t="s">
        <v>58</v>
      </c>
      <c r="B1899" s="6">
        <v>2020</v>
      </c>
      <c r="C1899" s="6">
        <f t="shared" si="543"/>
        <v>0.021014710836183</v>
      </c>
      <c r="D1899" s="6">
        <f t="shared" si="544"/>
        <v>0.026756475442474</v>
      </c>
      <c r="E1899" s="6">
        <f t="shared" ref="E1899:E1962" si="545">$E$1576*E720</f>
        <v>0.0165110639012763</v>
      </c>
      <c r="F1899" s="6">
        <f t="shared" ref="F1899:F1962" si="546">$F$1576*F720</f>
        <v>0.0121908827700777</v>
      </c>
      <c r="G1899" s="6">
        <f t="shared" ref="G1899:G1962" si="547">$G$1576*G720</f>
        <v>0.0151393948343338</v>
      </c>
      <c r="H1899" s="6">
        <f t="shared" ref="H1899:H1962" si="548">$H$1576*H720</f>
        <v>0.00574535028566594</v>
      </c>
      <c r="I1899" s="6">
        <f t="shared" ref="I1899:I1962" si="549">$I$1576*I720</f>
        <v>0.00880357074326196</v>
      </c>
      <c r="J1899" s="6">
        <f t="shared" ref="J1899:J1962" si="550">$J$1576*J720</f>
        <v>0.00557130797520677</v>
      </c>
      <c r="K1899" s="6">
        <f t="shared" ref="K1899:K1962" si="551">$K$1576*K720</f>
        <v>0.00323489160860871</v>
      </c>
      <c r="L1899" s="6">
        <f t="shared" ref="L1899:L1962" si="552">$L$1576*L720</f>
        <v>0.0229899327362185</v>
      </c>
      <c r="M1899" s="6">
        <f t="shared" ref="M1899:M1962" si="553">$M$1576*M720</f>
        <v>0.0163723588034556</v>
      </c>
      <c r="N1899" s="6">
        <f t="shared" ref="N1899:N1962" si="554">$N$1576*N720</f>
        <v>0.00747476291702105</v>
      </c>
      <c r="O1899" s="6">
        <f t="shared" ref="O1899:O1962" si="555">$O$1576*O720</f>
        <v>0.0122898512415514</v>
      </c>
      <c r="P1899" s="6">
        <f t="shared" ref="P1899:P1962" si="556">$P$1576*P720</f>
        <v>0.0118369255429047</v>
      </c>
      <c r="Q1899" s="6">
        <f t="shared" ref="Q1899:Q1962" si="557">$Q$1576*Q720</f>
        <v>0.031550515198676</v>
      </c>
      <c r="R1899" s="6">
        <f t="shared" ref="R1899:R1962" si="558">$R$1576*R720</f>
        <v>0.028102150308601</v>
      </c>
      <c r="S1899" s="6">
        <f t="shared" ref="S1899:S1962" si="559">$S$1576*S720</f>
        <v>0.0168809537231699</v>
      </c>
      <c r="T1899" s="6">
        <f t="shared" ref="T1899:T1962" si="560">$T$1576*T720</f>
        <v>0.00670173443117275</v>
      </c>
      <c r="U1899" s="6">
        <f t="shared" ref="U1899:U1962" si="561">$U$1576*U720</f>
        <v>0.00665761333711195</v>
      </c>
      <c r="V1899" s="6">
        <f t="shared" ref="V1899:V1962" si="562">$V$1576*V720</f>
        <v>0.00952877720527608</v>
      </c>
      <c r="W1899" s="12">
        <f t="shared" ref="W1899:W1962" si="563">$W$1576*W720</f>
        <v>0.256553937694306</v>
      </c>
      <c r="X1899" s="12">
        <f t="shared" ref="X1899:X1962" si="564">$X$1576*X720</f>
        <v>0.203649941062525</v>
      </c>
      <c r="Y1899" s="12">
        <f t="shared" ref="Y1899:Y1962" si="565">$Y$1576*Y720</f>
        <v>0.214130717725714</v>
      </c>
    </row>
    <row r="1900" spans="1:25">
      <c r="A1900" t="s">
        <v>58</v>
      </c>
      <c r="B1900" s="6">
        <v>2021</v>
      </c>
      <c r="C1900" s="6">
        <f t="shared" si="543"/>
        <v>0.0212204707010491</v>
      </c>
      <c r="D1900" s="6">
        <f t="shared" si="544"/>
        <v>0.0258912162863741</v>
      </c>
      <c r="E1900" s="6">
        <f t="shared" si="545"/>
        <v>0.0165113289509128</v>
      </c>
      <c r="F1900" s="6">
        <f t="shared" si="546"/>
        <v>0.0124269458253821</v>
      </c>
      <c r="G1900" s="6">
        <f t="shared" si="547"/>
        <v>0.0154183275011974</v>
      </c>
      <c r="H1900" s="6">
        <f t="shared" si="548"/>
        <v>0.00584847408848739</v>
      </c>
      <c r="I1900" s="6">
        <f t="shared" si="549"/>
        <v>0.00907817322831011</v>
      </c>
      <c r="J1900" s="6">
        <f t="shared" si="550"/>
        <v>0.00569088952885402</v>
      </c>
      <c r="K1900" s="6">
        <f t="shared" si="551"/>
        <v>0.00399649946390526</v>
      </c>
      <c r="L1900" s="6">
        <f t="shared" si="552"/>
        <v>0.0247326372152445</v>
      </c>
      <c r="M1900" s="6">
        <f t="shared" si="553"/>
        <v>0.0158975382777776</v>
      </c>
      <c r="N1900" s="6">
        <f t="shared" si="554"/>
        <v>0.00865774326132437</v>
      </c>
      <c r="O1900" s="6">
        <f t="shared" si="555"/>
        <v>0.0124437819492286</v>
      </c>
      <c r="P1900" s="6">
        <f t="shared" si="556"/>
        <v>0.0129569947495131</v>
      </c>
      <c r="Q1900" s="6">
        <f t="shared" si="557"/>
        <v>0.0427482999694291</v>
      </c>
      <c r="R1900" s="6">
        <f t="shared" si="558"/>
        <v>0.0234940372463309</v>
      </c>
      <c r="S1900" s="6">
        <f t="shared" si="559"/>
        <v>0.0158335589899043</v>
      </c>
      <c r="T1900" s="6">
        <f t="shared" si="560"/>
        <v>0.00556389195720738</v>
      </c>
      <c r="U1900" s="6">
        <f t="shared" si="561"/>
        <v>0.00942041633378894</v>
      </c>
      <c r="V1900" s="6">
        <f t="shared" si="562"/>
        <v>0.00952877720527608</v>
      </c>
      <c r="W1900" s="12">
        <f t="shared" si="563"/>
        <v>0.28462773716452</v>
      </c>
      <c r="X1900" s="12">
        <f t="shared" si="564"/>
        <v>0.225548587464936</v>
      </c>
      <c r="Y1900" s="12">
        <f t="shared" si="565"/>
        <v>0.217727257734026</v>
      </c>
    </row>
    <row r="1901" spans="1:25">
      <c r="A1901" t="s">
        <v>58</v>
      </c>
      <c r="B1901" s="6">
        <v>2022</v>
      </c>
      <c r="C1901" s="6">
        <f t="shared" si="543"/>
        <v>0.0214439460051653</v>
      </c>
      <c r="D1901" s="6">
        <f t="shared" si="544"/>
        <v>0.0267342893102663</v>
      </c>
      <c r="E1901" s="6">
        <f t="shared" si="545"/>
        <v>0.0170163545283069</v>
      </c>
      <c r="F1901" s="6">
        <f t="shared" si="546"/>
        <v>0.0127654016359045</v>
      </c>
      <c r="G1901" s="6">
        <f t="shared" si="547"/>
        <v>0.0156429331660847</v>
      </c>
      <c r="H1901" s="6">
        <f t="shared" si="548"/>
        <v>0.00589209475297907</v>
      </c>
      <c r="I1901" s="6">
        <f t="shared" si="549"/>
        <v>0.00908580515199932</v>
      </c>
      <c r="J1901" s="6">
        <f t="shared" si="550"/>
        <v>0.00581312719451518</v>
      </c>
      <c r="K1901" s="6">
        <f t="shared" si="551"/>
        <v>0.0036819316868451</v>
      </c>
      <c r="L1901" s="6">
        <f t="shared" si="552"/>
        <v>0.0258801058155212</v>
      </c>
      <c r="M1901" s="6">
        <f t="shared" si="553"/>
        <v>0.0154455782010777</v>
      </c>
      <c r="N1901" s="6">
        <f t="shared" si="554"/>
        <v>0.00948658602842367</v>
      </c>
      <c r="O1901" s="6">
        <f t="shared" si="555"/>
        <v>0.0121542820689991</v>
      </c>
      <c r="P1901" s="6">
        <f t="shared" si="556"/>
        <v>0.0133440904503807</v>
      </c>
      <c r="Q1901" s="6">
        <f t="shared" si="557"/>
        <v>0.0338392516129684</v>
      </c>
      <c r="R1901" s="6">
        <f t="shared" si="558"/>
        <v>0.0226942152694668</v>
      </c>
      <c r="S1901" s="6">
        <f t="shared" si="559"/>
        <v>0.0158567607719703</v>
      </c>
      <c r="T1901" s="6">
        <f t="shared" si="560"/>
        <v>0.00795056006127902</v>
      </c>
      <c r="U1901" s="6">
        <f t="shared" si="561"/>
        <v>0.00897570064912111</v>
      </c>
      <c r="V1901" s="6">
        <f t="shared" si="562"/>
        <v>0.00952877720527608</v>
      </c>
      <c r="W1901" s="12">
        <f t="shared" si="563"/>
        <v>0.304788852660421</v>
      </c>
      <c r="X1901" s="12">
        <f t="shared" si="564"/>
        <v>0.206413114132912</v>
      </c>
      <c r="Y1901" s="12">
        <f t="shared" si="565"/>
        <v>0.229716562377533</v>
      </c>
    </row>
    <row r="1902" spans="1:25">
      <c r="A1902" t="s">
        <v>58</v>
      </c>
      <c r="B1902" s="6">
        <v>2023</v>
      </c>
      <c r="C1902" s="6">
        <f t="shared" si="543"/>
        <v>0.0217102490485002</v>
      </c>
      <c r="D1902" s="6">
        <f t="shared" si="544"/>
        <v>0.025824657889751</v>
      </c>
      <c r="E1902" s="6">
        <f t="shared" si="545"/>
        <v>0.0170228747493649</v>
      </c>
      <c r="F1902" s="6">
        <f t="shared" si="546"/>
        <v>0.0132196839710568</v>
      </c>
      <c r="G1902" s="6">
        <f t="shared" si="547"/>
        <v>0.0157726692902073</v>
      </c>
      <c r="H1902" s="6">
        <f t="shared" si="548"/>
        <v>0.00593687235522224</v>
      </c>
      <c r="I1902" s="6">
        <f t="shared" si="549"/>
        <v>0.00923257291525327</v>
      </c>
      <c r="J1902" s="6">
        <f t="shared" si="550"/>
        <v>0.00584138370530139</v>
      </c>
      <c r="K1902" s="6">
        <f t="shared" si="551"/>
        <v>0.00383095223802168</v>
      </c>
      <c r="L1902" s="6">
        <f t="shared" si="552"/>
        <v>0.0266829777615817</v>
      </c>
      <c r="M1902" s="6">
        <f t="shared" si="553"/>
        <v>0.0156210214349009</v>
      </c>
      <c r="N1902" s="6">
        <f t="shared" si="554"/>
        <v>0.0105462594967974</v>
      </c>
      <c r="O1902" s="6">
        <f t="shared" si="555"/>
        <v>0.012342412525165</v>
      </c>
      <c r="P1902" s="6">
        <f t="shared" si="556"/>
        <v>0.014732686114281</v>
      </c>
      <c r="Q1902" s="6">
        <f t="shared" si="557"/>
        <v>0.035617278248865</v>
      </c>
      <c r="R1902" s="6">
        <f t="shared" si="558"/>
        <v>1.9847709555643e-6</v>
      </c>
      <c r="S1902" s="6">
        <f t="shared" si="559"/>
        <v>0.00769636256532506</v>
      </c>
      <c r="T1902" s="6">
        <f t="shared" si="560"/>
        <v>0.00664275418179377</v>
      </c>
      <c r="U1902" s="6">
        <f t="shared" si="561"/>
        <v>0.0111440507320518</v>
      </c>
      <c r="V1902" s="6">
        <f t="shared" si="562"/>
        <v>0.00952877720527608</v>
      </c>
      <c r="W1902" s="12">
        <f t="shared" si="563"/>
        <v>0.315818090198813</v>
      </c>
      <c r="X1902" s="12">
        <f t="shared" si="564"/>
        <v>0.219835756870771</v>
      </c>
      <c r="Y1902" s="12">
        <f t="shared" si="565"/>
        <v>0.227093794786213</v>
      </c>
    </row>
    <row r="1903" spans="1:25">
      <c r="A1903" t="s">
        <v>59</v>
      </c>
      <c r="B1903" s="6">
        <v>2011</v>
      </c>
      <c r="C1903" s="6">
        <f t="shared" si="543"/>
        <v>0.0124620939762894</v>
      </c>
      <c r="D1903" s="6">
        <f t="shared" si="544"/>
        <v>0.0177970496730426</v>
      </c>
      <c r="E1903" s="6">
        <f t="shared" si="545"/>
        <v>0.010293653218003</v>
      </c>
      <c r="F1903" s="6">
        <f t="shared" si="546"/>
        <v>0.00945688790979391</v>
      </c>
      <c r="G1903" s="6">
        <f t="shared" si="547"/>
        <v>0.00945370919466002</v>
      </c>
      <c r="H1903" s="6">
        <f t="shared" si="548"/>
        <v>0.00562790339018552</v>
      </c>
      <c r="I1903" s="6">
        <f t="shared" si="549"/>
        <v>0.0111838503277146</v>
      </c>
      <c r="J1903" s="6">
        <f t="shared" si="550"/>
        <v>0.00793485207643032</v>
      </c>
      <c r="K1903" s="6">
        <f t="shared" si="551"/>
        <v>0.00373382026735468</v>
      </c>
      <c r="L1903" s="6">
        <f t="shared" si="552"/>
        <v>0.00738537243630674</v>
      </c>
      <c r="M1903" s="6">
        <f t="shared" si="553"/>
        <v>0.0108080610877957</v>
      </c>
      <c r="N1903" s="6">
        <f t="shared" si="554"/>
        <v>0.00105261846835535</v>
      </c>
      <c r="O1903" s="6">
        <f t="shared" si="555"/>
        <v>0.0111495596514857</v>
      </c>
      <c r="P1903" s="6">
        <f t="shared" si="556"/>
        <v>0.000937639341278397</v>
      </c>
      <c r="Q1903" s="6">
        <f t="shared" si="557"/>
        <v>0.00921169118810264</v>
      </c>
      <c r="R1903" s="6">
        <f t="shared" si="558"/>
        <v>0.0085262362041562</v>
      </c>
      <c r="S1903" s="6">
        <f t="shared" si="559"/>
        <v>0.00198872417708658</v>
      </c>
      <c r="T1903" s="6">
        <f t="shared" si="560"/>
        <v>0.00543588202055389</v>
      </c>
      <c r="U1903" s="6">
        <f t="shared" si="561"/>
        <v>0.00706485351970042</v>
      </c>
      <c r="V1903" s="6">
        <f t="shared" si="562"/>
        <v>0.0248665415838221</v>
      </c>
      <c r="W1903" s="12">
        <f t="shared" si="563"/>
        <v>0.0306071308447145</v>
      </c>
      <c r="X1903" s="12">
        <f t="shared" si="564"/>
        <v>0.0154608017025391</v>
      </c>
      <c r="Y1903" s="12">
        <f t="shared" si="565"/>
        <v>0.0361348021496844</v>
      </c>
    </row>
    <row r="1904" spans="1:25">
      <c r="A1904" t="s">
        <v>59</v>
      </c>
      <c r="B1904" s="6">
        <v>2012</v>
      </c>
      <c r="C1904" s="6">
        <f t="shared" si="543"/>
        <v>0.0126365059889814</v>
      </c>
      <c r="D1904" s="6">
        <f t="shared" si="544"/>
        <v>0.0180816977492673</v>
      </c>
      <c r="E1904" s="6">
        <f t="shared" si="545"/>
        <v>0.0103187092436405</v>
      </c>
      <c r="F1904" s="6">
        <f t="shared" si="546"/>
        <v>0.0102143878547724</v>
      </c>
      <c r="G1904" s="6">
        <f t="shared" si="547"/>
        <v>0.00994994986942903</v>
      </c>
      <c r="H1904" s="6">
        <f t="shared" si="548"/>
        <v>0.00526804585467393</v>
      </c>
      <c r="I1904" s="6">
        <f t="shared" si="549"/>
        <v>0.0111440762638728</v>
      </c>
      <c r="J1904" s="6">
        <f t="shared" si="550"/>
        <v>0.00790193324136438</v>
      </c>
      <c r="K1904" s="6">
        <f t="shared" si="551"/>
        <v>0.0040073949870476</v>
      </c>
      <c r="L1904" s="6">
        <f t="shared" si="552"/>
        <v>0.00837372588639258</v>
      </c>
      <c r="M1904" s="6">
        <f t="shared" si="553"/>
        <v>0.0104936449945726</v>
      </c>
      <c r="N1904" s="6">
        <f t="shared" si="554"/>
        <v>0.0017517456600242</v>
      </c>
      <c r="O1904" s="6">
        <f t="shared" si="555"/>
        <v>0.0113190822419901</v>
      </c>
      <c r="P1904" s="6">
        <f t="shared" si="556"/>
        <v>0.00195371471161175</v>
      </c>
      <c r="Q1904" s="6">
        <f t="shared" si="557"/>
        <v>0.00923060636508027</v>
      </c>
      <c r="R1904" s="6">
        <f t="shared" si="558"/>
        <v>0.00961595204172742</v>
      </c>
      <c r="S1904" s="6">
        <f t="shared" si="559"/>
        <v>0.0031952168445191</v>
      </c>
      <c r="T1904" s="6">
        <f t="shared" si="560"/>
        <v>0.00553731638637275</v>
      </c>
      <c r="U1904" s="6">
        <f t="shared" si="561"/>
        <v>0.00768457722045732</v>
      </c>
      <c r="V1904" s="6">
        <f t="shared" si="562"/>
        <v>0.0275672110591142</v>
      </c>
      <c r="W1904" s="12">
        <f t="shared" si="563"/>
        <v>0.0697176654052828</v>
      </c>
      <c r="X1904" s="12">
        <f t="shared" si="564"/>
        <v>0.0617961112436126</v>
      </c>
      <c r="Y1904" s="12">
        <f t="shared" si="565"/>
        <v>0.0778903232123029</v>
      </c>
    </row>
    <row r="1905" spans="1:25">
      <c r="A1905" t="s">
        <v>59</v>
      </c>
      <c r="B1905" s="6">
        <v>2013</v>
      </c>
      <c r="C1905" s="6">
        <f t="shared" si="543"/>
        <v>0.0127300123384774</v>
      </c>
      <c r="D1905" s="6">
        <f t="shared" si="544"/>
        <v>0.0175048583118673</v>
      </c>
      <c r="E1905" s="6">
        <f t="shared" si="545"/>
        <v>0.00972467999830841</v>
      </c>
      <c r="F1905" s="6">
        <f t="shared" si="546"/>
        <v>0.0106786576333855</v>
      </c>
      <c r="G1905" s="6">
        <f t="shared" si="547"/>
        <v>0.00962479870834672</v>
      </c>
      <c r="H1905" s="6">
        <f t="shared" si="548"/>
        <v>0.00524670424154677</v>
      </c>
      <c r="I1905" s="6">
        <f t="shared" si="549"/>
        <v>0.0111407006053179</v>
      </c>
      <c r="J1905" s="6">
        <f t="shared" si="550"/>
        <v>0.00785191921727279</v>
      </c>
      <c r="K1905" s="6">
        <f t="shared" si="551"/>
        <v>0.00367891114577593</v>
      </c>
      <c r="L1905" s="6">
        <f t="shared" si="552"/>
        <v>0.00942146233374869</v>
      </c>
      <c r="M1905" s="6">
        <f t="shared" si="553"/>
        <v>0.0104226383651065</v>
      </c>
      <c r="N1905" s="6">
        <f t="shared" si="554"/>
        <v>0.00245610975949581</v>
      </c>
      <c r="O1905" s="6">
        <f t="shared" si="555"/>
        <v>0.0122659182022964</v>
      </c>
      <c r="P1905" s="6">
        <f t="shared" si="556"/>
        <v>0.00351355446314632</v>
      </c>
      <c r="Q1905" s="6">
        <f t="shared" si="557"/>
        <v>0.00792545915362424</v>
      </c>
      <c r="R1905" s="6">
        <f t="shared" si="558"/>
        <v>0.0107187825207127</v>
      </c>
      <c r="S1905" s="6">
        <f t="shared" si="559"/>
        <v>0.00348026730990151</v>
      </c>
      <c r="T1905" s="6">
        <f t="shared" si="560"/>
        <v>0.0133317611504058</v>
      </c>
      <c r="U1905" s="6">
        <f t="shared" si="561"/>
        <v>0.00604806606069605</v>
      </c>
      <c r="V1905" s="6">
        <f t="shared" si="562"/>
        <v>0.0304207486179135</v>
      </c>
      <c r="W1905" s="12">
        <f t="shared" si="563"/>
        <v>0.10385080602374</v>
      </c>
      <c r="X1905" s="12">
        <f t="shared" si="564"/>
        <v>0.0936394421653349</v>
      </c>
      <c r="Y1905" s="12">
        <f t="shared" si="565"/>
        <v>0.12782911539766</v>
      </c>
    </row>
    <row r="1906" spans="1:25">
      <c r="A1906" t="s">
        <v>59</v>
      </c>
      <c r="B1906" s="6">
        <v>2014</v>
      </c>
      <c r="C1906" s="6">
        <f t="shared" si="543"/>
        <v>0.0127090619465625</v>
      </c>
      <c r="D1906" s="6">
        <f t="shared" si="544"/>
        <v>0.0171055079321289</v>
      </c>
      <c r="E1906" s="6">
        <f t="shared" si="545"/>
        <v>0.00987086370782808</v>
      </c>
      <c r="F1906" s="6">
        <f t="shared" si="546"/>
        <v>0.011128711838085</v>
      </c>
      <c r="G1906" s="6">
        <f t="shared" si="547"/>
        <v>0.00947884556870877</v>
      </c>
      <c r="H1906" s="6">
        <f t="shared" si="548"/>
        <v>0.00537440219017372</v>
      </c>
      <c r="I1906" s="6">
        <f t="shared" si="549"/>
        <v>0.0111557443010515</v>
      </c>
      <c r="J1906" s="6">
        <f t="shared" si="550"/>
        <v>0.0078340611024559</v>
      </c>
      <c r="K1906" s="6">
        <f t="shared" si="551"/>
        <v>0.00372335625007936</v>
      </c>
      <c r="L1906" s="6">
        <f t="shared" si="552"/>
        <v>0.0101459930853985</v>
      </c>
      <c r="M1906" s="6">
        <f t="shared" si="553"/>
        <v>0.00977737637168857</v>
      </c>
      <c r="N1906" s="6">
        <f t="shared" si="554"/>
        <v>0.00318945782474302</v>
      </c>
      <c r="O1906" s="6">
        <f t="shared" si="555"/>
        <v>0.0120257728439038</v>
      </c>
      <c r="P1906" s="6">
        <f t="shared" si="556"/>
        <v>0.00370466178026466</v>
      </c>
      <c r="Q1906" s="6">
        <f t="shared" si="557"/>
        <v>0.0119354766728804</v>
      </c>
      <c r="R1906" s="6">
        <f t="shared" si="558"/>
        <v>0.0113918645416444</v>
      </c>
      <c r="S1906" s="6">
        <f t="shared" si="559"/>
        <v>0.00387469760502368</v>
      </c>
      <c r="T1906" s="6">
        <f t="shared" si="560"/>
        <v>0.000656194849719239</v>
      </c>
      <c r="U1906" s="6">
        <f t="shared" si="561"/>
        <v>0.0058265497861704</v>
      </c>
      <c r="V1906" s="6">
        <f t="shared" si="562"/>
        <v>0.0333252422045484</v>
      </c>
      <c r="W1906" s="12">
        <f t="shared" si="563"/>
        <v>0.146239761294035</v>
      </c>
      <c r="X1906" s="12">
        <f t="shared" si="564"/>
        <v>0.0889702531394158</v>
      </c>
      <c r="Y1906" s="12">
        <f t="shared" si="565"/>
        <v>0.147231296414752</v>
      </c>
    </row>
    <row r="1907" spans="1:25">
      <c r="A1907" t="s">
        <v>59</v>
      </c>
      <c r="B1907" s="6">
        <v>2015</v>
      </c>
      <c r="C1907" s="6">
        <f t="shared" si="543"/>
        <v>0.0127770867728689</v>
      </c>
      <c r="D1907" s="6">
        <f t="shared" si="544"/>
        <v>0.0171942524609597</v>
      </c>
      <c r="E1907" s="6">
        <f t="shared" si="545"/>
        <v>0.00996168738327002</v>
      </c>
      <c r="F1907" s="6">
        <f t="shared" si="546"/>
        <v>0.0116499797299379</v>
      </c>
      <c r="G1907" s="6">
        <f t="shared" si="547"/>
        <v>0.00953479427223665</v>
      </c>
      <c r="H1907" s="6">
        <f t="shared" si="548"/>
        <v>0.00535496965319362</v>
      </c>
      <c r="I1907" s="6">
        <f t="shared" si="549"/>
        <v>0.011133802520445</v>
      </c>
      <c r="J1907" s="6">
        <f t="shared" si="550"/>
        <v>0.00778916150681661</v>
      </c>
      <c r="K1907" s="6">
        <f t="shared" si="551"/>
        <v>0.00375345378430425</v>
      </c>
      <c r="L1907" s="6">
        <f t="shared" si="552"/>
        <v>0.0104356244470173</v>
      </c>
      <c r="M1907" s="6">
        <f t="shared" si="553"/>
        <v>0.00979825796367803</v>
      </c>
      <c r="N1907" s="6">
        <f t="shared" si="554"/>
        <v>0.00384991714807593</v>
      </c>
      <c r="O1907" s="6">
        <f t="shared" si="555"/>
        <v>0.0119769279527624</v>
      </c>
      <c r="P1907" s="6">
        <f t="shared" si="556"/>
        <v>0.00352019813717172</v>
      </c>
      <c r="Q1907" s="6">
        <f t="shared" si="557"/>
        <v>0.00641224499541436</v>
      </c>
      <c r="R1907" s="6">
        <f t="shared" si="558"/>
        <v>0.0132977279644313</v>
      </c>
      <c r="S1907" s="6">
        <f t="shared" si="559"/>
        <v>0.00363605070377329</v>
      </c>
      <c r="T1907" s="6">
        <f t="shared" si="560"/>
        <v>0.00113870326786691</v>
      </c>
      <c r="U1907" s="6">
        <f t="shared" si="561"/>
        <v>0.00589428157938375</v>
      </c>
      <c r="V1907" s="6">
        <f t="shared" si="562"/>
        <v>0.0356692194849907</v>
      </c>
      <c r="W1907" s="12">
        <f t="shared" si="563"/>
        <v>0.164740640663769</v>
      </c>
      <c r="X1907" s="12">
        <f t="shared" si="564"/>
        <v>0.101719695796644</v>
      </c>
      <c r="Y1907" s="12">
        <f t="shared" si="565"/>
        <v>0.216420206079477</v>
      </c>
    </row>
    <row r="1908" spans="1:25">
      <c r="A1908" t="s">
        <v>59</v>
      </c>
      <c r="B1908" s="32">
        <v>2016</v>
      </c>
      <c r="C1908" s="6">
        <f t="shared" si="543"/>
        <v>0.0127540687477984</v>
      </c>
      <c r="D1908" s="6">
        <f t="shared" si="544"/>
        <v>0.0173717415186212</v>
      </c>
      <c r="E1908" s="6">
        <f t="shared" si="545"/>
        <v>0.0100908549061262</v>
      </c>
      <c r="F1908" s="6">
        <f t="shared" si="546"/>
        <v>0.00940731449120968</v>
      </c>
      <c r="G1908" s="6">
        <f t="shared" si="547"/>
        <v>0.0100156287822661</v>
      </c>
      <c r="H1908" s="6">
        <f t="shared" si="548"/>
        <v>0.0053427088715655</v>
      </c>
      <c r="I1908" s="6">
        <f t="shared" si="549"/>
        <v>0.0111266109000456</v>
      </c>
      <c r="J1908" s="6">
        <f t="shared" si="550"/>
        <v>0.00777082303131635</v>
      </c>
      <c r="K1908" s="6">
        <f t="shared" si="551"/>
        <v>0.00387362816827031</v>
      </c>
      <c r="L1908" s="6">
        <f t="shared" si="552"/>
        <v>0.0111316898266962</v>
      </c>
      <c r="M1908" s="6">
        <f t="shared" si="553"/>
        <v>0.00964713900233659</v>
      </c>
      <c r="N1908" s="6">
        <f t="shared" si="554"/>
        <v>0.00446747125114866</v>
      </c>
      <c r="O1908" s="6">
        <f t="shared" si="555"/>
        <v>0.0117669972906055</v>
      </c>
      <c r="P1908" s="6">
        <f t="shared" si="556"/>
        <v>0.00425093448737343</v>
      </c>
      <c r="Q1908" s="6">
        <f t="shared" si="557"/>
        <v>0.00550431650048844</v>
      </c>
      <c r="R1908" s="6">
        <f t="shared" si="558"/>
        <v>0.0138781032136066</v>
      </c>
      <c r="S1908" s="6">
        <f t="shared" si="559"/>
        <v>0.00488563239504269</v>
      </c>
      <c r="T1908" s="6">
        <f t="shared" si="560"/>
        <v>0.0112482797599384</v>
      </c>
      <c r="U1908" s="6">
        <f t="shared" si="561"/>
        <v>0.00636285234554829</v>
      </c>
      <c r="V1908" s="6">
        <f t="shared" si="562"/>
        <v>0.0370450322365546</v>
      </c>
      <c r="W1908" s="12">
        <f t="shared" si="563"/>
        <v>0.178617437489424</v>
      </c>
      <c r="X1908" s="12">
        <f t="shared" si="564"/>
        <v>0.131943894344742</v>
      </c>
      <c r="Y1908" s="12">
        <f t="shared" si="565"/>
        <v>0.185864422641341</v>
      </c>
    </row>
    <row r="1909" spans="1:25">
      <c r="A1909" t="s">
        <v>59</v>
      </c>
      <c r="B1909" s="32">
        <v>2017</v>
      </c>
      <c r="C1909" s="6">
        <f t="shared" si="543"/>
        <v>0.0121053465614049</v>
      </c>
      <c r="D1909" s="6">
        <f t="shared" si="544"/>
        <v>0.0174161137830366</v>
      </c>
      <c r="E1909" s="6">
        <f t="shared" si="545"/>
        <v>0.0101942242643626</v>
      </c>
      <c r="F1909" s="6">
        <f t="shared" si="546"/>
        <v>0.00972698381415334</v>
      </c>
      <c r="G1909" s="6">
        <f t="shared" si="547"/>
        <v>0.00944965494078119</v>
      </c>
      <c r="H1909" s="6">
        <f t="shared" si="548"/>
        <v>0.00535272765009392</v>
      </c>
      <c r="I1909" s="6">
        <f t="shared" si="549"/>
        <v>0.0111159702372096</v>
      </c>
      <c r="J1909" s="6">
        <f t="shared" si="550"/>
        <v>0.00776412623826002</v>
      </c>
      <c r="K1909" s="6">
        <f t="shared" si="551"/>
        <v>0.00385399465132073</v>
      </c>
      <c r="L1909" s="6">
        <f t="shared" si="552"/>
        <v>0.0115028633592204</v>
      </c>
      <c r="M1909" s="6">
        <f t="shared" si="553"/>
        <v>0.00876576822084192</v>
      </c>
      <c r="N1909" s="6">
        <f t="shared" si="554"/>
        <v>0.00522513512298764</v>
      </c>
      <c r="O1909" s="6">
        <f t="shared" si="555"/>
        <v>0.0108628759539854</v>
      </c>
      <c r="P1909" s="6">
        <f t="shared" si="556"/>
        <v>0.00493001288239806</v>
      </c>
      <c r="Q1909" s="6">
        <f t="shared" si="557"/>
        <v>0.0102331107448943</v>
      </c>
      <c r="R1909" s="6">
        <f t="shared" si="558"/>
        <v>0.0139317981420294</v>
      </c>
      <c r="S1909" s="6">
        <f t="shared" si="559"/>
        <v>0.00598937431332575</v>
      </c>
      <c r="T1909" s="6">
        <f t="shared" si="560"/>
        <v>0.00592490704272608</v>
      </c>
      <c r="U1909" s="6">
        <f t="shared" si="561"/>
        <v>0.00703827156675735</v>
      </c>
      <c r="V1909" s="6">
        <f t="shared" si="562"/>
        <v>0.0375036364870759</v>
      </c>
      <c r="W1909" s="12">
        <f t="shared" si="563"/>
        <v>0.208761975514803</v>
      </c>
      <c r="X1909" s="12">
        <f t="shared" si="564"/>
        <v>0.181143300722919</v>
      </c>
      <c r="Y1909" s="12">
        <f t="shared" si="565"/>
        <v>0.17452801817042</v>
      </c>
    </row>
    <row r="1910" spans="1:25">
      <c r="A1910" t="s">
        <v>59</v>
      </c>
      <c r="B1910" s="6">
        <v>2018</v>
      </c>
      <c r="C1910" s="6">
        <f t="shared" si="543"/>
        <v>0.0121879513988289</v>
      </c>
      <c r="D1910" s="6">
        <f t="shared" si="544"/>
        <v>0.0173939276508289</v>
      </c>
      <c r="E1910" s="6">
        <f t="shared" si="545"/>
        <v>0.0102993606201757</v>
      </c>
      <c r="F1910" s="6">
        <f t="shared" si="546"/>
        <v>0.0100406318908215</v>
      </c>
      <c r="G1910" s="6">
        <f t="shared" si="547"/>
        <v>0.00970750548747489</v>
      </c>
      <c r="H1910" s="6">
        <f t="shared" si="548"/>
        <v>0.00538044575452339</v>
      </c>
      <c r="I1910" s="6">
        <f t="shared" si="549"/>
        <v>0.0111735765842868</v>
      </c>
      <c r="J1910" s="6">
        <f t="shared" si="550"/>
        <v>0.00775867273167828</v>
      </c>
      <c r="K1910" s="6">
        <f t="shared" si="551"/>
        <v>0.0041438587174938</v>
      </c>
      <c r="L1910" s="6">
        <f t="shared" si="552"/>
        <v>0.0121589120375238</v>
      </c>
      <c r="M1910" s="6">
        <f t="shared" si="553"/>
        <v>0.00824172591817858</v>
      </c>
      <c r="N1910" s="6">
        <f t="shared" si="554"/>
        <v>0.00605284964000914</v>
      </c>
      <c r="O1910" s="6">
        <f t="shared" si="555"/>
        <v>0.0108233698228834</v>
      </c>
      <c r="P1910" s="6">
        <f t="shared" si="556"/>
        <v>0.00740200196058297</v>
      </c>
      <c r="Q1910" s="6">
        <f t="shared" si="557"/>
        <v>0.0150943112281436</v>
      </c>
      <c r="R1910" s="6">
        <f t="shared" si="558"/>
        <v>0.0160107038172564</v>
      </c>
      <c r="S1910" s="6">
        <f t="shared" si="559"/>
        <v>0.00611864138483637</v>
      </c>
      <c r="T1910" s="6">
        <f t="shared" si="560"/>
        <v>0.0108571744625105</v>
      </c>
      <c r="U1910" s="6">
        <f t="shared" si="561"/>
        <v>0.00719144535157345</v>
      </c>
      <c r="V1910" s="6">
        <f t="shared" si="562"/>
        <v>0.0377074605984187</v>
      </c>
      <c r="W1910" s="12">
        <f t="shared" si="563"/>
        <v>0.238276187531793</v>
      </c>
      <c r="X1910" s="12">
        <f t="shared" si="564"/>
        <v>0.181915926253782</v>
      </c>
      <c r="Y1910" s="12">
        <f t="shared" si="565"/>
        <v>0.209358232123094</v>
      </c>
    </row>
    <row r="1911" spans="1:25">
      <c r="A1911" t="s">
        <v>59</v>
      </c>
      <c r="B1911" s="6">
        <v>2019</v>
      </c>
      <c r="C1911" s="6">
        <f t="shared" si="543"/>
        <v>0.0123130447272979</v>
      </c>
      <c r="D1911" s="6">
        <f t="shared" si="544"/>
        <v>0.0173717415186212</v>
      </c>
      <c r="E1911" s="6">
        <f t="shared" si="545"/>
        <v>0.0103892036119626</v>
      </c>
      <c r="F1911" s="6">
        <f t="shared" si="546"/>
        <v>0.0101298332589537</v>
      </c>
      <c r="G1911" s="6">
        <f t="shared" si="547"/>
        <v>0.00974885887703897</v>
      </c>
      <c r="H1911" s="6">
        <f t="shared" si="548"/>
        <v>0.00568044943915324</v>
      </c>
      <c r="I1911" s="6">
        <f t="shared" si="549"/>
        <v>0.0111963255875912</v>
      </c>
      <c r="J1911" s="6">
        <f t="shared" si="550"/>
        <v>0.00774078636035061</v>
      </c>
      <c r="K1911" s="6">
        <f t="shared" si="551"/>
        <v>0.00386046723932609</v>
      </c>
      <c r="L1911" s="6">
        <f t="shared" si="552"/>
        <v>0.0133582332172442</v>
      </c>
      <c r="M1911" s="6">
        <f t="shared" si="553"/>
        <v>0.00850169771730501</v>
      </c>
      <c r="N1911" s="6">
        <f t="shared" si="554"/>
        <v>0.00702414609876566</v>
      </c>
      <c r="O1911" s="6">
        <f t="shared" si="555"/>
        <v>0.0108530493135065</v>
      </c>
      <c r="P1911" s="6">
        <f t="shared" si="556"/>
        <v>0.00947591293798075</v>
      </c>
      <c r="Q1911" s="6">
        <f t="shared" si="557"/>
        <v>0.031096550951213</v>
      </c>
      <c r="R1911" s="6">
        <f t="shared" si="558"/>
        <v>0.0174767516215277</v>
      </c>
      <c r="S1911" s="6">
        <f t="shared" si="559"/>
        <v>0.00821674539166271</v>
      </c>
      <c r="T1911" s="6">
        <f t="shared" si="560"/>
        <v>0.0113405585393709</v>
      </c>
      <c r="U1911" s="6">
        <f t="shared" si="561"/>
        <v>0.00742555307749319</v>
      </c>
      <c r="V1911" s="6">
        <f t="shared" si="562"/>
        <v>0.037656504570583</v>
      </c>
      <c r="W1911" s="12">
        <f t="shared" si="563"/>
        <v>0.26146349818061</v>
      </c>
      <c r="X1911" s="12">
        <f t="shared" si="564"/>
        <v>0.20344228974048</v>
      </c>
      <c r="Y1911" s="12">
        <f t="shared" si="565"/>
        <v>0.218962573705431</v>
      </c>
    </row>
    <row r="1912" spans="1:25">
      <c r="A1912" t="s">
        <v>59</v>
      </c>
      <c r="B1912" s="6">
        <v>2020</v>
      </c>
      <c r="C1912" s="6">
        <f t="shared" si="543"/>
        <v>0.0124006131023412</v>
      </c>
      <c r="D1912" s="6">
        <f t="shared" si="544"/>
        <v>0.0135779129111062</v>
      </c>
      <c r="E1912" s="6">
        <f t="shared" si="545"/>
        <v>0.0108454953961916</v>
      </c>
      <c r="F1912" s="6">
        <f t="shared" si="546"/>
        <v>0.0103854935649115</v>
      </c>
      <c r="G1912" s="6">
        <f t="shared" si="547"/>
        <v>0.0101032006660489</v>
      </c>
      <c r="H1912" s="6">
        <f t="shared" si="548"/>
        <v>0.00568723185800246</v>
      </c>
      <c r="I1912" s="6">
        <f t="shared" si="549"/>
        <v>0.0112175335293814</v>
      </c>
      <c r="J1912" s="6">
        <f t="shared" si="550"/>
        <v>0.00774236872495464</v>
      </c>
      <c r="K1912" s="6">
        <f t="shared" si="551"/>
        <v>0.00398247552322699</v>
      </c>
      <c r="L1912" s="6">
        <f t="shared" si="552"/>
        <v>0.0154585653636502</v>
      </c>
      <c r="M1912" s="6">
        <f t="shared" si="553"/>
        <v>0.00956722643312649</v>
      </c>
      <c r="N1912" s="6">
        <f t="shared" si="554"/>
        <v>0.00788894420760322</v>
      </c>
      <c r="O1912" s="6">
        <f t="shared" si="555"/>
        <v>0.0103895044942156</v>
      </c>
      <c r="P1912" s="6">
        <f t="shared" si="556"/>
        <v>0.0120379983710611</v>
      </c>
      <c r="Q1912" s="6">
        <f t="shared" si="557"/>
        <v>0.031247872367034</v>
      </c>
      <c r="R1912" s="6">
        <f t="shared" si="558"/>
        <v>0.0189602183466798</v>
      </c>
      <c r="S1912" s="6">
        <f t="shared" si="559"/>
        <v>0.0117102708627448</v>
      </c>
      <c r="T1912" s="6">
        <f t="shared" si="560"/>
        <v>0.0167382755554274</v>
      </c>
      <c r="U1912" s="6">
        <f t="shared" si="561"/>
        <v>0.00681156992380044</v>
      </c>
      <c r="V1912" s="6">
        <f t="shared" si="562"/>
        <v>0.037656504570583</v>
      </c>
      <c r="W1912" s="12">
        <f t="shared" si="563"/>
        <v>0.279666375696217</v>
      </c>
      <c r="X1912" s="12">
        <f t="shared" si="564"/>
        <v>0.218637939820184</v>
      </c>
      <c r="Y1912" s="12">
        <f t="shared" si="565"/>
        <v>0.222198566380063</v>
      </c>
    </row>
    <row r="1913" spans="1:25">
      <c r="A1913" t="s">
        <v>59</v>
      </c>
      <c r="B1913" s="6">
        <v>2021</v>
      </c>
      <c r="C1913" s="6">
        <f t="shared" si="543"/>
        <v>0.0124871556795998</v>
      </c>
      <c r="D1913" s="6">
        <f t="shared" si="544"/>
        <v>0.0131120041347447</v>
      </c>
      <c r="E1913" s="6">
        <f t="shared" si="545"/>
        <v>0.0108454512212522</v>
      </c>
      <c r="F1913" s="6">
        <f t="shared" si="546"/>
        <v>0.0105812882228451</v>
      </c>
      <c r="G1913" s="6">
        <f t="shared" si="547"/>
        <v>0.0100675232319152</v>
      </c>
      <c r="H1913" s="6">
        <f t="shared" si="548"/>
        <v>0.00570055999680434</v>
      </c>
      <c r="I1913" s="6">
        <f t="shared" si="549"/>
        <v>0.0112401357649225</v>
      </c>
      <c r="J1913" s="6">
        <f t="shared" si="550"/>
        <v>0.00775451902459271</v>
      </c>
      <c r="K1913" s="6">
        <f t="shared" si="551"/>
        <v>0.00350674030483354</v>
      </c>
      <c r="L1913" s="6">
        <f t="shared" si="552"/>
        <v>0.0164963234956415</v>
      </c>
      <c r="M1913" s="6">
        <f t="shared" si="553"/>
        <v>0.00891589725904189</v>
      </c>
      <c r="N1913" s="6">
        <f t="shared" si="554"/>
        <v>0.00913561109832649</v>
      </c>
      <c r="O1913" s="6">
        <f t="shared" si="555"/>
        <v>0.0104855099373752</v>
      </c>
      <c r="P1913" s="6">
        <f t="shared" si="556"/>
        <v>0.014725567892111</v>
      </c>
      <c r="Q1913" s="6">
        <f t="shared" si="557"/>
        <v>0.028183613696659</v>
      </c>
      <c r="R1913" s="6">
        <f t="shared" si="558"/>
        <v>0.0177342497123842</v>
      </c>
      <c r="S1913" s="6">
        <f t="shared" si="559"/>
        <v>0.0110838227469625</v>
      </c>
      <c r="T1913" s="6">
        <f t="shared" si="560"/>
        <v>0.0242224251609153</v>
      </c>
      <c r="U1913" s="6">
        <f t="shared" si="561"/>
        <v>0.0083398563746335</v>
      </c>
      <c r="V1913" s="6">
        <f t="shared" si="562"/>
        <v>0.0376055485427473</v>
      </c>
      <c r="W1913" s="12">
        <f t="shared" si="563"/>
        <v>0.309193890120084</v>
      </c>
      <c r="X1913" s="12">
        <f t="shared" si="564"/>
        <v>0.245205046713813</v>
      </c>
      <c r="Y1913" s="12">
        <f t="shared" si="565"/>
        <v>0.228147023395542</v>
      </c>
    </row>
    <row r="1914" spans="1:25">
      <c r="A1914" t="s">
        <v>59</v>
      </c>
      <c r="B1914" s="6">
        <v>2022</v>
      </c>
      <c r="C1914" s="6">
        <f t="shared" si="543"/>
        <v>0.0125570896915827</v>
      </c>
      <c r="D1914" s="6">
        <f t="shared" si="544"/>
        <v>0.0139550771586369</v>
      </c>
      <c r="E1914" s="6">
        <f t="shared" si="545"/>
        <v>0.00929781755871921</v>
      </c>
      <c r="F1914" s="6">
        <f t="shared" si="546"/>
        <v>0.0107744557883923</v>
      </c>
      <c r="G1914" s="6">
        <f t="shared" si="547"/>
        <v>0.0102905071952509</v>
      </c>
      <c r="H1914" s="6">
        <f t="shared" si="548"/>
        <v>0.0057728814643313</v>
      </c>
      <c r="I1914" s="6">
        <f t="shared" si="549"/>
        <v>0.0112873216008086</v>
      </c>
      <c r="J1914" s="6">
        <f t="shared" si="550"/>
        <v>0.00770631341719143</v>
      </c>
      <c r="K1914" s="6">
        <f t="shared" si="551"/>
        <v>0.00395949783580799</v>
      </c>
      <c r="L1914" s="6">
        <f t="shared" si="552"/>
        <v>0.0176620064994511</v>
      </c>
      <c r="M1914" s="6">
        <f t="shared" si="553"/>
        <v>0.00865921137504303</v>
      </c>
      <c r="N1914" s="6">
        <f t="shared" si="554"/>
        <v>0.00997311814472179</v>
      </c>
      <c r="O1914" s="6">
        <f t="shared" si="555"/>
        <v>0.0127076130238208</v>
      </c>
      <c r="P1914" s="6">
        <f t="shared" si="556"/>
        <v>0.0173229054730812</v>
      </c>
      <c r="Q1914" s="6">
        <f t="shared" si="557"/>
        <v>0.0274080914405764</v>
      </c>
      <c r="R1914" s="6">
        <f t="shared" si="558"/>
        <v>0.0187293250455246</v>
      </c>
      <c r="S1914" s="6">
        <f t="shared" si="559"/>
        <v>0.0118859414983874</v>
      </c>
      <c r="T1914" s="6">
        <f t="shared" si="560"/>
        <v>0.00105809078648302</v>
      </c>
      <c r="U1914" s="6">
        <f t="shared" si="561"/>
        <v>0.0084859664179527</v>
      </c>
      <c r="V1914" s="6">
        <f t="shared" si="562"/>
        <v>0.0375545925149116</v>
      </c>
      <c r="W1914" s="12">
        <f t="shared" si="563"/>
        <v>0.326965214968021</v>
      </c>
      <c r="X1914" s="12">
        <f t="shared" si="564"/>
        <v>0.226068511736751</v>
      </c>
      <c r="Y1914" s="12">
        <f t="shared" si="565"/>
        <v>0.243139112077325</v>
      </c>
    </row>
    <row r="1915" spans="1:25">
      <c r="A1915" t="s">
        <v>59</v>
      </c>
      <c r="B1915" s="6">
        <v>2023</v>
      </c>
      <c r="C1915" s="6">
        <f t="shared" si="543"/>
        <v>0.012641470135502</v>
      </c>
      <c r="D1915" s="6">
        <f t="shared" si="544"/>
        <v>0.0132894931924062</v>
      </c>
      <c r="E1915" s="6">
        <f t="shared" si="545"/>
        <v>0.00947072710658634</v>
      </c>
      <c r="F1915" s="6">
        <f t="shared" si="546"/>
        <v>0.0109867720353271</v>
      </c>
      <c r="G1915" s="6">
        <f t="shared" si="547"/>
        <v>0.0104997066953986</v>
      </c>
      <c r="H1915" s="6">
        <f t="shared" si="548"/>
        <v>0.00577829235686398</v>
      </c>
      <c r="I1915" s="6">
        <f t="shared" si="549"/>
        <v>0.0112873216008086</v>
      </c>
      <c r="J1915" s="6">
        <f t="shared" si="550"/>
        <v>0.00759328737404658</v>
      </c>
      <c r="K1915" s="6">
        <f t="shared" si="551"/>
        <v>0.00399779398150633</v>
      </c>
      <c r="L1915" s="6">
        <f t="shared" si="552"/>
        <v>0.0181588821577792</v>
      </c>
      <c r="M1915" s="6">
        <f t="shared" si="553"/>
        <v>0.00864202258070892</v>
      </c>
      <c r="N1915" s="6">
        <f t="shared" si="554"/>
        <v>0.0110970076340546</v>
      </c>
      <c r="O1915" s="6">
        <f t="shared" si="555"/>
        <v>0.0125423282371783</v>
      </c>
      <c r="P1915" s="6">
        <f t="shared" si="556"/>
        <v>0.0204196032874298</v>
      </c>
      <c r="Q1915" s="6">
        <f t="shared" si="557"/>
        <v>0.0294131002002045</v>
      </c>
      <c r="R1915" s="6">
        <f t="shared" si="558"/>
        <v>1.60303117899408e-6</v>
      </c>
      <c r="S1915" s="6">
        <f t="shared" si="559"/>
        <v>0.00488563239504269</v>
      </c>
      <c r="T1915" s="6">
        <f t="shared" si="560"/>
        <v>0.0119634124503239</v>
      </c>
      <c r="U1915" s="6">
        <f t="shared" si="561"/>
        <v>0.00988379523537703</v>
      </c>
      <c r="V1915" s="6">
        <f t="shared" si="562"/>
        <v>0.0375545925149116</v>
      </c>
      <c r="W1915" s="12">
        <f t="shared" si="563"/>
        <v>0.339346894714484</v>
      </c>
      <c r="X1915" s="12">
        <f t="shared" si="564"/>
        <v>0.246000614036353</v>
      </c>
      <c r="Y1915" s="12">
        <f t="shared" si="565"/>
        <v>0.243634225949942</v>
      </c>
    </row>
    <row r="1916" spans="1:25">
      <c r="A1916" t="s">
        <v>60</v>
      </c>
      <c r="B1916" s="6">
        <v>2011</v>
      </c>
      <c r="C1916" s="6">
        <f t="shared" si="543"/>
        <v>0.0121993705804686</v>
      </c>
      <c r="D1916" s="6">
        <f t="shared" si="544"/>
        <v>0.0182985908305216</v>
      </c>
      <c r="E1916" s="6">
        <f t="shared" si="545"/>
        <v>0.0104480773207216</v>
      </c>
      <c r="F1916" s="6">
        <f t="shared" si="546"/>
        <v>0.00924695919566139</v>
      </c>
      <c r="G1916" s="6">
        <f t="shared" si="547"/>
        <v>0.0079933669475048</v>
      </c>
      <c r="H1916" s="6">
        <f t="shared" si="548"/>
        <v>0.00695551874320617</v>
      </c>
      <c r="I1916" s="6">
        <f t="shared" si="549"/>
        <v>0.00707413280495899</v>
      </c>
      <c r="J1916" s="6">
        <f t="shared" si="550"/>
        <v>0.00493748618176124</v>
      </c>
      <c r="K1916" s="6">
        <f t="shared" si="551"/>
        <v>0.00319001499843826</v>
      </c>
      <c r="L1916" s="6">
        <f t="shared" si="552"/>
        <v>0.00386662245774729</v>
      </c>
      <c r="M1916" s="6">
        <f t="shared" si="553"/>
        <v>0.0150641914012309</v>
      </c>
      <c r="N1916" s="6">
        <f t="shared" si="554"/>
        <v>0</v>
      </c>
      <c r="O1916" s="6">
        <f t="shared" si="555"/>
        <v>0.0106477709905926</v>
      </c>
      <c r="P1916" s="6">
        <f t="shared" si="556"/>
        <v>0.000980348674298814</v>
      </c>
      <c r="Q1916" s="6">
        <f t="shared" si="557"/>
        <v>0.00276161583873303</v>
      </c>
      <c r="R1916" s="6">
        <f t="shared" si="558"/>
        <v>0.00607062560982434</v>
      </c>
      <c r="S1916" s="6">
        <f t="shared" si="559"/>
        <v>0.00132913065835286</v>
      </c>
      <c r="T1916" s="6">
        <f t="shared" si="560"/>
        <v>0.000488800439718544</v>
      </c>
      <c r="U1916" s="6">
        <f t="shared" si="561"/>
        <v>0.00227529969477183</v>
      </c>
      <c r="V1916" s="6">
        <f t="shared" si="562"/>
        <v>0.0246117614446436</v>
      </c>
      <c r="W1916" s="12">
        <f t="shared" si="563"/>
        <v>0.00258687884126876</v>
      </c>
      <c r="X1916" s="12">
        <f t="shared" si="564"/>
        <v>0.00403676284661596</v>
      </c>
      <c r="Y1916" s="12">
        <f t="shared" si="565"/>
        <v>0.038314379523738</v>
      </c>
    </row>
    <row r="1917" spans="1:25">
      <c r="A1917" t="s">
        <v>60</v>
      </c>
      <c r="B1917" s="6">
        <v>2012</v>
      </c>
      <c r="C1917" s="6">
        <f t="shared" si="543"/>
        <v>0.0122148397651965</v>
      </c>
      <c r="D1917" s="6">
        <f t="shared" si="544"/>
        <v>0.0177691949981119</v>
      </c>
      <c r="E1917" s="6">
        <f t="shared" si="545"/>
        <v>0.010498942996463</v>
      </c>
      <c r="F1917" s="6">
        <f t="shared" si="546"/>
        <v>0.00989254545046617</v>
      </c>
      <c r="G1917" s="6">
        <f t="shared" si="547"/>
        <v>0.00865339947897862</v>
      </c>
      <c r="H1917" s="6">
        <f t="shared" si="548"/>
        <v>0.00690143193927156</v>
      </c>
      <c r="I1917" s="6">
        <f t="shared" si="549"/>
        <v>0.00668262979647906</v>
      </c>
      <c r="J1917" s="6">
        <f t="shared" si="550"/>
        <v>0.00475706836039127</v>
      </c>
      <c r="K1917" s="6">
        <f t="shared" si="551"/>
        <v>0.00345981404179473</v>
      </c>
      <c r="L1917" s="6">
        <f t="shared" si="552"/>
        <v>0.00455516904850906</v>
      </c>
      <c r="M1917" s="6">
        <f t="shared" si="553"/>
        <v>0.0153964858901307</v>
      </c>
      <c r="N1917" s="6">
        <f t="shared" si="554"/>
        <v>0.000569950132534031</v>
      </c>
      <c r="O1917" s="6">
        <f t="shared" si="555"/>
        <v>0.0106019647688547</v>
      </c>
      <c r="P1917" s="6">
        <f t="shared" si="556"/>
        <v>0.0024208734637446</v>
      </c>
      <c r="Q1917" s="6">
        <f t="shared" si="557"/>
        <v>0.00351822291783797</v>
      </c>
      <c r="R1917" s="6">
        <f t="shared" si="558"/>
        <v>0.00772368860937453</v>
      </c>
      <c r="S1917" s="6">
        <f t="shared" si="559"/>
        <v>0.00158103572078383</v>
      </c>
      <c r="T1917" s="6">
        <f t="shared" si="560"/>
        <v>0.00168202361139989</v>
      </c>
      <c r="U1917" s="6">
        <f t="shared" si="561"/>
        <v>0.002430516536957</v>
      </c>
      <c r="V1917" s="6">
        <f t="shared" si="562"/>
        <v>0.0273124309199357</v>
      </c>
      <c r="W1917" s="12">
        <f t="shared" si="563"/>
        <v>0.0450441345430164</v>
      </c>
      <c r="X1917" s="12">
        <f t="shared" si="564"/>
        <v>0.0418612307194075</v>
      </c>
      <c r="Y1917" s="12">
        <f t="shared" si="565"/>
        <v>0.0862876096844318</v>
      </c>
    </row>
    <row r="1918" spans="1:25">
      <c r="A1918" t="s">
        <v>60</v>
      </c>
      <c r="B1918" s="6">
        <v>2013</v>
      </c>
      <c r="C1918" s="6">
        <f t="shared" si="543"/>
        <v>0.0123856707225263</v>
      </c>
      <c r="D1918" s="6">
        <f t="shared" si="544"/>
        <v>0.0173319945284506</v>
      </c>
      <c r="E1918" s="6">
        <f t="shared" si="545"/>
        <v>0.0103797042329903</v>
      </c>
      <c r="F1918" s="6">
        <f t="shared" si="546"/>
        <v>0.0105235539511302</v>
      </c>
      <c r="G1918" s="6">
        <f t="shared" si="547"/>
        <v>0.00900125446178239</v>
      </c>
      <c r="H1918" s="6">
        <f t="shared" si="548"/>
        <v>0.0068728953433306</v>
      </c>
      <c r="I1918" s="6">
        <f t="shared" si="549"/>
        <v>0.00638821366339163</v>
      </c>
      <c r="J1918" s="6">
        <f t="shared" si="550"/>
        <v>0.00432143773360023</v>
      </c>
      <c r="K1918" s="6">
        <f t="shared" si="551"/>
        <v>0.00317243113435705</v>
      </c>
      <c r="L1918" s="6">
        <f t="shared" si="552"/>
        <v>0.00519997106028628</v>
      </c>
      <c r="M1918" s="6">
        <f t="shared" si="553"/>
        <v>0.0154835032964412</v>
      </c>
      <c r="N1918" s="6">
        <f t="shared" si="554"/>
        <v>0.0011442643549037</v>
      </c>
      <c r="O1918" s="6">
        <f t="shared" si="555"/>
        <v>0.0109490290177345</v>
      </c>
      <c r="P1918" s="6">
        <f t="shared" si="556"/>
        <v>0.00374093081703597</v>
      </c>
      <c r="Q1918" s="6">
        <f t="shared" si="557"/>
        <v>0.00383978092645757</v>
      </c>
      <c r="R1918" s="6">
        <f t="shared" si="558"/>
        <v>0.00885296294654403</v>
      </c>
      <c r="S1918" s="6">
        <f t="shared" si="559"/>
        <v>0.00246270343929221</v>
      </c>
      <c r="T1918" s="6">
        <f t="shared" si="560"/>
        <v>0.00131861725398987</v>
      </c>
      <c r="U1918" s="6">
        <f t="shared" si="561"/>
        <v>0.00256987192560032</v>
      </c>
      <c r="V1918" s="6">
        <f t="shared" si="562"/>
        <v>0.0301150124508993</v>
      </c>
      <c r="W1918" s="12">
        <f t="shared" si="563"/>
        <v>0.0809445488253106</v>
      </c>
      <c r="X1918" s="12">
        <f t="shared" si="564"/>
        <v>0.0722849667067364</v>
      </c>
      <c r="Y1918" s="12">
        <f t="shared" si="565"/>
        <v>0.141374034220913</v>
      </c>
    </row>
    <row r="1919" spans="1:25">
      <c r="A1919" t="s">
        <v>60</v>
      </c>
      <c r="B1919" s="6">
        <v>2014</v>
      </c>
      <c r="C1919" s="6">
        <f t="shared" ref="C1919:C1967" si="566">$C$1576*C740</f>
        <v>0.0125122561573962</v>
      </c>
      <c r="D1919" s="6">
        <f t="shared" si="544"/>
        <v>0.0169095046175734</v>
      </c>
      <c r="E1919" s="6">
        <f t="shared" si="545"/>
        <v>0.0104943655892406</v>
      </c>
      <c r="F1919" s="6">
        <f t="shared" si="546"/>
        <v>0.0110996468748603</v>
      </c>
      <c r="G1919" s="6">
        <f t="shared" si="547"/>
        <v>0.00916180291538413</v>
      </c>
      <c r="H1919" s="6">
        <f t="shared" si="548"/>
        <v>0.00684092993159829</v>
      </c>
      <c r="I1919" s="6">
        <f t="shared" si="549"/>
        <v>0.00638293002391449</v>
      </c>
      <c r="J1919" s="6">
        <f t="shared" si="550"/>
        <v>0.00402819166466091</v>
      </c>
      <c r="K1919" s="6">
        <f t="shared" si="551"/>
        <v>0.00281050558839106</v>
      </c>
      <c r="L1919" s="6">
        <f t="shared" si="552"/>
        <v>0.0056082884121353</v>
      </c>
      <c r="M1919" s="6">
        <f t="shared" si="553"/>
        <v>0.0146741470240554</v>
      </c>
      <c r="N1919" s="6">
        <f t="shared" si="554"/>
        <v>0.00174440667971899</v>
      </c>
      <c r="O1919" s="6">
        <f t="shared" si="555"/>
        <v>0.0109475200643002</v>
      </c>
      <c r="P1919" s="6">
        <f t="shared" si="556"/>
        <v>0.00444244856004435</v>
      </c>
      <c r="Q1919" s="6">
        <f t="shared" si="557"/>
        <v>0.00401001751925618</v>
      </c>
      <c r="R1919" s="6">
        <f t="shared" si="558"/>
        <v>0.00935339865765729</v>
      </c>
      <c r="S1919" s="6">
        <f t="shared" si="559"/>
        <v>0.00317864414304338</v>
      </c>
      <c r="T1919" s="6">
        <f t="shared" si="560"/>
        <v>0.00198927874833185</v>
      </c>
      <c r="U1919" s="6">
        <f t="shared" si="561"/>
        <v>0.00261983800256099</v>
      </c>
      <c r="V1919" s="6">
        <f t="shared" si="562"/>
        <v>0.0332742861767127</v>
      </c>
      <c r="W1919" s="12">
        <f t="shared" si="563"/>
        <v>0.124767813156111</v>
      </c>
      <c r="X1919" s="12">
        <f t="shared" si="564"/>
        <v>0.0676359614950504</v>
      </c>
      <c r="Y1919" s="12">
        <f t="shared" si="565"/>
        <v>0.161085974296333</v>
      </c>
    </row>
    <row r="1920" spans="1:25">
      <c r="A1920" t="s">
        <v>60</v>
      </c>
      <c r="B1920" s="6">
        <v>2015</v>
      </c>
      <c r="C1920" s="6">
        <f t="shared" si="566"/>
        <v>0.0126091517200029</v>
      </c>
      <c r="D1920" s="6">
        <f t="shared" si="544"/>
        <v>0.0165959420184573</v>
      </c>
      <c r="E1920" s="6">
        <f t="shared" si="545"/>
        <v>0.0105796974362142</v>
      </c>
      <c r="F1920" s="6">
        <f t="shared" si="546"/>
        <v>0.0117300215601269</v>
      </c>
      <c r="G1920" s="6">
        <f t="shared" si="547"/>
        <v>0.0091285580335777</v>
      </c>
      <c r="H1920" s="6">
        <f t="shared" si="548"/>
        <v>0.00683739050884592</v>
      </c>
      <c r="I1920" s="6">
        <f t="shared" si="549"/>
        <v>0.00630837200018148</v>
      </c>
      <c r="J1920" s="6">
        <f t="shared" si="550"/>
        <v>0.00381440290405243</v>
      </c>
      <c r="K1920" s="6">
        <f t="shared" si="551"/>
        <v>0.00346553149453279</v>
      </c>
      <c r="L1920" s="6">
        <f t="shared" si="552"/>
        <v>0.00602566766634048</v>
      </c>
      <c r="M1920" s="6">
        <f t="shared" si="553"/>
        <v>0.0156646860939796</v>
      </c>
      <c r="N1920" s="6">
        <f t="shared" si="554"/>
        <v>0.00232013318666378</v>
      </c>
      <c r="O1920" s="6">
        <f t="shared" si="555"/>
        <v>0.0109494673883912</v>
      </c>
      <c r="P1920" s="6">
        <f t="shared" si="556"/>
        <v>0.00507122485173382</v>
      </c>
      <c r="Q1920" s="6">
        <f t="shared" si="557"/>
        <v>0.00425591481996529</v>
      </c>
      <c r="R1920" s="6">
        <f t="shared" si="558"/>
        <v>0.012696661520193</v>
      </c>
      <c r="S1920" s="6">
        <f t="shared" si="559"/>
        <v>0.00379183409764508</v>
      </c>
      <c r="T1920" s="6">
        <f t="shared" si="560"/>
        <v>0.00155342908617636</v>
      </c>
      <c r="U1920" s="6">
        <f t="shared" si="561"/>
        <v>0.00277417766250618</v>
      </c>
      <c r="V1920" s="6">
        <f t="shared" si="562"/>
        <v>0.0364845159303619</v>
      </c>
      <c r="W1920" s="12">
        <f t="shared" si="563"/>
        <v>0.143183316986529</v>
      </c>
      <c r="X1920" s="12">
        <f t="shared" si="564"/>
        <v>0.0797193382825875</v>
      </c>
      <c r="Y1920" s="12">
        <f t="shared" si="565"/>
        <v>0.240519460817398</v>
      </c>
    </row>
    <row r="1921" spans="1:25">
      <c r="A1921" t="s">
        <v>60</v>
      </c>
      <c r="B1921" s="32">
        <v>2016</v>
      </c>
      <c r="C1921" s="6">
        <f t="shared" si="566"/>
        <v>0.0126837874911999</v>
      </c>
      <c r="D1921" s="6">
        <f t="shared" si="544"/>
        <v>0.0162051803504019</v>
      </c>
      <c r="E1921" s="6">
        <f t="shared" si="545"/>
        <v>0.0106750243049803</v>
      </c>
      <c r="F1921" s="6">
        <f t="shared" si="546"/>
        <v>0.0081940107304265</v>
      </c>
      <c r="G1921" s="6">
        <f t="shared" si="547"/>
        <v>0.00882773239576839</v>
      </c>
      <c r="H1921" s="6">
        <f t="shared" si="548"/>
        <v>0.00688716364130108</v>
      </c>
      <c r="I1921" s="6">
        <f t="shared" si="549"/>
        <v>0.00696391021475527</v>
      </c>
      <c r="J1921" s="6">
        <f t="shared" si="550"/>
        <v>0.00349349371105341</v>
      </c>
      <c r="K1921" s="6">
        <f t="shared" si="551"/>
        <v>0.0031072737484365</v>
      </c>
      <c r="L1921" s="6">
        <f t="shared" si="552"/>
        <v>0.00625157801919859</v>
      </c>
      <c r="M1921" s="6">
        <f t="shared" si="553"/>
        <v>0.0152198207376196</v>
      </c>
      <c r="N1921" s="6">
        <f t="shared" si="554"/>
        <v>0.00277455993644807</v>
      </c>
      <c r="O1921" s="6">
        <f t="shared" si="555"/>
        <v>0.0109137996168887</v>
      </c>
      <c r="P1921" s="6">
        <f t="shared" si="556"/>
        <v>0.00557946591467679</v>
      </c>
      <c r="Q1921" s="6">
        <f t="shared" si="557"/>
        <v>0.00446398176671914</v>
      </c>
      <c r="R1921" s="6">
        <f t="shared" si="558"/>
        <v>0.0124680365870892</v>
      </c>
      <c r="S1921" s="6">
        <f t="shared" si="559"/>
        <v>0.00466024365497288</v>
      </c>
      <c r="T1921" s="6">
        <f t="shared" si="560"/>
        <v>0.00244961181225336</v>
      </c>
      <c r="U1921" s="6">
        <f t="shared" si="561"/>
        <v>0.00278417087789831</v>
      </c>
      <c r="V1921" s="6">
        <f t="shared" si="562"/>
        <v>0.0386246690994613</v>
      </c>
      <c r="W1921" s="12">
        <f t="shared" si="563"/>
        <v>0.159929379864844</v>
      </c>
      <c r="X1921" s="12">
        <f t="shared" si="564"/>
        <v>0.111614021079661</v>
      </c>
      <c r="Y1921" s="12">
        <f t="shared" si="565"/>
        <v>0.170456500082148</v>
      </c>
    </row>
    <row r="1922" spans="1:25">
      <c r="A1922" t="s">
        <v>60</v>
      </c>
      <c r="B1922" s="32">
        <v>2017</v>
      </c>
      <c r="C1922" s="6">
        <f t="shared" si="566"/>
        <v>0.0111557213260178</v>
      </c>
      <c r="D1922" s="6">
        <f t="shared" si="544"/>
        <v>0.0158293861204601</v>
      </c>
      <c r="E1922" s="6">
        <f t="shared" si="545"/>
        <v>0.010798007336318</v>
      </c>
      <c r="F1922" s="6">
        <f t="shared" si="546"/>
        <v>0.00871324135850195</v>
      </c>
      <c r="G1922" s="6">
        <f t="shared" si="547"/>
        <v>0.00873367370577949</v>
      </c>
      <c r="H1922" s="6">
        <f t="shared" si="548"/>
        <v>0.00698593565748432</v>
      </c>
      <c r="I1922" s="6">
        <f t="shared" si="549"/>
        <v>0.0082789493735107</v>
      </c>
      <c r="J1922" s="6">
        <f t="shared" si="550"/>
        <v>0.00414068083410082</v>
      </c>
      <c r="K1922" s="6">
        <f t="shared" si="551"/>
        <v>0.00372238536187856</v>
      </c>
      <c r="L1922" s="6">
        <f t="shared" si="552"/>
        <v>0.00536926664582209</v>
      </c>
      <c r="M1922" s="6">
        <f t="shared" si="553"/>
        <v>0.0128073842136618</v>
      </c>
      <c r="N1922" s="6">
        <f t="shared" si="554"/>
        <v>0.00331501562898544</v>
      </c>
      <c r="O1922" s="6">
        <f t="shared" si="555"/>
        <v>0.00906039246119844</v>
      </c>
      <c r="P1922" s="6">
        <f t="shared" si="556"/>
        <v>0.00612939942175873</v>
      </c>
      <c r="Q1922" s="6">
        <f t="shared" si="557"/>
        <v>0.00461530318254013</v>
      </c>
      <c r="R1922" s="6">
        <f t="shared" si="558"/>
        <v>0.0133031408832385</v>
      </c>
      <c r="S1922" s="6">
        <f t="shared" si="559"/>
        <v>0.00812062372310353</v>
      </c>
      <c r="T1922" s="6">
        <f t="shared" si="560"/>
        <v>0.00250370363186978</v>
      </c>
      <c r="U1922" s="6">
        <f t="shared" si="561"/>
        <v>0.00287492592901788</v>
      </c>
      <c r="V1922" s="6">
        <f t="shared" si="562"/>
        <v>0.0404590861015466</v>
      </c>
      <c r="W1922" s="12">
        <f t="shared" si="563"/>
        <v>0.192457206092488</v>
      </c>
      <c r="X1922" s="12">
        <f t="shared" si="564"/>
        <v>0.157181698062697</v>
      </c>
      <c r="Y1922" s="12">
        <f t="shared" si="565"/>
        <v>0.166999733541442</v>
      </c>
    </row>
    <row r="1923" spans="1:25">
      <c r="A1923" t="s">
        <v>60</v>
      </c>
      <c r="B1923" s="6">
        <v>2018</v>
      </c>
      <c r="C1923" s="6">
        <f t="shared" si="566"/>
        <v>0.0112212582932843</v>
      </c>
      <c r="D1923" s="6">
        <f t="shared" si="544"/>
        <v>0.0155445582283925</v>
      </c>
      <c r="E1923" s="6">
        <f t="shared" si="545"/>
        <v>0.0108519979472738</v>
      </c>
      <c r="F1923" s="6">
        <f t="shared" si="546"/>
        <v>0.00909448132005252</v>
      </c>
      <c r="G1923" s="6">
        <f t="shared" si="547"/>
        <v>0.00910261080875318</v>
      </c>
      <c r="H1923" s="6">
        <f t="shared" si="548"/>
        <v>0.00700053577633784</v>
      </c>
      <c r="I1923" s="6">
        <f t="shared" si="549"/>
        <v>0.00894901759664663</v>
      </c>
      <c r="J1923" s="6">
        <f t="shared" si="550"/>
        <v>0.00444912890584312</v>
      </c>
      <c r="K1923" s="6">
        <f t="shared" si="551"/>
        <v>0.00373198636741983</v>
      </c>
      <c r="L1923" s="6">
        <f t="shared" si="552"/>
        <v>0.00577218128235454</v>
      </c>
      <c r="M1923" s="6">
        <f t="shared" si="553"/>
        <v>0.0124087774137029</v>
      </c>
      <c r="N1923" s="6">
        <f t="shared" si="554"/>
        <v>0.00395048766134501</v>
      </c>
      <c r="O1923" s="6">
        <f t="shared" si="555"/>
        <v>0.00907490531351353</v>
      </c>
      <c r="P1923" s="6">
        <f t="shared" si="556"/>
        <v>0.0076726299882298</v>
      </c>
      <c r="Q1923" s="6">
        <f t="shared" si="557"/>
        <v>0.00387761128041282</v>
      </c>
      <c r="R1923" s="6">
        <f t="shared" si="558"/>
        <v>0.0173279666022133</v>
      </c>
      <c r="S1923" s="6">
        <f t="shared" si="559"/>
        <v>0.00954256150972043</v>
      </c>
      <c r="T1923" s="6">
        <f t="shared" si="560"/>
        <v>0.002916809862551</v>
      </c>
      <c r="U1923" s="6">
        <f t="shared" si="561"/>
        <v>0.0030537101041695</v>
      </c>
      <c r="V1923" s="6">
        <f t="shared" si="562"/>
        <v>0.0423954151593032</v>
      </c>
      <c r="W1923" s="12">
        <f t="shared" si="563"/>
        <v>0.221404074187318</v>
      </c>
      <c r="X1923" s="12">
        <f t="shared" si="564"/>
        <v>0.148522642267776</v>
      </c>
      <c r="Y1923" s="12">
        <f t="shared" si="565"/>
        <v>0.196533096863564</v>
      </c>
    </row>
    <row r="1924" spans="1:25">
      <c r="A1924" t="s">
        <v>60</v>
      </c>
      <c r="B1924" s="6">
        <v>2019</v>
      </c>
      <c r="C1924" s="6">
        <f t="shared" si="566"/>
        <v>0.0113979419618439</v>
      </c>
      <c r="D1924" s="6">
        <f t="shared" ref="D1924:D1967" si="567">$D$1576*D745</f>
        <v>0.015230557899257</v>
      </c>
      <c r="E1924" s="6">
        <f t="shared" si="545"/>
        <v>0.0107752572425181</v>
      </c>
      <c r="F1924" s="6">
        <f t="shared" si="546"/>
        <v>0.00941687378557868</v>
      </c>
      <c r="G1924" s="6">
        <f t="shared" si="547"/>
        <v>0.00919342609563902</v>
      </c>
      <c r="H1924" s="6">
        <f t="shared" si="548"/>
        <v>0.00702586477040946</v>
      </c>
      <c r="I1924" s="6">
        <f t="shared" si="549"/>
        <v>0.00901697107103321</v>
      </c>
      <c r="J1924" s="6">
        <f t="shared" si="550"/>
        <v>0.00470397437662397</v>
      </c>
      <c r="K1924" s="6">
        <f t="shared" si="551"/>
        <v>0.00436910478008008</v>
      </c>
      <c r="L1924" s="6">
        <f t="shared" si="552"/>
        <v>0.00669432712506642</v>
      </c>
      <c r="M1924" s="6">
        <f t="shared" si="553"/>
        <v>0.013400367772662</v>
      </c>
      <c r="N1924" s="6">
        <f t="shared" si="554"/>
        <v>0.00467039294422379</v>
      </c>
      <c r="O1924" s="6">
        <f t="shared" si="555"/>
        <v>0.00935520293276398</v>
      </c>
      <c r="P1924" s="6">
        <f t="shared" si="556"/>
        <v>0.0111746597107198</v>
      </c>
      <c r="Q1924" s="6">
        <f t="shared" si="557"/>
        <v>0.00580695933213041</v>
      </c>
      <c r="R1924" s="6">
        <f t="shared" si="558"/>
        <v>0.0183090434478296</v>
      </c>
      <c r="S1924" s="6">
        <f t="shared" si="559"/>
        <v>0.0103844547446871</v>
      </c>
      <c r="T1924" s="6">
        <f t="shared" si="560"/>
        <v>0.0011987597541252</v>
      </c>
      <c r="U1924" s="6">
        <f t="shared" si="561"/>
        <v>0.00319911138812506</v>
      </c>
      <c r="V1924" s="6">
        <f t="shared" si="562"/>
        <v>0.0428540194098245</v>
      </c>
      <c r="W1924" s="12">
        <f t="shared" si="563"/>
        <v>0.24362026092282</v>
      </c>
      <c r="X1924" s="12">
        <f t="shared" si="564"/>
        <v>0.164822340506709</v>
      </c>
      <c r="Y1924" s="12">
        <f t="shared" si="565"/>
        <v>0.200260287321787</v>
      </c>
    </row>
    <row r="1925" spans="1:25">
      <c r="A1925" t="s">
        <v>60</v>
      </c>
      <c r="B1925" s="6">
        <v>2020</v>
      </c>
      <c r="C1925" s="6">
        <f t="shared" si="566"/>
        <v>0.0117032147510117</v>
      </c>
      <c r="D1925" s="6">
        <f t="shared" si="567"/>
        <v>0.0128013982838371</v>
      </c>
      <c r="E1925" s="6">
        <f t="shared" si="545"/>
        <v>0.0108613276944787</v>
      </c>
      <c r="F1925" s="6">
        <f t="shared" si="546"/>
        <v>0.00993983894452082</v>
      </c>
      <c r="G1925" s="6">
        <f t="shared" si="547"/>
        <v>0.00951452300284249</v>
      </c>
      <c r="H1925" s="6">
        <f t="shared" si="548"/>
        <v>0.0070316539387488</v>
      </c>
      <c r="I1925" s="6">
        <f t="shared" si="549"/>
        <v>0.00913629326255868</v>
      </c>
      <c r="J1925" s="6">
        <f t="shared" si="550"/>
        <v>0.00468411004954127</v>
      </c>
      <c r="K1925" s="6">
        <f t="shared" si="551"/>
        <v>0.004129187518015</v>
      </c>
      <c r="L1925" s="6">
        <f t="shared" si="552"/>
        <v>0.00756723071886654</v>
      </c>
      <c r="M1925" s="6">
        <f t="shared" si="553"/>
        <v>0.0148018431505061</v>
      </c>
      <c r="N1925" s="6">
        <f t="shared" si="554"/>
        <v>0.0052947789235669</v>
      </c>
      <c r="O1925" s="6">
        <f t="shared" si="555"/>
        <v>0.00959850545876769</v>
      </c>
      <c r="P1925" s="6">
        <f t="shared" si="556"/>
        <v>0.0128215451505055</v>
      </c>
      <c r="Q1925" s="6">
        <f t="shared" si="557"/>
        <v>0.00658248158821298</v>
      </c>
      <c r="R1925" s="6">
        <f t="shared" si="558"/>
        <v>0.0198180088778112</v>
      </c>
      <c r="S1925" s="6">
        <f t="shared" si="559"/>
        <v>0.0136923659592411</v>
      </c>
      <c r="T1925" s="6">
        <f t="shared" si="560"/>
        <v>0.00406327688674106</v>
      </c>
      <c r="U1925" s="6">
        <f t="shared" si="561"/>
        <v>0.00342604065432145</v>
      </c>
      <c r="V1925" s="6">
        <f t="shared" si="562"/>
        <v>0.0429559314654959</v>
      </c>
      <c r="W1925" s="12">
        <f t="shared" si="563"/>
        <v>0.262025734403964</v>
      </c>
      <c r="X1925" s="12">
        <f t="shared" si="564"/>
        <v>0.173975086431939</v>
      </c>
      <c r="Y1925" s="12">
        <f t="shared" si="565"/>
        <v>0.202625178992336</v>
      </c>
    </row>
    <row r="1926" spans="1:25">
      <c r="A1926" t="s">
        <v>60</v>
      </c>
      <c r="B1926" s="6">
        <v>2021</v>
      </c>
      <c r="C1926" s="6">
        <f t="shared" si="566"/>
        <v>0.0119045551428736</v>
      </c>
      <c r="D1926" s="6">
        <f t="shared" si="567"/>
        <v>0.0124242340363063</v>
      </c>
      <c r="E1926" s="6">
        <f t="shared" si="545"/>
        <v>0.0108613541994424</v>
      </c>
      <c r="F1926" s="6">
        <f t="shared" si="546"/>
        <v>0.0103713831364451</v>
      </c>
      <c r="G1926" s="6">
        <f t="shared" si="547"/>
        <v>0.00975210228014204</v>
      </c>
      <c r="H1926" s="6">
        <f t="shared" si="548"/>
        <v>0.00706818050503583</v>
      </c>
      <c r="I1926" s="6">
        <f t="shared" si="549"/>
        <v>0.0100319435378159</v>
      </c>
      <c r="J1926" s="6">
        <f t="shared" si="550"/>
        <v>0.00418193533984869</v>
      </c>
      <c r="K1926" s="6">
        <f t="shared" si="551"/>
        <v>0.00396521528854605</v>
      </c>
      <c r="L1926" s="6">
        <f t="shared" si="552"/>
        <v>0.00892459000085223</v>
      </c>
      <c r="M1926" s="6">
        <f t="shared" si="553"/>
        <v>0.0148412539949724</v>
      </c>
      <c r="N1926" s="6">
        <f t="shared" si="554"/>
        <v>0.00624483799120136</v>
      </c>
      <c r="O1926" s="6">
        <f t="shared" si="555"/>
        <v>0.00982140897711504</v>
      </c>
      <c r="P1926" s="6">
        <f t="shared" si="556"/>
        <v>0.015317939561845</v>
      </c>
      <c r="Q1926" s="6">
        <f t="shared" si="557"/>
        <v>0.00722559760545217</v>
      </c>
      <c r="R1926" s="6">
        <f t="shared" si="558"/>
        <v>0.018827176516893</v>
      </c>
      <c r="S1926" s="6">
        <f t="shared" si="559"/>
        <v>0.0111567426334557</v>
      </c>
      <c r="T1926" s="6">
        <f t="shared" si="560"/>
        <v>0.00720045243969984</v>
      </c>
      <c r="U1926" s="6">
        <f t="shared" si="561"/>
        <v>0.00610332416089996</v>
      </c>
      <c r="V1926" s="6">
        <f t="shared" si="562"/>
        <v>0.0429559314654959</v>
      </c>
      <c r="W1926" s="12">
        <f t="shared" si="563"/>
        <v>0.292325442518427</v>
      </c>
      <c r="X1926" s="12">
        <f t="shared" si="564"/>
        <v>0.203100344082748</v>
      </c>
      <c r="Y1926" s="12">
        <f t="shared" si="565"/>
        <v>0.215213260157128</v>
      </c>
    </row>
    <row r="1927" spans="1:25">
      <c r="A1927" t="s">
        <v>60</v>
      </c>
      <c r="B1927" s="6">
        <v>2022</v>
      </c>
      <c r="C1927" s="6">
        <f t="shared" si="566"/>
        <v>0.0120994438656258</v>
      </c>
      <c r="D1927" s="6">
        <f t="shared" si="567"/>
        <v>0.0131785625313678</v>
      </c>
      <c r="E1927" s="6">
        <f t="shared" si="545"/>
        <v>0.0109575142075659</v>
      </c>
      <c r="F1927" s="6">
        <f t="shared" si="546"/>
        <v>0.0109681381297508</v>
      </c>
      <c r="G1927" s="6">
        <f t="shared" si="547"/>
        <v>0.0100237372900238</v>
      </c>
      <c r="H1927" s="6">
        <f t="shared" si="548"/>
        <v>0.00706737445680746</v>
      </c>
      <c r="I1927" s="6">
        <f t="shared" si="549"/>
        <v>0.010113179494777</v>
      </c>
      <c r="J1927" s="6">
        <f t="shared" si="550"/>
        <v>0.00397645399341135</v>
      </c>
      <c r="K1927" s="6">
        <f t="shared" si="551"/>
        <v>0.00403004904506634</v>
      </c>
      <c r="L1927" s="6">
        <f t="shared" si="552"/>
        <v>0.00989922353197222</v>
      </c>
      <c r="M1927" s="6">
        <f t="shared" si="553"/>
        <v>0.0150728024110125</v>
      </c>
      <c r="N1927" s="6">
        <f t="shared" si="554"/>
        <v>0.00688404780680634</v>
      </c>
      <c r="O1927" s="6">
        <f t="shared" si="555"/>
        <v>0.00992673929669928</v>
      </c>
      <c r="P1927" s="6">
        <f t="shared" si="556"/>
        <v>0.0166962307517467</v>
      </c>
      <c r="Q1927" s="6">
        <f t="shared" si="557"/>
        <v>0.00968457061254323</v>
      </c>
      <c r="R1927" s="6">
        <f t="shared" si="558"/>
        <v>0.0191968540930821</v>
      </c>
      <c r="S1927" s="6">
        <f t="shared" si="559"/>
        <v>0.0109180957322053</v>
      </c>
      <c r="T1927" s="6">
        <f t="shared" si="560"/>
        <v>0.00262866903968809</v>
      </c>
      <c r="U1927" s="6">
        <f t="shared" si="561"/>
        <v>0.00582098012308945</v>
      </c>
      <c r="V1927" s="6">
        <f t="shared" si="562"/>
        <v>0.0429559314654959</v>
      </c>
      <c r="W1927" s="12">
        <f t="shared" si="563"/>
        <v>0.306588553278588</v>
      </c>
      <c r="X1927" s="12">
        <f t="shared" si="564"/>
        <v>0.18480389724581</v>
      </c>
      <c r="Y1927" s="12">
        <f t="shared" si="565"/>
        <v>0.225966956349909</v>
      </c>
    </row>
    <row r="1928" spans="1:25">
      <c r="A1928" t="s">
        <v>60</v>
      </c>
      <c r="B1928" s="6">
        <v>2023</v>
      </c>
      <c r="C1928" s="6">
        <f t="shared" si="566"/>
        <v>0.0123358945199194</v>
      </c>
      <c r="D1928" s="6">
        <f t="shared" si="567"/>
        <v>0.0125795369617602</v>
      </c>
      <c r="E1928" s="6">
        <f t="shared" si="545"/>
        <v>0.0116132116683245</v>
      </c>
      <c r="F1928" s="6">
        <f t="shared" si="546"/>
        <v>0.0115204526598264</v>
      </c>
      <c r="G1928" s="6">
        <f t="shared" si="547"/>
        <v>0.0100877945013093</v>
      </c>
      <c r="H1928" s="6">
        <f t="shared" si="548"/>
        <v>0.0070730952368628</v>
      </c>
      <c r="I1928" s="6">
        <f t="shared" si="549"/>
        <v>0.010186563376404</v>
      </c>
      <c r="J1928" s="6">
        <f t="shared" si="550"/>
        <v>0.00369388888554923</v>
      </c>
      <c r="K1928" s="6">
        <f t="shared" si="551"/>
        <v>0.00415156109722017</v>
      </c>
      <c r="L1928" s="6">
        <f t="shared" si="552"/>
        <v>0.0108970767827538</v>
      </c>
      <c r="M1928" s="6">
        <f t="shared" si="553"/>
        <v>0.0154200852476617</v>
      </c>
      <c r="N1928" s="6">
        <f t="shared" si="554"/>
        <v>0.00772705746297669</v>
      </c>
      <c r="O1928" s="6">
        <f t="shared" si="555"/>
        <v>0.0094647187412881</v>
      </c>
      <c r="P1928" s="6">
        <f t="shared" si="556"/>
        <v>0.0180023906236584</v>
      </c>
      <c r="Q1928" s="6">
        <f t="shared" si="557"/>
        <v>0.0103844321607153</v>
      </c>
      <c r="R1928" s="6">
        <f t="shared" si="558"/>
        <v>1.62377346342764e-6</v>
      </c>
      <c r="S1928" s="6">
        <f t="shared" si="559"/>
        <v>0.00419289347335754</v>
      </c>
      <c r="T1928" s="6">
        <f t="shared" si="560"/>
        <v>0.00480509192994506</v>
      </c>
      <c r="U1928" s="6">
        <f t="shared" si="561"/>
        <v>0.00731886995139583</v>
      </c>
      <c r="V1928" s="6">
        <f t="shared" si="562"/>
        <v>0.0428540194098245</v>
      </c>
      <c r="W1928" s="12">
        <f t="shared" si="563"/>
        <v>0.31822005790781</v>
      </c>
      <c r="X1928" s="12">
        <f t="shared" si="564"/>
        <v>0.206819549083487</v>
      </c>
      <c r="Y1928" s="12">
        <f t="shared" si="565"/>
        <v>0.227118865595535</v>
      </c>
    </row>
    <row r="1929" spans="1:25">
      <c r="A1929" t="s">
        <v>61</v>
      </c>
      <c r="B1929" s="6">
        <v>2011</v>
      </c>
      <c r="C1929" s="6">
        <f t="shared" si="566"/>
        <v>0.00139825595341721</v>
      </c>
      <c r="D1929" s="6">
        <f t="shared" si="567"/>
        <v>0.00225899198138698</v>
      </c>
      <c r="E1929" s="6">
        <f t="shared" si="545"/>
        <v>0.00125834081927705</v>
      </c>
      <c r="F1929" s="6">
        <f t="shared" si="546"/>
        <v>0.00152442925216956</v>
      </c>
      <c r="G1929" s="6">
        <f t="shared" si="547"/>
        <v>0.000604894678721706</v>
      </c>
      <c r="H1929" s="6">
        <f t="shared" si="548"/>
        <v>0.00782898191431373</v>
      </c>
      <c r="I1929" s="6">
        <f t="shared" si="549"/>
        <v>0.0119481434548596</v>
      </c>
      <c r="J1929" s="6">
        <f t="shared" si="550"/>
        <v>0.00885335821604695</v>
      </c>
      <c r="K1929" s="6">
        <f t="shared" si="551"/>
        <v>0.00424839101378025</v>
      </c>
      <c r="L1929" s="6">
        <f t="shared" si="552"/>
        <v>0</v>
      </c>
      <c r="M1929" s="6">
        <f t="shared" si="553"/>
        <v>0.0102720550579797</v>
      </c>
      <c r="N1929" s="6">
        <f t="shared" si="554"/>
        <v>0.000460847886643137</v>
      </c>
      <c r="O1929" s="6">
        <f t="shared" si="555"/>
        <v>0.00616434104209174</v>
      </c>
      <c r="P1929" s="6">
        <f t="shared" si="556"/>
        <v>0.000327099256862719</v>
      </c>
      <c r="Q1929" s="6">
        <f t="shared" si="557"/>
        <v>0.00132406238843364</v>
      </c>
      <c r="R1929" s="6">
        <f t="shared" si="558"/>
        <v>0.00267522604466684</v>
      </c>
      <c r="S1929" s="6">
        <f t="shared" si="559"/>
        <v>0</v>
      </c>
      <c r="T1929" s="6">
        <f t="shared" si="560"/>
        <v>0.000332284058954743</v>
      </c>
      <c r="U1929" s="6">
        <f t="shared" si="561"/>
        <v>0</v>
      </c>
      <c r="V1929" s="6">
        <f t="shared" si="562"/>
        <v>0.00626759142379122</v>
      </c>
      <c r="W1929" s="12">
        <f t="shared" si="563"/>
        <v>0</v>
      </c>
      <c r="X1929" s="12">
        <f t="shared" si="564"/>
        <v>0</v>
      </c>
      <c r="Y1929" s="12">
        <f t="shared" si="565"/>
        <v>0.0483449410306875</v>
      </c>
    </row>
    <row r="1930" spans="1:25">
      <c r="A1930" t="s">
        <v>61</v>
      </c>
      <c r="B1930" s="6">
        <v>2012</v>
      </c>
      <c r="C1930" s="6">
        <f t="shared" si="566"/>
        <v>0.00141799134440571</v>
      </c>
      <c r="D1930" s="6">
        <f t="shared" si="567"/>
        <v>0.00210967931162923</v>
      </c>
      <c r="E1930" s="6">
        <f t="shared" si="545"/>
        <v>0.00125834081927705</v>
      </c>
      <c r="F1930" s="6">
        <f t="shared" si="546"/>
        <v>0.00154388376306821</v>
      </c>
      <c r="G1930" s="6">
        <f t="shared" si="547"/>
        <v>0.000591110215533678</v>
      </c>
      <c r="H1930" s="6">
        <f t="shared" si="548"/>
        <v>0.00781758939732955</v>
      </c>
      <c r="I1930" s="6">
        <f t="shared" si="549"/>
        <v>0.0119620863923687</v>
      </c>
      <c r="J1930" s="6">
        <f t="shared" si="550"/>
        <v>0.00885553396737749</v>
      </c>
      <c r="K1930" s="6">
        <f t="shared" si="551"/>
        <v>0.00438927767936343</v>
      </c>
      <c r="L1930" s="6">
        <f t="shared" si="552"/>
        <v>0.000133512243547896</v>
      </c>
      <c r="M1930" s="6">
        <f t="shared" si="553"/>
        <v>0.010338840386772</v>
      </c>
      <c r="N1930" s="6">
        <f t="shared" si="554"/>
        <v>0.00114862844473933</v>
      </c>
      <c r="O1930" s="6">
        <f t="shared" si="555"/>
        <v>0.00628056857073992</v>
      </c>
      <c r="P1930" s="6">
        <f t="shared" si="556"/>
        <v>0.000457125448502656</v>
      </c>
      <c r="Q1930" s="6">
        <f t="shared" si="557"/>
        <v>0.00105924991074692</v>
      </c>
      <c r="R1930" s="6">
        <f t="shared" si="558"/>
        <v>0.00343046999127849</v>
      </c>
      <c r="S1930" s="6">
        <f t="shared" si="559"/>
        <v>4.97181044271645e-5</v>
      </c>
      <c r="T1930" s="6">
        <f t="shared" si="560"/>
        <v>0.000437505320802549</v>
      </c>
      <c r="U1930" s="6">
        <f t="shared" si="561"/>
        <v>2.15742416743528e-5</v>
      </c>
      <c r="V1930" s="6">
        <f t="shared" si="562"/>
        <v>0.00708288786916243</v>
      </c>
      <c r="W1930" s="12">
        <f t="shared" si="563"/>
        <v>0.0385555935550155</v>
      </c>
      <c r="X1930" s="12">
        <f t="shared" si="564"/>
        <v>0.0303362727923189</v>
      </c>
      <c r="Y1930" s="12">
        <f t="shared" si="565"/>
        <v>0.066862900735825</v>
      </c>
    </row>
    <row r="1931" spans="1:25">
      <c r="A1931" t="s">
        <v>61</v>
      </c>
      <c r="B1931" s="6">
        <v>2013</v>
      </c>
      <c r="C1931" s="6">
        <f t="shared" si="566"/>
        <v>0.00142275085931313</v>
      </c>
      <c r="D1931" s="6">
        <f t="shared" si="567"/>
        <v>0.00214318037126284</v>
      </c>
      <c r="E1931" s="6">
        <f t="shared" si="545"/>
        <v>0.000686054479126161</v>
      </c>
      <c r="F1931" s="6">
        <f t="shared" si="546"/>
        <v>0.00143337352127449</v>
      </c>
      <c r="G1931" s="6">
        <f t="shared" si="547"/>
        <v>0.000596786170964043</v>
      </c>
      <c r="H1931" s="6">
        <f t="shared" si="548"/>
        <v>0.00781205904927898</v>
      </c>
      <c r="I1931" s="6">
        <f t="shared" si="549"/>
        <v>0.0119479966870963</v>
      </c>
      <c r="J1931" s="6">
        <f t="shared" si="550"/>
        <v>0.00882323677554885</v>
      </c>
      <c r="K1931" s="6">
        <f t="shared" si="551"/>
        <v>0.00437169381528222</v>
      </c>
      <c r="L1931" s="6">
        <f t="shared" si="552"/>
        <v>0.000321161545172615</v>
      </c>
      <c r="M1931" s="6">
        <f t="shared" si="553"/>
        <v>0.0108362032180804</v>
      </c>
      <c r="N1931" s="6">
        <f t="shared" si="554"/>
        <v>0.0019062344402057</v>
      </c>
      <c r="O1931" s="6">
        <f t="shared" si="555"/>
        <v>0.0097630172228882</v>
      </c>
      <c r="P1931" s="6">
        <f t="shared" si="556"/>
        <v>0.000704229446692212</v>
      </c>
      <c r="Q1931" s="6">
        <f t="shared" si="557"/>
        <v>0.00115382579563503</v>
      </c>
      <c r="R1931" s="6">
        <f t="shared" si="558"/>
        <v>0.00407893204455377</v>
      </c>
      <c r="S1931" s="6">
        <f t="shared" si="559"/>
        <v>0.000198872417708658</v>
      </c>
      <c r="T1931" s="6">
        <f t="shared" si="560"/>
        <v>0.000318861835772153</v>
      </c>
      <c r="U1931" s="6">
        <f t="shared" si="561"/>
        <v>2.3822715137583e-5</v>
      </c>
      <c r="V1931" s="6">
        <f t="shared" si="562"/>
        <v>0.00805105239804075</v>
      </c>
      <c r="W1931" s="12">
        <f t="shared" si="563"/>
        <v>0.0736107899980833</v>
      </c>
      <c r="X1931" s="12">
        <f t="shared" si="564"/>
        <v>0.0717601875366764</v>
      </c>
      <c r="Y1931" s="12">
        <f t="shared" si="565"/>
        <v>0.122349196056693</v>
      </c>
    </row>
    <row r="1932" spans="1:25">
      <c r="A1932" t="s">
        <v>61</v>
      </c>
      <c r="B1932" s="6">
        <v>2014</v>
      </c>
      <c r="C1932" s="6">
        <f t="shared" si="566"/>
        <v>0.0014164352905876</v>
      </c>
      <c r="D1932" s="6">
        <f t="shared" si="567"/>
        <v>0.00213430591837977</v>
      </c>
      <c r="E1932" s="6">
        <f t="shared" si="545"/>
        <v>0.000647171697451069</v>
      </c>
      <c r="F1932" s="6">
        <f t="shared" si="546"/>
        <v>0.00157063982734518</v>
      </c>
      <c r="G1932" s="6">
        <f t="shared" si="547"/>
        <v>0.000616246589582435</v>
      </c>
      <c r="H1932" s="6">
        <f t="shared" si="548"/>
        <v>0.00781272269104505</v>
      </c>
      <c r="I1932" s="6">
        <f t="shared" si="549"/>
        <v>0.0119561422979569</v>
      </c>
      <c r="J1932" s="6">
        <f t="shared" si="550"/>
        <v>0.00880701753835756</v>
      </c>
      <c r="K1932" s="6">
        <f t="shared" si="551"/>
        <v>0.00437320408581681</v>
      </c>
      <c r="L1932" s="6">
        <f t="shared" si="552"/>
        <v>0.000390618216480503</v>
      </c>
      <c r="M1932" s="6">
        <f t="shared" si="553"/>
        <v>0.0103749391075545</v>
      </c>
      <c r="N1932" s="6">
        <f t="shared" si="554"/>
        <v>0.00262257800128323</v>
      </c>
      <c r="O1932" s="6">
        <f t="shared" si="555"/>
        <v>0.0100353936464664</v>
      </c>
      <c r="P1932" s="6">
        <f t="shared" si="556"/>
        <v>0.000809579134809241</v>
      </c>
      <c r="Q1932" s="6">
        <f t="shared" si="557"/>
        <v>0.00113491061865741</v>
      </c>
      <c r="R1932" s="6">
        <f t="shared" si="558"/>
        <v>0.00485420813334866</v>
      </c>
      <c r="S1932" s="6">
        <f t="shared" si="559"/>
        <v>0.000338083110104718</v>
      </c>
      <c r="T1932" s="6">
        <f t="shared" si="560"/>
        <v>0.0002696958542737</v>
      </c>
      <c r="U1932" s="6">
        <f t="shared" si="561"/>
        <v>4.93609322508159e-5</v>
      </c>
      <c r="V1932" s="6">
        <f t="shared" si="562"/>
        <v>0.00947782117744038</v>
      </c>
      <c r="W1932" s="12">
        <f t="shared" si="563"/>
        <v>0.117203540372731</v>
      </c>
      <c r="X1932" s="12">
        <f t="shared" si="564"/>
        <v>0.0683827626216744</v>
      </c>
      <c r="Y1932" s="12">
        <f t="shared" si="565"/>
        <v>0.12877528852128</v>
      </c>
    </row>
    <row r="1933" spans="1:25">
      <c r="A1933" t="s">
        <v>61</v>
      </c>
      <c r="B1933" s="6">
        <v>2015</v>
      </c>
      <c r="C1933" s="6">
        <f t="shared" si="566"/>
        <v>0.00143071688042498</v>
      </c>
      <c r="D1933" s="6">
        <f t="shared" si="567"/>
        <v>0.00210967931162923</v>
      </c>
      <c r="E1933" s="6">
        <f t="shared" si="545"/>
        <v>0.000775226011833887</v>
      </c>
      <c r="F1933" s="6">
        <f t="shared" si="546"/>
        <v>0.00162935829666368</v>
      </c>
      <c r="G1933" s="6">
        <f t="shared" si="547"/>
        <v>0.000609759783376304</v>
      </c>
      <c r="H1933" s="6">
        <f t="shared" si="548"/>
        <v>0.0078084090195656</v>
      </c>
      <c r="I1933" s="6">
        <f t="shared" si="549"/>
        <v>0.011951005426243</v>
      </c>
      <c r="J1933" s="6">
        <f t="shared" si="550"/>
        <v>0.00879766463328732</v>
      </c>
      <c r="K1933" s="6">
        <f t="shared" si="551"/>
        <v>0.00431851071717157</v>
      </c>
      <c r="L1933" s="6">
        <f t="shared" si="552"/>
        <v>0.000357379253996621</v>
      </c>
      <c r="M1933" s="6">
        <f t="shared" si="553"/>
        <v>0.00954831074802955</v>
      </c>
      <c r="N1933" s="6">
        <f t="shared" si="554"/>
        <v>0.00319050920068441</v>
      </c>
      <c r="O1933" s="6">
        <f t="shared" si="555"/>
        <v>0.00913528536880302</v>
      </c>
      <c r="P1933" s="6">
        <f t="shared" si="556"/>
        <v>0.0012666367907198</v>
      </c>
      <c r="Q1933" s="6">
        <f t="shared" si="557"/>
        <v>0.00075660707910494</v>
      </c>
      <c r="R1933" s="6">
        <f t="shared" si="558"/>
        <v>0.00522126482482971</v>
      </c>
      <c r="S1933" s="6">
        <f t="shared" si="559"/>
        <v>0.000709311623160879</v>
      </c>
      <c r="T1933" s="6">
        <f t="shared" si="560"/>
        <v>0.000324058854173241</v>
      </c>
      <c r="U1933" s="6">
        <f t="shared" si="561"/>
        <v>0.000102102902375971</v>
      </c>
      <c r="V1933" s="6">
        <f t="shared" si="562"/>
        <v>0.0109555459846757</v>
      </c>
      <c r="W1933" s="12">
        <f t="shared" si="563"/>
        <v>0.134577462623496</v>
      </c>
      <c r="X1933" s="12">
        <f t="shared" si="564"/>
        <v>0.0872882686199924</v>
      </c>
      <c r="Y1933" s="12">
        <f t="shared" si="565"/>
        <v>0.231789887355426</v>
      </c>
    </row>
    <row r="1934" spans="1:25">
      <c r="A1934" t="s">
        <v>61</v>
      </c>
      <c r="B1934" s="32">
        <v>2016</v>
      </c>
      <c r="C1934" s="6">
        <f t="shared" si="566"/>
        <v>0.00143966038348519</v>
      </c>
      <c r="D1934" s="6">
        <f t="shared" si="567"/>
        <v>0.00211123234088377</v>
      </c>
      <c r="E1934" s="6">
        <f t="shared" si="545"/>
        <v>0.000822599216864981</v>
      </c>
      <c r="F1934" s="6">
        <f t="shared" si="546"/>
        <v>0.00165059111247739</v>
      </c>
      <c r="G1934" s="6">
        <f t="shared" si="547"/>
        <v>0.000616246589582435</v>
      </c>
      <c r="H1934" s="6">
        <f t="shared" si="548"/>
        <v>0.00782356217322417</v>
      </c>
      <c r="I1934" s="6">
        <f t="shared" si="549"/>
        <v>0.0119522529522307</v>
      </c>
      <c r="J1934" s="6">
        <f t="shared" si="550"/>
        <v>0.00878164319167154</v>
      </c>
      <c r="K1934" s="6">
        <f t="shared" si="551"/>
        <v>0.00441106872564812</v>
      </c>
      <c r="L1934" s="6">
        <f t="shared" si="552"/>
        <v>0.000436301889833817</v>
      </c>
      <c r="M1934" s="6">
        <f t="shared" si="553"/>
        <v>0.00949658537634639</v>
      </c>
      <c r="N1934" s="6">
        <f t="shared" si="554"/>
        <v>0.00382849761853729</v>
      </c>
      <c r="O1934" s="6">
        <f t="shared" si="555"/>
        <v>0.0088617783329933</v>
      </c>
      <c r="P1934" s="6">
        <f t="shared" si="556"/>
        <v>0.00176057361673053</v>
      </c>
      <c r="Q1934" s="6">
        <f t="shared" si="557"/>
        <v>0.000964674025858798</v>
      </c>
      <c r="R1934" s="6">
        <f t="shared" si="558"/>
        <v>0.00593498333107783</v>
      </c>
      <c r="S1934" s="6">
        <f t="shared" si="559"/>
        <v>0.000394430295122171</v>
      </c>
      <c r="T1934" s="6">
        <f t="shared" si="560"/>
        <v>0.000258473296217285</v>
      </c>
      <c r="U1934" s="6">
        <f t="shared" si="561"/>
        <v>0.00010376843827466</v>
      </c>
      <c r="V1934" s="6">
        <f t="shared" si="562"/>
        <v>0.0126370949032538</v>
      </c>
      <c r="W1934" s="12">
        <f t="shared" si="563"/>
        <v>0.150065764285535</v>
      </c>
      <c r="X1934" s="12">
        <f t="shared" si="564"/>
        <v>0.118078515830704</v>
      </c>
      <c r="Y1934" s="12">
        <f t="shared" si="565"/>
        <v>0.16925545121143</v>
      </c>
    </row>
    <row r="1935" spans="1:25">
      <c r="A1935" t="s">
        <v>61</v>
      </c>
      <c r="B1935" s="32">
        <v>2017</v>
      </c>
      <c r="C1935" s="6">
        <f t="shared" si="566"/>
        <v>0.00142135010636533</v>
      </c>
      <c r="D1935" s="6">
        <f t="shared" si="567"/>
        <v>0.00210302347196692</v>
      </c>
      <c r="E1935" s="6">
        <f t="shared" si="545"/>
        <v>0.000860236265248506</v>
      </c>
      <c r="F1935" s="6">
        <f t="shared" si="546"/>
        <v>0.00166774940073622</v>
      </c>
      <c r="G1935" s="6">
        <f t="shared" si="547"/>
        <v>0.000597597021739809</v>
      </c>
      <c r="H1935" s="6">
        <f t="shared" si="548"/>
        <v>0.00782455763587328</v>
      </c>
      <c r="I1935" s="6">
        <f t="shared" si="549"/>
        <v>0.0119569495206548</v>
      </c>
      <c r="J1935" s="6">
        <f t="shared" si="550"/>
        <v>0.00876830611858045</v>
      </c>
      <c r="K1935" s="6">
        <f t="shared" si="551"/>
        <v>0.00426252283092527</v>
      </c>
      <c r="L1935" s="6">
        <f t="shared" si="552"/>
        <v>0.000538528407442611</v>
      </c>
      <c r="M1935" s="6">
        <f t="shared" si="553"/>
        <v>0.0100447781274608</v>
      </c>
      <c r="N1935" s="6">
        <f t="shared" si="554"/>
        <v>0.00452495106282624</v>
      </c>
      <c r="O1935" s="6">
        <f t="shared" si="555"/>
        <v>0.00847227745955529</v>
      </c>
      <c r="P1935" s="6">
        <f t="shared" si="556"/>
        <v>0.0021265180288642</v>
      </c>
      <c r="Q1935" s="6">
        <f t="shared" si="557"/>
        <v>0.000737691902127316</v>
      </c>
      <c r="R1935" s="6">
        <f t="shared" si="558"/>
        <v>0.00595464762979328</v>
      </c>
      <c r="S1935" s="6">
        <f t="shared" si="559"/>
        <v>0.00119323450625195</v>
      </c>
      <c r="T1935" s="6">
        <f t="shared" si="560"/>
        <v>0.00030728251444713</v>
      </c>
      <c r="U1935" s="6">
        <f t="shared" si="561"/>
        <v>0.000130156078696224</v>
      </c>
      <c r="V1935" s="6">
        <f t="shared" si="562"/>
        <v>0.0140638636826535</v>
      </c>
      <c r="W1935" s="12">
        <f t="shared" si="563"/>
        <v>0.182459968077818</v>
      </c>
      <c r="X1935" s="12">
        <f t="shared" si="564"/>
        <v>0.164385912007103</v>
      </c>
      <c r="Y1935" s="12">
        <f t="shared" si="565"/>
        <v>0.165491576049097</v>
      </c>
    </row>
    <row r="1936" spans="1:25">
      <c r="A1936" t="s">
        <v>61</v>
      </c>
      <c r="B1936" s="6">
        <v>2018</v>
      </c>
      <c r="C1936" s="6">
        <f t="shared" si="566"/>
        <v>0.00142725458455183</v>
      </c>
      <c r="D1936" s="6">
        <f t="shared" si="567"/>
        <v>0.00199985795720117</v>
      </c>
      <c r="E1936" s="6">
        <f t="shared" si="545"/>
        <v>0.000925880225222587</v>
      </c>
      <c r="F1936" s="6">
        <f t="shared" si="546"/>
        <v>0.00171184484338558</v>
      </c>
      <c r="G1936" s="6">
        <f t="shared" si="547"/>
        <v>0.000602462126394407</v>
      </c>
      <c r="H1936" s="6">
        <f t="shared" si="548"/>
        <v>0.00782842887950867</v>
      </c>
      <c r="I1936" s="6">
        <f t="shared" si="549"/>
        <v>0.0119636274538829</v>
      </c>
      <c r="J1936" s="6">
        <f t="shared" si="550"/>
        <v>0.00687105095835098</v>
      </c>
      <c r="K1936" s="6">
        <f t="shared" si="551"/>
        <v>0.004500390440122</v>
      </c>
      <c r="L1936" s="6">
        <f t="shared" si="552"/>
        <v>0.000707573878493275</v>
      </c>
      <c r="M1936" s="6">
        <f t="shared" si="553"/>
        <v>0.0103549004828597</v>
      </c>
      <c r="N1936" s="6">
        <f t="shared" si="554"/>
        <v>0.00533757964263497</v>
      </c>
      <c r="O1936" s="6">
        <f t="shared" si="555"/>
        <v>0.0080920695699626</v>
      </c>
      <c r="P1936" s="6">
        <f t="shared" si="556"/>
        <v>0.00334705585695879</v>
      </c>
      <c r="Q1936" s="6">
        <f t="shared" si="557"/>
        <v>0.00100250437981405</v>
      </c>
      <c r="R1936" s="6">
        <f t="shared" si="558"/>
        <v>0.00684191417324968</v>
      </c>
      <c r="S1936" s="6">
        <f t="shared" si="559"/>
        <v>0.00132581611805772</v>
      </c>
      <c r="T1936" s="6">
        <f t="shared" si="560"/>
        <v>0.000647658303697721</v>
      </c>
      <c r="U1936" s="6">
        <f t="shared" si="561"/>
        <v>0.000137717611676272</v>
      </c>
      <c r="V1936" s="6">
        <f t="shared" si="562"/>
        <v>0.0149301161558604</v>
      </c>
      <c r="W1936" s="12">
        <f t="shared" si="563"/>
        <v>0.213207898323069</v>
      </c>
      <c r="X1936" s="12">
        <f t="shared" si="564"/>
        <v>0.153768945273134</v>
      </c>
      <c r="Y1936" s="12">
        <f t="shared" si="565"/>
        <v>0.193657438873861</v>
      </c>
    </row>
    <row r="1937" spans="1:25">
      <c r="A1937" t="s">
        <v>61</v>
      </c>
      <c r="B1937" s="6">
        <v>2019</v>
      </c>
      <c r="C1937" s="6">
        <f t="shared" si="566"/>
        <v>0.00142725458455183</v>
      </c>
      <c r="D1937" s="6">
        <f t="shared" si="567"/>
        <v>0.00199985795720117</v>
      </c>
      <c r="E1937" s="6">
        <f t="shared" si="545"/>
        <v>0.000925880225222587</v>
      </c>
      <c r="F1937" s="6">
        <f t="shared" si="546"/>
        <v>0.00171184484338558</v>
      </c>
      <c r="G1937" s="6">
        <f t="shared" si="547"/>
        <v>0.000602462126394407</v>
      </c>
      <c r="H1937" s="6">
        <f t="shared" si="548"/>
        <v>0.00782842887950867</v>
      </c>
      <c r="I1937" s="6">
        <f t="shared" si="549"/>
        <v>0.0119636274538829</v>
      </c>
      <c r="J1937" s="6">
        <f t="shared" si="550"/>
        <v>0.00687105095835098</v>
      </c>
      <c r="K1937" s="6">
        <f t="shared" si="551"/>
        <v>0.004500390440122</v>
      </c>
      <c r="L1937" s="6">
        <f t="shared" si="552"/>
        <v>0.000707573878493275</v>
      </c>
      <c r="M1937" s="6">
        <f t="shared" si="553"/>
        <v>0.0103549004828597</v>
      </c>
      <c r="N1937" s="6">
        <f t="shared" si="554"/>
        <v>0.00533757964263497</v>
      </c>
      <c r="O1937" s="6">
        <f t="shared" si="555"/>
        <v>0.0080920695699626</v>
      </c>
      <c r="P1937" s="6">
        <f t="shared" si="556"/>
        <v>0.00534415782751192</v>
      </c>
      <c r="Q1937" s="6">
        <f t="shared" si="557"/>
        <v>0.00100250437981405</v>
      </c>
      <c r="R1937" s="6">
        <f t="shared" si="558"/>
        <v>0.00684191417324968</v>
      </c>
      <c r="S1937" s="6">
        <f t="shared" si="559"/>
        <v>0.0019158042905934</v>
      </c>
      <c r="T1937" s="6">
        <f t="shared" si="560"/>
        <v>3.85161533191222e-6</v>
      </c>
      <c r="U1937" s="6">
        <f t="shared" si="561"/>
        <v>0.000137717611676272</v>
      </c>
      <c r="V1937" s="6">
        <f t="shared" si="562"/>
        <v>0.0158982806847387</v>
      </c>
      <c r="W1937" s="12">
        <f t="shared" si="563"/>
        <v>0.23131418097076</v>
      </c>
      <c r="X1937" s="12">
        <f t="shared" si="564"/>
        <v>0.16549756016082</v>
      </c>
      <c r="Y1937" s="12">
        <f t="shared" si="565"/>
        <v>0.203656539062413</v>
      </c>
    </row>
    <row r="1938" spans="1:25">
      <c r="A1938" t="s">
        <v>61</v>
      </c>
      <c r="B1938" s="6">
        <v>2020</v>
      </c>
      <c r="C1938" s="6">
        <f t="shared" si="566"/>
        <v>0.00147039777534414</v>
      </c>
      <c r="D1938" s="6">
        <f t="shared" si="567"/>
        <v>0.00113149274259218</v>
      </c>
      <c r="E1938" s="6">
        <f t="shared" si="545"/>
        <v>0.000971884007131745</v>
      </c>
      <c r="F1938" s="6">
        <f t="shared" si="546"/>
        <v>0.00179932359181276</v>
      </c>
      <c r="G1938" s="6">
        <f t="shared" si="547"/>
        <v>0.000637328709752361</v>
      </c>
      <c r="H1938" s="6">
        <f t="shared" si="548"/>
        <v>0.00786017307731897</v>
      </c>
      <c r="I1938" s="6">
        <f t="shared" si="549"/>
        <v>0.0120040619726593</v>
      </c>
      <c r="J1938" s="6">
        <f t="shared" si="550"/>
        <v>0.00879763637677654</v>
      </c>
      <c r="K1938" s="6">
        <f t="shared" si="551"/>
        <v>0.00450999144566327</v>
      </c>
      <c r="L1938" s="6">
        <f t="shared" si="552"/>
        <v>0.00111635549777915</v>
      </c>
      <c r="M1938" s="6">
        <f t="shared" si="553"/>
        <v>0.0123508485132977</v>
      </c>
      <c r="N1938" s="6">
        <f t="shared" si="554"/>
        <v>0.00703881435845919</v>
      </c>
      <c r="O1938" s="6">
        <f t="shared" si="555"/>
        <v>0.00810465932468682</v>
      </c>
      <c r="P1938" s="6">
        <f t="shared" si="556"/>
        <v>0.00623854549503313</v>
      </c>
      <c r="Q1938" s="6">
        <f t="shared" si="557"/>
        <v>0.00206175429056096</v>
      </c>
      <c r="R1938" s="6">
        <f t="shared" si="558"/>
        <v>0.00714707864680701</v>
      </c>
      <c r="S1938" s="6">
        <f t="shared" si="559"/>
        <v>0.00279415746880664</v>
      </c>
      <c r="T1938" s="6">
        <f t="shared" si="560"/>
        <v>3.26999998945279e-5</v>
      </c>
      <c r="U1938" s="6">
        <f t="shared" si="561"/>
        <v>0.000190365201433835</v>
      </c>
      <c r="V1938" s="6">
        <f t="shared" si="562"/>
        <v>0.0174779175476454</v>
      </c>
      <c r="W1938" s="12">
        <f t="shared" si="563"/>
        <v>0.247676821703679</v>
      </c>
      <c r="X1938" s="12">
        <f t="shared" si="564"/>
        <v>0.173518103975722</v>
      </c>
      <c r="Y1938" s="12">
        <f t="shared" si="565"/>
        <v>0.209510607906959</v>
      </c>
    </row>
    <row r="1939" spans="1:25">
      <c r="A1939" t="s">
        <v>61</v>
      </c>
      <c r="B1939" s="6">
        <v>2021</v>
      </c>
      <c r="C1939" s="6">
        <f t="shared" si="566"/>
        <v>0.00150829639889413</v>
      </c>
      <c r="D1939" s="6">
        <f t="shared" si="567"/>
        <v>0.0010871204781768</v>
      </c>
      <c r="E1939" s="6">
        <f t="shared" si="545"/>
        <v>0.000971468762701222</v>
      </c>
      <c r="F1939" s="6">
        <f t="shared" si="546"/>
        <v>0.00180795337326519</v>
      </c>
      <c r="G1939" s="6">
        <f t="shared" si="547"/>
        <v>0.000651113172940389</v>
      </c>
      <c r="H1939" s="6">
        <f t="shared" si="548"/>
        <v>0.00786641344463436</v>
      </c>
      <c r="I1939" s="6">
        <f t="shared" si="549"/>
        <v>0.0120160969292461</v>
      </c>
      <c r="J1939" s="6">
        <f t="shared" si="550"/>
        <v>0.00880382455263872</v>
      </c>
      <c r="K1939" s="6">
        <f t="shared" si="551"/>
        <v>0.00450783391632815</v>
      </c>
      <c r="L1939" s="6">
        <f t="shared" si="552"/>
        <v>0.00120293665531417</v>
      </c>
      <c r="M1939" s="6">
        <f t="shared" si="553"/>
        <v>0.0116919626487382</v>
      </c>
      <c r="N1939" s="6">
        <f t="shared" si="554"/>
        <v>0.00814007492502126</v>
      </c>
      <c r="O1939" s="6">
        <f t="shared" si="555"/>
        <v>0.00836343961930532</v>
      </c>
      <c r="P1939" s="6">
        <f t="shared" si="556"/>
        <v>0.00665065666238411</v>
      </c>
      <c r="Q1939" s="6">
        <f t="shared" si="557"/>
        <v>0.00170236592798611</v>
      </c>
      <c r="R1939" s="6">
        <f t="shared" si="558"/>
        <v>0.00641269449018113</v>
      </c>
      <c r="S1939" s="6">
        <f t="shared" si="559"/>
        <v>0.00177659359819734</v>
      </c>
      <c r="T1939" s="6">
        <f t="shared" si="560"/>
        <v>0.000676892205076514</v>
      </c>
      <c r="U1939" s="6">
        <f t="shared" si="561"/>
        <v>0.000577730042816943</v>
      </c>
      <c r="V1939" s="6">
        <f t="shared" si="562"/>
        <v>0.018395126048688</v>
      </c>
      <c r="W1939" s="12">
        <f t="shared" si="563"/>
        <v>0.276238100733175</v>
      </c>
      <c r="X1939" s="12">
        <f t="shared" si="564"/>
        <v>0.197509603876134</v>
      </c>
      <c r="Y1939" s="12">
        <f t="shared" si="565"/>
        <v>0.219923056712874</v>
      </c>
    </row>
    <row r="1940" spans="1:25">
      <c r="A1940" t="s">
        <v>61</v>
      </c>
      <c r="B1940" s="6">
        <v>2022</v>
      </c>
      <c r="C1940" s="6">
        <f t="shared" si="566"/>
        <v>0.00151537343927323</v>
      </c>
      <c r="D1940" s="6">
        <f t="shared" si="567"/>
        <v>0.00115367887479987</v>
      </c>
      <c r="E1940" s="6">
        <f t="shared" si="545"/>
        <v>0.000996330418605269</v>
      </c>
      <c r="F1940" s="6">
        <f t="shared" si="546"/>
        <v>0.00185300282126899</v>
      </c>
      <c r="G1940" s="6">
        <f t="shared" si="547"/>
        <v>0.000636517858976594</v>
      </c>
      <c r="H1940" s="6">
        <f t="shared" si="548"/>
        <v>0.00786836352278187</v>
      </c>
      <c r="I1940" s="6">
        <f t="shared" si="549"/>
        <v>0.0120211604170784</v>
      </c>
      <c r="J1940" s="6">
        <f t="shared" si="550"/>
        <v>0.00880831733785373</v>
      </c>
      <c r="K1940" s="6">
        <f t="shared" si="551"/>
        <v>0.00445616108875208</v>
      </c>
      <c r="L1940" s="6">
        <f t="shared" si="552"/>
        <v>0.00135520580434978</v>
      </c>
      <c r="M1940" s="6">
        <f t="shared" si="553"/>
        <v>0.0116836106733193</v>
      </c>
      <c r="N1940" s="6">
        <f t="shared" si="554"/>
        <v>0.00888375895930886</v>
      </c>
      <c r="O1940" s="6">
        <f t="shared" si="555"/>
        <v>0.00825831016173478</v>
      </c>
      <c r="P1940" s="6">
        <f t="shared" si="556"/>
        <v>0.00726939965044339</v>
      </c>
      <c r="Q1940" s="6">
        <f t="shared" si="557"/>
        <v>0.000718776725149693</v>
      </c>
      <c r="R1940" s="6">
        <f t="shared" si="558"/>
        <v>0.00702782839259377</v>
      </c>
      <c r="S1940" s="6">
        <f t="shared" si="559"/>
        <v>0.0020649586038749</v>
      </c>
      <c r="T1940" s="6">
        <f t="shared" si="560"/>
        <v>0.000334389845596522</v>
      </c>
      <c r="U1940" s="6">
        <f t="shared" si="561"/>
        <v>0.000581877284388078</v>
      </c>
      <c r="V1940" s="6">
        <f t="shared" si="562"/>
        <v>0.018395126048688</v>
      </c>
      <c r="W1940" s="12">
        <f t="shared" si="563"/>
        <v>0.289305521407833</v>
      </c>
      <c r="X1940" s="12">
        <f t="shared" si="564"/>
        <v>0.17076028910254</v>
      </c>
      <c r="Y1940" s="12">
        <f t="shared" si="565"/>
        <v>0.231679775227171</v>
      </c>
    </row>
    <row r="1941" spans="1:25">
      <c r="A1941" t="s">
        <v>61</v>
      </c>
      <c r="B1941" s="6">
        <v>2023</v>
      </c>
      <c r="C1941" s="6">
        <f t="shared" si="566"/>
        <v>0.00155376809584318</v>
      </c>
      <c r="D1941" s="6">
        <f t="shared" si="567"/>
        <v>0.00110930661038449</v>
      </c>
      <c r="E1941" s="6">
        <f t="shared" si="545"/>
        <v>0.000997090227563246</v>
      </c>
      <c r="F1941" s="6">
        <f t="shared" si="546"/>
        <v>0.00191889369502408</v>
      </c>
      <c r="G1941" s="6">
        <f t="shared" si="547"/>
        <v>0.000708683578019801</v>
      </c>
      <c r="H1941" s="6">
        <f t="shared" si="548"/>
        <v>0.00787024795569801</v>
      </c>
      <c r="I1941" s="6">
        <f t="shared" si="549"/>
        <v>0.0120211604170784</v>
      </c>
      <c r="J1941" s="6">
        <f t="shared" si="550"/>
        <v>0.00878006082706751</v>
      </c>
      <c r="K1941" s="6">
        <f t="shared" si="551"/>
        <v>0.00451213818735171</v>
      </c>
      <c r="L1941" s="6">
        <f t="shared" si="552"/>
        <v>0.00139313040917412</v>
      </c>
      <c r="M1941" s="6">
        <f t="shared" si="553"/>
        <v>0.0112933956864886</v>
      </c>
      <c r="N1941" s="6">
        <f t="shared" si="554"/>
        <v>0.00989426447535341</v>
      </c>
      <c r="O1941" s="6">
        <f t="shared" si="555"/>
        <v>0.00850991816235433</v>
      </c>
      <c r="P1941" s="6">
        <f t="shared" si="556"/>
        <v>0.00870097581773252</v>
      </c>
      <c r="Q1941" s="6">
        <f t="shared" si="557"/>
        <v>0.00151321415820988</v>
      </c>
      <c r="R1941" s="6">
        <f t="shared" si="558"/>
        <v>3.68890799882933e-7</v>
      </c>
      <c r="S1941" s="6">
        <f t="shared" si="559"/>
        <v>0.000676166220209437</v>
      </c>
      <c r="T1941" s="6">
        <f t="shared" si="560"/>
        <v>0.000583579650848383</v>
      </c>
      <c r="U1941" s="6">
        <f t="shared" si="561"/>
        <v>0.000740003151573895</v>
      </c>
      <c r="V1941" s="6">
        <f t="shared" si="562"/>
        <v>0.0181913019373452</v>
      </c>
      <c r="W1941" s="12">
        <f t="shared" si="563"/>
        <v>0.303595820458636</v>
      </c>
      <c r="X1941" s="12">
        <f t="shared" si="564"/>
        <v>0.198804522361838</v>
      </c>
      <c r="Y1941" s="12">
        <f t="shared" si="565"/>
        <v>0.231385465338185</v>
      </c>
    </row>
    <row r="1942" spans="1:25">
      <c r="A1942" t="s">
        <v>62</v>
      </c>
      <c r="B1942" s="6">
        <v>2011</v>
      </c>
      <c r="C1942" s="6">
        <f t="shared" si="566"/>
        <v>0.00356838768337564</v>
      </c>
      <c r="D1942" s="6">
        <f t="shared" si="567"/>
        <v>0.00319036581146581</v>
      </c>
      <c r="E1942" s="6">
        <f t="shared" si="545"/>
        <v>0.00325434128190754</v>
      </c>
      <c r="F1942" s="6">
        <f t="shared" si="546"/>
        <v>0.00305480912547037</v>
      </c>
      <c r="G1942" s="6">
        <f t="shared" si="547"/>
        <v>0.00267742926158053</v>
      </c>
      <c r="H1942" s="6">
        <f t="shared" si="548"/>
        <v>0.00749749285216236</v>
      </c>
      <c r="I1942" s="6">
        <f t="shared" si="549"/>
        <v>0.0118969948893656</v>
      </c>
      <c r="J1942" s="6">
        <f t="shared" si="550"/>
        <v>0.00857537066293219</v>
      </c>
      <c r="K1942" s="6">
        <f t="shared" si="551"/>
        <v>0.00408743932538047</v>
      </c>
      <c r="L1942" s="6">
        <f t="shared" si="552"/>
        <v>0.000500477468539232</v>
      </c>
      <c r="M1942" s="6">
        <f t="shared" si="553"/>
        <v>0.00967879497976398</v>
      </c>
      <c r="N1942" s="6">
        <f t="shared" si="554"/>
        <v>0.00144276809966118</v>
      </c>
      <c r="O1942" s="6">
        <f t="shared" si="555"/>
        <v>0.00825257964520095</v>
      </c>
      <c r="P1942" s="6">
        <f t="shared" si="556"/>
        <v>0.000311778131049045</v>
      </c>
      <c r="Q1942" s="6">
        <f t="shared" si="557"/>
        <v>0.00187260252078473</v>
      </c>
      <c r="R1942" s="6">
        <f t="shared" si="558"/>
        <v>0.00286553394987617</v>
      </c>
      <c r="S1942" s="6">
        <f t="shared" si="559"/>
        <v>0.000149154313281493</v>
      </c>
      <c r="T1942" s="6">
        <f t="shared" si="560"/>
        <v>0.000261254671073576</v>
      </c>
      <c r="U1942" s="6">
        <f t="shared" si="561"/>
        <v>0.000440706350579464</v>
      </c>
      <c r="V1942" s="6">
        <f t="shared" si="562"/>
        <v>0</v>
      </c>
      <c r="W1942" s="12">
        <f t="shared" si="563"/>
        <v>0.0258773259666192</v>
      </c>
      <c r="X1942" s="12">
        <f t="shared" si="564"/>
        <v>0.011033818447417</v>
      </c>
      <c r="Y1942" s="12">
        <f t="shared" si="565"/>
        <v>0.0199259554248104</v>
      </c>
    </row>
    <row r="1943" spans="1:25">
      <c r="A1943" t="s">
        <v>62</v>
      </c>
      <c r="B1943" s="6">
        <v>2012</v>
      </c>
      <c r="C1943" s="6">
        <f t="shared" si="566"/>
        <v>0.00350989406734447</v>
      </c>
      <c r="D1943" s="6">
        <f t="shared" si="567"/>
        <v>0.00300622091414198</v>
      </c>
      <c r="E1943" s="6">
        <f t="shared" si="545"/>
        <v>0.0033759107151839</v>
      </c>
      <c r="F1943" s="6">
        <f t="shared" si="546"/>
        <v>0.00313878966562905</v>
      </c>
      <c r="G1943" s="6">
        <f t="shared" si="547"/>
        <v>0.00280716538570315</v>
      </c>
      <c r="H1943" s="6">
        <f t="shared" si="548"/>
        <v>0.00748422001684099</v>
      </c>
      <c r="I1943" s="6">
        <f t="shared" si="549"/>
        <v>0.0118934724630475</v>
      </c>
      <c r="J1943" s="6">
        <f t="shared" si="550"/>
        <v>0.00857429691552231</v>
      </c>
      <c r="K1943" s="6">
        <f t="shared" si="551"/>
        <v>0.00427557588340273</v>
      </c>
      <c r="L1943" s="6">
        <f t="shared" si="552"/>
        <v>0.000623589959875781</v>
      </c>
      <c r="M1943" s="6">
        <f t="shared" si="553"/>
        <v>0.0094042620244813</v>
      </c>
      <c r="N1943" s="6">
        <f t="shared" si="554"/>
        <v>0.00218029928188363</v>
      </c>
      <c r="O1943" s="6">
        <f t="shared" si="555"/>
        <v>0.00774257220100288</v>
      </c>
      <c r="P1943" s="6">
        <f t="shared" si="556"/>
        <v>0.00090401421559883</v>
      </c>
      <c r="Q1943" s="6">
        <f t="shared" si="557"/>
        <v>0.00211849982149383</v>
      </c>
      <c r="R1943" s="6">
        <f t="shared" si="558"/>
        <v>0.00357077672955403</v>
      </c>
      <c r="S1943" s="6">
        <f t="shared" si="559"/>
        <v>0.000318195868333853</v>
      </c>
      <c r="T1943" s="6">
        <f t="shared" si="560"/>
        <v>0.000459355509903876</v>
      </c>
      <c r="U1943" s="6">
        <f t="shared" si="561"/>
        <v>0.000481883949781387</v>
      </c>
      <c r="V1943" s="6">
        <f t="shared" si="562"/>
        <v>0</v>
      </c>
      <c r="W1943" s="12">
        <f t="shared" si="563"/>
        <v>0.063877978516082</v>
      </c>
      <c r="X1943" s="12">
        <f t="shared" si="564"/>
        <v>0.0562321064533603</v>
      </c>
      <c r="Y1943" s="12">
        <f t="shared" si="565"/>
        <v>0.0607578312953235</v>
      </c>
    </row>
    <row r="1944" spans="1:25">
      <c r="A1944" t="s">
        <v>62</v>
      </c>
      <c r="B1944" s="6">
        <v>2013</v>
      </c>
      <c r="C1944" s="6">
        <f t="shared" si="566"/>
        <v>0.00358136291883344</v>
      </c>
      <c r="D1944" s="6">
        <f t="shared" si="567"/>
        <v>0.00282429463003892</v>
      </c>
      <c r="E1944" s="6">
        <f t="shared" si="545"/>
        <v>0.00343961097782362</v>
      </c>
      <c r="F1944" s="6">
        <f t="shared" si="546"/>
        <v>0.00320534028235858</v>
      </c>
      <c r="G1944" s="6">
        <f t="shared" si="547"/>
        <v>0.00279419177329088</v>
      </c>
      <c r="H1944" s="6">
        <f t="shared" si="548"/>
        <v>0.00747315932073984</v>
      </c>
      <c r="I1944" s="6">
        <f t="shared" si="549"/>
        <v>0.0118964812021942</v>
      </c>
      <c r="J1944" s="6">
        <f t="shared" si="550"/>
        <v>0.00853629190851486</v>
      </c>
      <c r="K1944" s="6">
        <f t="shared" si="551"/>
        <v>0.00423134653203282</v>
      </c>
      <c r="L1944" s="6">
        <f t="shared" si="552"/>
        <v>0.000804805379518165</v>
      </c>
      <c r="M1944" s="6">
        <f t="shared" si="553"/>
        <v>0.00955597531174637</v>
      </c>
      <c r="N1944" s="6">
        <f t="shared" si="554"/>
        <v>0.00289862846882928</v>
      </c>
      <c r="O1944" s="6">
        <f t="shared" si="555"/>
        <v>0.00779016334328546</v>
      </c>
      <c r="P1944" s="6">
        <f t="shared" si="556"/>
        <v>0.00152641800363129</v>
      </c>
      <c r="Q1944" s="6">
        <f t="shared" si="557"/>
        <v>0.00244005783011343</v>
      </c>
      <c r="R1944" s="6">
        <f t="shared" si="558"/>
        <v>0.00381563531014248</v>
      </c>
      <c r="S1944" s="6">
        <f t="shared" si="559"/>
        <v>0.000656278978438571</v>
      </c>
      <c r="T1944" s="6">
        <f t="shared" si="560"/>
        <v>0.000599178881988561</v>
      </c>
      <c r="U1944" s="6">
        <f t="shared" si="561"/>
        <v>0.000542359558262788</v>
      </c>
      <c r="V1944" s="6">
        <f t="shared" si="562"/>
        <v>0.000101912055671402</v>
      </c>
      <c r="W1944" s="12">
        <f t="shared" si="563"/>
        <v>0.0965768100740337</v>
      </c>
      <c r="X1944" s="12">
        <f t="shared" si="564"/>
        <v>0.0822557709378779</v>
      </c>
      <c r="Y1944" s="12">
        <f t="shared" si="565"/>
        <v>0.12094120033702</v>
      </c>
    </row>
    <row r="1945" spans="1:25">
      <c r="A1945" t="s">
        <v>62</v>
      </c>
      <c r="B1945" s="6">
        <v>2014</v>
      </c>
      <c r="C1945" s="6">
        <f t="shared" si="566"/>
        <v>0.00354637759140452</v>
      </c>
      <c r="D1945" s="6">
        <f t="shared" si="567"/>
        <v>0.00254031213778049</v>
      </c>
      <c r="E1945" s="6">
        <f t="shared" si="545"/>
        <v>0.00344270322358283</v>
      </c>
      <c r="F1945" s="6">
        <f t="shared" si="546"/>
        <v>0.0032553211536983</v>
      </c>
      <c r="G1945" s="6">
        <f t="shared" si="547"/>
        <v>0.00283068005820037</v>
      </c>
      <c r="H1945" s="6">
        <f t="shared" si="548"/>
        <v>0.00748169596599071</v>
      </c>
      <c r="I1945" s="6">
        <f t="shared" si="549"/>
        <v>0.011904773580818</v>
      </c>
      <c r="J1945" s="6">
        <f t="shared" si="550"/>
        <v>0.0085743251720331</v>
      </c>
      <c r="K1945" s="6">
        <f t="shared" si="551"/>
        <v>0.00408355577257726</v>
      </c>
      <c r="L1945" s="6">
        <f t="shared" si="552"/>
        <v>0.000867326727686892</v>
      </c>
      <c r="M1945" s="6">
        <f t="shared" si="553"/>
        <v>0.00868914400116158</v>
      </c>
      <c r="N1945" s="6">
        <f t="shared" si="554"/>
        <v>0.00360649785777621</v>
      </c>
      <c r="O1945" s="6">
        <f t="shared" si="555"/>
        <v>0.00767819763351795</v>
      </c>
      <c r="P1945" s="6">
        <f t="shared" si="556"/>
        <v>0.00195113859311211</v>
      </c>
      <c r="Q1945" s="6">
        <f t="shared" si="557"/>
        <v>0.00291293725455402</v>
      </c>
      <c r="R1945" s="6">
        <f t="shared" si="558"/>
        <v>0.0040113816788443</v>
      </c>
      <c r="S1945" s="6">
        <f t="shared" si="559"/>
        <v>0.000576730011355108</v>
      </c>
      <c r="T1945" s="6">
        <f t="shared" si="560"/>
        <v>0</v>
      </c>
      <c r="U1945" s="6">
        <f t="shared" si="561"/>
        <v>0.00052681455654169</v>
      </c>
      <c r="V1945" s="6">
        <f t="shared" si="562"/>
        <v>0.000152868083507103</v>
      </c>
      <c r="W1945" s="12">
        <f t="shared" si="563"/>
        <v>0.141057466057566</v>
      </c>
      <c r="X1945" s="12">
        <f t="shared" si="564"/>
        <v>0.072338790211358</v>
      </c>
      <c r="Y1945" s="12">
        <f t="shared" si="565"/>
        <v>0.137403486291436</v>
      </c>
    </row>
    <row r="1946" spans="1:25">
      <c r="A1946" t="s">
        <v>62</v>
      </c>
      <c r="B1946" s="6">
        <v>2015</v>
      </c>
      <c r="C1946" s="6">
        <f t="shared" si="566"/>
        <v>0.00358131419699177</v>
      </c>
      <c r="D1946" s="6">
        <f t="shared" si="567"/>
        <v>0.00234063694791128</v>
      </c>
      <c r="E1946" s="6">
        <f t="shared" si="545"/>
        <v>0.00351002583125477</v>
      </c>
      <c r="F1946" s="6">
        <f t="shared" si="546"/>
        <v>0.00333789824547698</v>
      </c>
      <c r="G1946" s="6">
        <f t="shared" si="547"/>
        <v>0.00278770496708475</v>
      </c>
      <c r="H1946" s="6">
        <f t="shared" si="548"/>
        <v>0.00747705157969783</v>
      </c>
      <c r="I1946" s="6">
        <f t="shared" si="549"/>
        <v>0.0119042598936466</v>
      </c>
      <c r="J1946" s="6">
        <f t="shared" si="550"/>
        <v>0.00856412457163928</v>
      </c>
      <c r="K1946" s="6">
        <f t="shared" si="551"/>
        <v>0.00432034461710642</v>
      </c>
      <c r="L1946" s="6">
        <f t="shared" si="552"/>
        <v>0.00101905247774962</v>
      </c>
      <c r="M1946" s="6">
        <f t="shared" si="553"/>
        <v>0.00900697529877929</v>
      </c>
      <c r="N1946" s="6">
        <f t="shared" si="554"/>
        <v>0.00422504261626866</v>
      </c>
      <c r="O1946" s="6">
        <f t="shared" si="555"/>
        <v>0.00760988298399088</v>
      </c>
      <c r="P1946" s="6">
        <f t="shared" si="556"/>
        <v>0.00208428324398845</v>
      </c>
      <c r="Q1946" s="6">
        <f t="shared" si="557"/>
        <v>0.00353713809481559</v>
      </c>
      <c r="R1946" s="6">
        <f t="shared" si="558"/>
        <v>0.00424699052889902</v>
      </c>
      <c r="S1946" s="6">
        <f t="shared" si="559"/>
        <v>0.000666222599324004</v>
      </c>
      <c r="T1946" s="6">
        <f t="shared" si="560"/>
        <v>0.000321849372038024</v>
      </c>
      <c r="U1946" s="6">
        <f t="shared" si="561"/>
        <v>0.000539583665098307</v>
      </c>
      <c r="V1946" s="6">
        <f t="shared" si="562"/>
        <v>0.000152868083507103</v>
      </c>
      <c r="W1946" s="12">
        <f t="shared" si="563"/>
        <v>0.160838978517037</v>
      </c>
      <c r="X1946" s="12">
        <f t="shared" si="564"/>
        <v>0.0861916147133284</v>
      </c>
      <c r="Y1946" s="12">
        <f t="shared" si="565"/>
        <v>0.243639579332193</v>
      </c>
    </row>
    <row r="1947" spans="1:25">
      <c r="A1947" t="s">
        <v>62</v>
      </c>
      <c r="B1947" s="32">
        <v>2016</v>
      </c>
      <c r="C1947" s="6">
        <f t="shared" si="566"/>
        <v>0.00361360459755372</v>
      </c>
      <c r="D1947" s="6">
        <f t="shared" si="567"/>
        <v>0.00216536650347053</v>
      </c>
      <c r="E1947" s="6">
        <f t="shared" si="545"/>
        <v>0.00358618342681016</v>
      </c>
      <c r="F1947" s="6">
        <f t="shared" si="546"/>
        <v>0.00220282541374728</v>
      </c>
      <c r="G1947" s="6">
        <f t="shared" si="547"/>
        <v>0.00277229880234519</v>
      </c>
      <c r="H1947" s="6">
        <f t="shared" si="548"/>
        <v>0.00747006232583152</v>
      </c>
      <c r="I1947" s="6">
        <f t="shared" si="549"/>
        <v>0.0119047001969364</v>
      </c>
      <c r="J1947" s="6">
        <f t="shared" si="550"/>
        <v>0.00857839410958631</v>
      </c>
      <c r="K1947" s="6">
        <f t="shared" si="551"/>
        <v>0.00413522860015333</v>
      </c>
      <c r="L1947" s="6">
        <f t="shared" si="552"/>
        <v>0.00106181841815095</v>
      </c>
      <c r="M1947" s="6">
        <f t="shared" si="553"/>
        <v>0.00839537849811263</v>
      </c>
      <c r="N1947" s="6">
        <f t="shared" si="554"/>
        <v>0.00486476025761512</v>
      </c>
      <c r="O1947" s="6">
        <f t="shared" si="555"/>
        <v>0.00751423461143704</v>
      </c>
      <c r="P1947" s="6">
        <f t="shared" si="556"/>
        <v>0.00254147648508321</v>
      </c>
      <c r="Q1947" s="6">
        <f t="shared" si="557"/>
        <v>0.00310208902433025</v>
      </c>
      <c r="R1947" s="6">
        <f t="shared" si="558"/>
        <v>0.00514156540680916</v>
      </c>
      <c r="S1947" s="6">
        <f t="shared" si="559"/>
        <v>0.00135896152100916</v>
      </c>
      <c r="T1947" s="6">
        <f t="shared" si="560"/>
        <v>0.000293930410951581</v>
      </c>
      <c r="U1947" s="6">
        <f t="shared" si="561"/>
        <v>0.000560125274515472</v>
      </c>
      <c r="V1947" s="6">
        <f t="shared" si="562"/>
        <v>0.000152868083507103</v>
      </c>
      <c r="W1947" s="12">
        <f t="shared" si="563"/>
        <v>0.17412961445935</v>
      </c>
      <c r="X1947" s="12">
        <f t="shared" si="564"/>
        <v>0.116298585065731</v>
      </c>
      <c r="Y1947" s="12">
        <f t="shared" si="565"/>
        <v>0.160812878244387</v>
      </c>
    </row>
    <row r="1948" spans="1:25">
      <c r="A1948" t="s">
        <v>62</v>
      </c>
      <c r="B1948" s="32">
        <v>2017</v>
      </c>
      <c r="C1948" s="6">
        <f t="shared" si="566"/>
        <v>0.00317933768746883</v>
      </c>
      <c r="D1948" s="6">
        <f t="shared" si="567"/>
        <v>0.00191466320952364</v>
      </c>
      <c r="E1948" s="6">
        <f t="shared" si="545"/>
        <v>0.00355349397164137</v>
      </c>
      <c r="F1948" s="6">
        <f t="shared" si="546"/>
        <v>0.00231528237426166</v>
      </c>
      <c r="G1948" s="6">
        <f t="shared" si="547"/>
        <v>0.00276743369769059</v>
      </c>
      <c r="H1948" s="6">
        <f t="shared" si="548"/>
        <v>0.00746918410656109</v>
      </c>
      <c r="I1948" s="6">
        <f t="shared" si="549"/>
        <v>0.0119081492393729</v>
      </c>
      <c r="J1948" s="6">
        <f t="shared" si="550"/>
        <v>0.00857980693512563</v>
      </c>
      <c r="K1948" s="6">
        <f t="shared" si="551"/>
        <v>0.00436824176834604</v>
      </c>
      <c r="L1948" s="6">
        <f t="shared" si="552"/>
        <v>0.00115803410687266</v>
      </c>
      <c r="M1948" s="6">
        <f t="shared" si="553"/>
        <v>0.00800293696126982</v>
      </c>
      <c r="N1948" s="6">
        <f t="shared" si="554"/>
        <v>0.00563830415974002</v>
      </c>
      <c r="O1948" s="6">
        <f t="shared" si="555"/>
        <v>0.0063365756465026</v>
      </c>
      <c r="P1948" s="6">
        <f t="shared" si="556"/>
        <v>0.00349321668551755</v>
      </c>
      <c r="Q1948" s="6">
        <f t="shared" si="557"/>
        <v>0.00247788818406868</v>
      </c>
      <c r="R1948" s="6">
        <f t="shared" si="558"/>
        <v>0.00568051739436196</v>
      </c>
      <c r="S1948" s="6">
        <f t="shared" si="559"/>
        <v>0.00229034734394471</v>
      </c>
      <c r="T1948" s="6">
        <f t="shared" si="560"/>
        <v>0.00111533032970788</v>
      </c>
      <c r="U1948" s="6">
        <f t="shared" si="561"/>
        <v>0.000586102082748693</v>
      </c>
      <c r="V1948" s="6">
        <f t="shared" si="562"/>
        <v>0.000152868083507103</v>
      </c>
      <c r="W1948" s="12">
        <f t="shared" si="563"/>
        <v>0.205290528566909</v>
      </c>
      <c r="X1948" s="12">
        <f t="shared" si="564"/>
        <v>0.165135641121012</v>
      </c>
      <c r="Y1948" s="12">
        <f t="shared" si="565"/>
        <v>0.167641436655873</v>
      </c>
    </row>
    <row r="1949" spans="1:25">
      <c r="A1949" t="s">
        <v>62</v>
      </c>
      <c r="B1949" s="6">
        <v>2018</v>
      </c>
      <c r="C1949" s="6">
        <f t="shared" si="566"/>
        <v>0.00327659866388798</v>
      </c>
      <c r="D1949" s="6">
        <f t="shared" si="567"/>
        <v>0.00173717415186212</v>
      </c>
      <c r="E1949" s="6">
        <f t="shared" si="545"/>
        <v>0.0036594873212792</v>
      </c>
      <c r="F1949" s="6">
        <f t="shared" si="546"/>
        <v>0.00238998204610093</v>
      </c>
      <c r="G1949" s="6">
        <f t="shared" si="547"/>
        <v>0.00294987512223803</v>
      </c>
      <c r="H1949" s="6">
        <f t="shared" si="548"/>
        <v>0.00749600297639754</v>
      </c>
      <c r="I1949" s="6">
        <f t="shared" si="549"/>
        <v>0.0119282564229387</v>
      </c>
      <c r="J1949" s="6">
        <f t="shared" si="550"/>
        <v>0.00858297166433368</v>
      </c>
      <c r="K1949" s="6">
        <f t="shared" si="551"/>
        <v>0.00439661327910283</v>
      </c>
      <c r="L1949" s="6">
        <f t="shared" si="552"/>
        <v>0.0013938367098527</v>
      </c>
      <c r="M1949" s="6">
        <f t="shared" si="553"/>
        <v>0.00831403792373811</v>
      </c>
      <c r="N1949" s="6">
        <f t="shared" si="554"/>
        <v>0.00648472507485183</v>
      </c>
      <c r="O1949" s="6">
        <f t="shared" si="555"/>
        <v>0.00638289602194767</v>
      </c>
      <c r="P1949" s="6">
        <f t="shared" si="556"/>
        <v>0.00458881276637939</v>
      </c>
      <c r="Q1949" s="6">
        <f t="shared" si="557"/>
        <v>0.00255354889197917</v>
      </c>
      <c r="R1949" s="6">
        <f t="shared" si="558"/>
        <v>0.00559552511755492</v>
      </c>
      <c r="S1949" s="6">
        <f t="shared" si="559"/>
        <v>0.00303611891035218</v>
      </c>
      <c r="T1949" s="6">
        <f t="shared" si="560"/>
        <v>0.000903697715801706</v>
      </c>
      <c r="U1949" s="6">
        <f t="shared" si="561"/>
        <v>0.000609663863928815</v>
      </c>
      <c r="V1949" s="6">
        <f t="shared" si="562"/>
        <v>0.000152868083507103</v>
      </c>
      <c r="W1949" s="12">
        <f t="shared" si="563"/>
        <v>0.232470516005736</v>
      </c>
      <c r="X1949" s="12">
        <f t="shared" si="564"/>
        <v>0.147015392696048</v>
      </c>
      <c r="Y1949" s="12">
        <f t="shared" si="565"/>
        <v>0.195744794043192</v>
      </c>
    </row>
    <row r="1950" spans="1:25">
      <c r="A1950" t="s">
        <v>62</v>
      </c>
      <c r="B1950" s="6">
        <v>2019</v>
      </c>
      <c r="C1950" s="6">
        <f t="shared" si="566"/>
        <v>0.00324124792264659</v>
      </c>
      <c r="D1950" s="6">
        <f t="shared" si="567"/>
        <v>0.00156634093386291</v>
      </c>
      <c r="E1950" s="6">
        <f t="shared" si="545"/>
        <v>0.00379058970648181</v>
      </c>
      <c r="F1950" s="6">
        <f t="shared" si="546"/>
        <v>0.00243649006178805</v>
      </c>
      <c r="G1950" s="6">
        <f t="shared" si="547"/>
        <v>0.00279257007173935</v>
      </c>
      <c r="H1950" s="6">
        <f t="shared" si="548"/>
        <v>0.00749530283433434</v>
      </c>
      <c r="I1950" s="6">
        <f t="shared" si="549"/>
        <v>0.0119297974844528</v>
      </c>
      <c r="J1950" s="6">
        <f t="shared" si="550"/>
        <v>0.0085653113450923</v>
      </c>
      <c r="K1950" s="6">
        <f t="shared" si="551"/>
        <v>0.00452498627454234</v>
      </c>
      <c r="L1950" s="6">
        <f t="shared" si="552"/>
        <v>0.00143049363425887</v>
      </c>
      <c r="M1950" s="6">
        <f t="shared" si="553"/>
        <v>0.00821775437929319</v>
      </c>
      <c r="N1950" s="6">
        <f t="shared" si="554"/>
        <v>0.00748911994459925</v>
      </c>
      <c r="O1950" s="6">
        <f t="shared" si="555"/>
        <v>0.00600874830985478</v>
      </c>
      <c r="P1950" s="6">
        <f t="shared" si="556"/>
        <v>0.00547953963392743</v>
      </c>
      <c r="Q1950" s="6">
        <f t="shared" si="557"/>
        <v>0.00728234313638504</v>
      </c>
      <c r="R1950" s="6">
        <f t="shared" si="558"/>
        <v>0.00557242250420307</v>
      </c>
      <c r="S1950" s="6">
        <f t="shared" si="559"/>
        <v>0.00372885783203733</v>
      </c>
      <c r="T1950" s="6">
        <f t="shared" si="560"/>
        <v>0.00141819717567961</v>
      </c>
      <c r="U1950" s="6">
        <f t="shared" si="561"/>
        <v>0.000668696007964686</v>
      </c>
      <c r="V1950" s="6">
        <f t="shared" si="562"/>
        <v>0.000152868083507103</v>
      </c>
      <c r="W1950" s="12">
        <f t="shared" si="563"/>
        <v>0.253636661564335</v>
      </c>
      <c r="X1950" s="12">
        <f t="shared" si="564"/>
        <v>0.157963696642231</v>
      </c>
      <c r="Y1950" s="12">
        <f t="shared" si="565"/>
        <v>0.199805573408897</v>
      </c>
    </row>
    <row r="1951" spans="1:25">
      <c r="A1951" t="s">
        <v>62</v>
      </c>
      <c r="B1951" s="6">
        <v>2020</v>
      </c>
      <c r="C1951" s="6">
        <f t="shared" si="566"/>
        <v>0.00330600838556162</v>
      </c>
      <c r="D1951" s="6">
        <f t="shared" si="567"/>
        <v>0.00139772632908446</v>
      </c>
      <c r="E1951" s="6">
        <f t="shared" si="545"/>
        <v>0.00391644410888165</v>
      </c>
      <c r="F1951" s="6">
        <f t="shared" si="546"/>
        <v>0.00249052599349544</v>
      </c>
      <c r="G1951" s="6">
        <f t="shared" si="547"/>
        <v>0.0028517621783703</v>
      </c>
      <c r="H1951" s="6">
        <f t="shared" si="548"/>
        <v>0.00749952580810575</v>
      </c>
      <c r="I1951" s="6">
        <f t="shared" si="549"/>
        <v>0.0119350077400483</v>
      </c>
      <c r="J1951" s="6">
        <f t="shared" si="550"/>
        <v>0.00854304521459276</v>
      </c>
      <c r="K1951" s="6">
        <f t="shared" si="551"/>
        <v>0.0043675945095455</v>
      </c>
      <c r="L1951" s="6">
        <f t="shared" si="552"/>
        <v>0.00190819533028675</v>
      </c>
      <c r="M1951" s="6">
        <f t="shared" si="553"/>
        <v>0.00952284203275659</v>
      </c>
      <c r="N1951" s="6">
        <f t="shared" si="554"/>
        <v>0.00838897669897363</v>
      </c>
      <c r="O1951" s="6">
        <f t="shared" si="555"/>
        <v>0.00593323489120102</v>
      </c>
      <c r="P1951" s="6">
        <f t="shared" si="556"/>
        <v>0.00552855367801276</v>
      </c>
      <c r="Q1951" s="6">
        <f t="shared" si="557"/>
        <v>0.00803895021548998</v>
      </c>
      <c r="R1951" s="6">
        <f t="shared" si="558"/>
        <v>0.00647397619012706</v>
      </c>
      <c r="S1951" s="6">
        <f t="shared" si="559"/>
        <v>0.00490551963681356</v>
      </c>
      <c r="T1951" s="6">
        <f t="shared" si="560"/>
        <v>0.00113692479610166</v>
      </c>
      <c r="U1951" s="6">
        <f t="shared" si="561"/>
        <v>0.000709346187465357</v>
      </c>
      <c r="V1951" s="6">
        <f t="shared" si="562"/>
        <v>0.000152868083507103</v>
      </c>
      <c r="W1951" s="12">
        <f t="shared" si="563"/>
        <v>0.271913444832049</v>
      </c>
      <c r="X1951" s="12">
        <f t="shared" si="564"/>
        <v>0.172209977613043</v>
      </c>
      <c r="Y1951" s="12">
        <f t="shared" si="565"/>
        <v>0.199336382039145</v>
      </c>
    </row>
    <row r="1952" spans="1:25">
      <c r="A1952" t="s">
        <v>62</v>
      </c>
      <c r="B1952" s="6">
        <v>2021</v>
      </c>
      <c r="C1952" s="6">
        <f t="shared" si="566"/>
        <v>0.00331113548850274</v>
      </c>
      <c r="D1952" s="6">
        <f t="shared" si="567"/>
        <v>0.00135335406466908</v>
      </c>
      <c r="E1952" s="6">
        <f t="shared" si="545"/>
        <v>0.00391617022425726</v>
      </c>
      <c r="F1952" s="6">
        <f t="shared" si="546"/>
        <v>0.002534595046788</v>
      </c>
      <c r="G1952" s="6">
        <f t="shared" si="547"/>
        <v>0.00275364923450257</v>
      </c>
      <c r="H1952" s="6">
        <f t="shared" si="548"/>
        <v>0.00750616044499437</v>
      </c>
      <c r="I1952" s="6">
        <f t="shared" si="549"/>
        <v>0.0119328062235995</v>
      </c>
      <c r="J1952" s="6">
        <f t="shared" si="550"/>
        <v>0.00849868249265841</v>
      </c>
      <c r="K1952" s="6">
        <f t="shared" si="551"/>
        <v>0.00415076281136617</v>
      </c>
      <c r="L1952" s="6">
        <f t="shared" si="552"/>
        <v>0.00213743324827779</v>
      </c>
      <c r="M1952" s="6">
        <f t="shared" si="553"/>
        <v>0.00888769860753643</v>
      </c>
      <c r="N1952" s="6">
        <f t="shared" si="554"/>
        <v>0.00965214477127234</v>
      </c>
      <c r="O1952" s="6">
        <f t="shared" si="555"/>
        <v>0.00594752723809893</v>
      </c>
      <c r="P1952" s="6">
        <f t="shared" si="556"/>
        <v>0.00593815651945619</v>
      </c>
      <c r="Q1952" s="6">
        <f t="shared" si="557"/>
        <v>0.00924952154205789</v>
      </c>
      <c r="R1952" s="6">
        <f t="shared" si="558"/>
        <v>0.00619103814721705</v>
      </c>
      <c r="S1952" s="6">
        <f t="shared" si="559"/>
        <v>0.00508450481275135</v>
      </c>
      <c r="T1952" s="6">
        <f t="shared" si="560"/>
        <v>0.00202548941612104</v>
      </c>
      <c r="U1952" s="6">
        <f t="shared" si="561"/>
        <v>0.00202941129311616</v>
      </c>
      <c r="V1952" s="6">
        <f t="shared" si="562"/>
        <v>0.000152868083507103</v>
      </c>
      <c r="W1952" s="12">
        <f t="shared" si="563"/>
        <v>0.30164628974567</v>
      </c>
      <c r="X1952" s="12">
        <f t="shared" si="564"/>
        <v>0.200848990293001</v>
      </c>
      <c r="Y1952" s="12">
        <f t="shared" si="565"/>
        <v>0.211099368682821</v>
      </c>
    </row>
    <row r="1953" spans="1:25">
      <c r="A1953" t="s">
        <v>62</v>
      </c>
      <c r="B1953" s="6">
        <v>2022</v>
      </c>
      <c r="C1953" s="6">
        <f t="shared" si="566"/>
        <v>0.00335248728274222</v>
      </c>
      <c r="D1953" s="6">
        <f t="shared" si="567"/>
        <v>0.00164177378336905</v>
      </c>
      <c r="E1953" s="6">
        <f t="shared" si="545"/>
        <v>0.0039874950814404</v>
      </c>
      <c r="F1953" s="6">
        <f t="shared" si="546"/>
        <v>0.00257808740955946</v>
      </c>
      <c r="G1953" s="6">
        <f t="shared" si="547"/>
        <v>0.00281365219190928</v>
      </c>
      <c r="H1953" s="6">
        <f t="shared" si="548"/>
        <v>0.00751257521736589</v>
      </c>
      <c r="I1953" s="6">
        <f t="shared" si="549"/>
        <v>0.0119477765354514</v>
      </c>
      <c r="J1953" s="6">
        <f t="shared" si="550"/>
        <v>0.00841272618684675</v>
      </c>
      <c r="K1953" s="6">
        <f t="shared" si="551"/>
        <v>0.00448237507017376</v>
      </c>
      <c r="L1953" s="6">
        <f t="shared" si="552"/>
        <v>0.00248540026525313</v>
      </c>
      <c r="M1953" s="6">
        <f t="shared" si="553"/>
        <v>0.00886288717540687</v>
      </c>
      <c r="N1953" s="6">
        <f t="shared" si="554"/>
        <v>0.0106067511454451</v>
      </c>
      <c r="O1953" s="6">
        <f t="shared" si="555"/>
        <v>0.00591852320737814</v>
      </c>
      <c r="P1953" s="6">
        <f t="shared" si="556"/>
        <v>0.00759839709988479</v>
      </c>
      <c r="Q1953" s="6">
        <f t="shared" si="557"/>
        <v>0.00516384331489121</v>
      </c>
      <c r="R1953" s="6">
        <f t="shared" si="558"/>
        <v>0.00625504035614349</v>
      </c>
      <c r="S1953" s="6">
        <f t="shared" si="559"/>
        <v>0.00567117844499189</v>
      </c>
      <c r="T1953" s="6">
        <f t="shared" si="560"/>
        <v>0.00229503422736875</v>
      </c>
      <c r="U1953" s="6">
        <f t="shared" si="561"/>
        <v>0.00162530232523455</v>
      </c>
      <c r="V1953" s="6">
        <f t="shared" si="562"/>
        <v>0.000152868083507103</v>
      </c>
      <c r="W1953" s="12">
        <f t="shared" si="563"/>
        <v>0.326631089128114</v>
      </c>
      <c r="X1953" s="12">
        <f t="shared" si="564"/>
        <v>0.182641727462185</v>
      </c>
      <c r="Y1953" s="12">
        <f t="shared" si="565"/>
        <v>0.224915893334218</v>
      </c>
    </row>
    <row r="1954" spans="1:25">
      <c r="A1954" t="s">
        <v>62</v>
      </c>
      <c r="B1954" s="6">
        <v>2023</v>
      </c>
      <c r="C1954" s="6">
        <f t="shared" si="566"/>
        <v>0.00338174453345224</v>
      </c>
      <c r="D1954" s="6">
        <f t="shared" si="567"/>
        <v>0.00141991246129215</v>
      </c>
      <c r="E1954" s="6">
        <f t="shared" si="545"/>
        <v>0.00401777258491701</v>
      </c>
      <c r="F1954" s="6">
        <f t="shared" si="546"/>
        <v>0.00262220890881253</v>
      </c>
      <c r="G1954" s="6">
        <f t="shared" si="547"/>
        <v>0.00283797771518227</v>
      </c>
      <c r="H1954" s="6">
        <f t="shared" si="548"/>
        <v>0.00751475938408568</v>
      </c>
      <c r="I1954" s="6">
        <f t="shared" si="549"/>
        <v>0.0119477765354514</v>
      </c>
      <c r="J1954" s="6">
        <f t="shared" si="550"/>
        <v>0.00821493061134326</v>
      </c>
      <c r="K1954" s="6">
        <f t="shared" si="551"/>
        <v>0.00437991400204902</v>
      </c>
      <c r="L1954" s="6">
        <f t="shared" si="552"/>
        <v>0.00264612720796969</v>
      </c>
      <c r="M1954" s="6">
        <f t="shared" si="553"/>
        <v>0.00888149969946133</v>
      </c>
      <c r="N1954" s="6">
        <f t="shared" si="554"/>
        <v>0.0117778056484138</v>
      </c>
      <c r="O1954" s="6">
        <f t="shared" si="555"/>
        <v>0.00593721772977559</v>
      </c>
      <c r="P1954" s="6">
        <f t="shared" si="556"/>
        <v>0.00923050375459359</v>
      </c>
      <c r="Q1954" s="6">
        <f t="shared" si="557"/>
        <v>0.00408567822716667</v>
      </c>
      <c r="R1954" s="6">
        <f t="shared" si="558"/>
        <v>3.7696292042604e-7</v>
      </c>
      <c r="S1954" s="6">
        <f t="shared" si="559"/>
        <v>0.00192574791147884</v>
      </c>
      <c r="T1954" s="6">
        <f t="shared" si="560"/>
        <v>0.00266360638950675</v>
      </c>
      <c r="U1954" s="6">
        <f t="shared" si="561"/>
        <v>0.00264981764873739</v>
      </c>
      <c r="V1954" s="6">
        <f t="shared" si="562"/>
        <v>0.000152868083507103</v>
      </c>
      <c r="W1954" s="12">
        <f t="shared" si="563"/>
        <v>0.339964579399853</v>
      </c>
      <c r="X1954" s="12">
        <f t="shared" si="564"/>
        <v>0.204323767323247</v>
      </c>
      <c r="Y1954" s="12">
        <f t="shared" si="565"/>
        <v>0.22152770886242</v>
      </c>
    </row>
    <row r="1955" spans="1:25">
      <c r="A1955" t="s">
        <v>63</v>
      </c>
      <c r="B1955" s="6">
        <v>2011</v>
      </c>
      <c r="C1955" s="6">
        <f t="shared" si="566"/>
        <v>0.0149056039598171</v>
      </c>
      <c r="D1955" s="6">
        <f t="shared" si="567"/>
        <v>0.0128894772287016</v>
      </c>
      <c r="E1955" s="6">
        <f t="shared" si="545"/>
        <v>0.033354968301086</v>
      </c>
      <c r="F1955" s="6">
        <f t="shared" si="546"/>
        <v>0.0077086213173206</v>
      </c>
      <c r="G1955" s="6">
        <f t="shared" si="547"/>
        <v>0.00969696442738993</v>
      </c>
      <c r="H1955" s="6">
        <f t="shared" si="548"/>
        <v>0.00588882521121157</v>
      </c>
      <c r="I1955" s="6">
        <f t="shared" si="549"/>
        <v>0.0106753000280396</v>
      </c>
      <c r="J1955" s="6">
        <f t="shared" si="550"/>
        <v>0.00383582133922837</v>
      </c>
      <c r="K1955" s="6">
        <f t="shared" si="551"/>
        <v>0.00382465225236313</v>
      </c>
      <c r="L1955" s="6">
        <f t="shared" si="552"/>
        <v>0.00696833340245131</v>
      </c>
      <c r="M1955" s="6">
        <f t="shared" si="553"/>
        <v>0.0192632498848969</v>
      </c>
      <c r="N1955" s="6">
        <f t="shared" si="554"/>
        <v>0.00137468829822527</v>
      </c>
      <c r="O1955" s="6">
        <f t="shared" si="555"/>
        <v>0.002131701875213</v>
      </c>
      <c r="P1955" s="6">
        <f t="shared" si="556"/>
        <v>0.0101852268290802</v>
      </c>
      <c r="Q1955" s="6">
        <f t="shared" si="557"/>
        <v>0.0132406238843364</v>
      </c>
      <c r="R1955" s="6">
        <f t="shared" si="558"/>
        <v>0.00760151859763572</v>
      </c>
      <c r="S1955" s="6">
        <f t="shared" si="559"/>
        <v>0.00156446301930811</v>
      </c>
      <c r="T1955" s="6">
        <f t="shared" si="560"/>
        <v>0.000335910689311248</v>
      </c>
      <c r="U1955" s="6">
        <f t="shared" si="561"/>
        <v>0.0037518139243187</v>
      </c>
      <c r="V1955" s="6">
        <f t="shared" si="562"/>
        <v>0.00285353755879925</v>
      </c>
      <c r="W1955" s="12">
        <f t="shared" si="563"/>
        <v>0.00935715910901175</v>
      </c>
      <c r="X1955" s="12">
        <f t="shared" si="564"/>
        <v>0.0113298477228355</v>
      </c>
      <c r="Y1955" s="12">
        <f t="shared" si="565"/>
        <v>0.017650634341819</v>
      </c>
    </row>
    <row r="1956" spans="1:25">
      <c r="A1956" t="s">
        <v>63</v>
      </c>
      <c r="B1956" s="6">
        <v>2012</v>
      </c>
      <c r="C1956" s="6">
        <f t="shared" si="566"/>
        <v>0.0153332172934</v>
      </c>
      <c r="D1956" s="6">
        <f t="shared" si="567"/>
        <v>0.013026365664423</v>
      </c>
      <c r="E1956" s="6">
        <f t="shared" si="545"/>
        <v>0.0346316240502455</v>
      </c>
      <c r="F1956" s="6">
        <f t="shared" si="546"/>
        <v>0.00848841798252997</v>
      </c>
      <c r="G1956" s="6">
        <f t="shared" si="547"/>
        <v>0.0120703246480581</v>
      </c>
      <c r="H1956" s="6">
        <f t="shared" si="548"/>
        <v>0.00578905773237923</v>
      </c>
      <c r="I1956" s="6">
        <f t="shared" si="549"/>
        <v>0.0106380210161731</v>
      </c>
      <c r="J1956" s="6">
        <f t="shared" si="550"/>
        <v>0.00370078347418106</v>
      </c>
      <c r="K1956" s="6">
        <f t="shared" si="551"/>
        <v>0.00334190506363055</v>
      </c>
      <c r="L1956" s="6">
        <f t="shared" si="552"/>
        <v>0.0082624807010801</v>
      </c>
      <c r="M1956" s="6">
        <f t="shared" si="553"/>
        <v>0.0196742918604125</v>
      </c>
      <c r="N1956" s="6">
        <f t="shared" si="554"/>
        <v>0.00226758107859634</v>
      </c>
      <c r="O1956" s="6">
        <f t="shared" si="555"/>
        <v>0.00208134743869526</v>
      </c>
      <c r="P1956" s="6">
        <f t="shared" si="556"/>
        <v>0.0128950323203375</v>
      </c>
      <c r="Q1956" s="6">
        <f t="shared" si="557"/>
        <v>0.0231900069745664</v>
      </c>
      <c r="R1956" s="6">
        <f t="shared" si="558"/>
        <v>0.00933354788273941</v>
      </c>
      <c r="S1956" s="6">
        <f t="shared" si="559"/>
        <v>0.00195557877413514</v>
      </c>
      <c r="T1956" s="6">
        <f t="shared" si="560"/>
        <v>0.00152146310864662</v>
      </c>
      <c r="U1956" s="6">
        <f t="shared" si="561"/>
        <v>0.00398269606238132</v>
      </c>
      <c r="V1956" s="6">
        <f t="shared" si="562"/>
        <v>0.00321022975364916</v>
      </c>
      <c r="W1956" s="12">
        <f t="shared" si="563"/>
        <v>0.0503032677648697</v>
      </c>
      <c r="X1956" s="12">
        <f t="shared" si="564"/>
        <v>0.0527335786529598</v>
      </c>
      <c r="Y1956" s="12">
        <f t="shared" si="565"/>
        <v>0.079512334281366</v>
      </c>
    </row>
    <row r="1957" spans="1:25">
      <c r="A1957" t="s">
        <v>63</v>
      </c>
      <c r="B1957" s="6">
        <v>2013</v>
      </c>
      <c r="C1957" s="6">
        <f t="shared" si="566"/>
        <v>0.0156022988895577</v>
      </c>
      <c r="D1957" s="6">
        <f t="shared" si="567"/>
        <v>0.0124641690742802</v>
      </c>
      <c r="E1957" s="6">
        <f t="shared" si="545"/>
        <v>0.0411767553565738</v>
      </c>
      <c r="F1957" s="6">
        <f t="shared" si="546"/>
        <v>0.00937996988406367</v>
      </c>
      <c r="G1957" s="6">
        <f t="shared" si="547"/>
        <v>0.0109318901588821</v>
      </c>
      <c r="H1957" s="6">
        <f t="shared" si="548"/>
        <v>0.00567268483049023</v>
      </c>
      <c r="I1957" s="6">
        <f t="shared" si="549"/>
        <v>0.0105325683782752</v>
      </c>
      <c r="J1957" s="6">
        <f t="shared" si="550"/>
        <v>0.00316645285521378</v>
      </c>
      <c r="K1957" s="6">
        <f t="shared" si="551"/>
        <v>0.00394709204213106</v>
      </c>
      <c r="L1957" s="6">
        <f t="shared" si="552"/>
        <v>0.00932600628191242</v>
      </c>
      <c r="M1957" s="6">
        <f t="shared" si="553"/>
        <v>0.0194409676644044</v>
      </c>
      <c r="N1957" s="6">
        <f t="shared" si="554"/>
        <v>0.00311508732467681</v>
      </c>
      <c r="O1957" s="6">
        <f t="shared" si="555"/>
        <v>0.00127350716115762</v>
      </c>
      <c r="P1957" s="6">
        <f t="shared" si="556"/>
        <v>0.0176824773815579</v>
      </c>
      <c r="Q1957" s="6">
        <f t="shared" si="557"/>
        <v>0.0207121187904977</v>
      </c>
      <c r="R1957" s="6">
        <f t="shared" si="558"/>
        <v>0.00989607761478997</v>
      </c>
      <c r="S1957" s="6">
        <f t="shared" si="559"/>
        <v>0.00289359367766097</v>
      </c>
      <c r="T1957" s="6">
        <f t="shared" si="560"/>
        <v>0.00262947177004356</v>
      </c>
      <c r="U1957" s="6">
        <f t="shared" si="561"/>
        <v>0.00443305141760052</v>
      </c>
      <c r="V1957" s="6">
        <f t="shared" si="562"/>
        <v>0.00331214180932056</v>
      </c>
      <c r="W1957" s="12">
        <f t="shared" si="563"/>
        <v>0.0849315865113584</v>
      </c>
      <c r="X1957" s="12">
        <f t="shared" si="564"/>
        <v>0.0939421993788311</v>
      </c>
      <c r="Y1957" s="12">
        <f t="shared" si="565"/>
        <v>0.151444019608013</v>
      </c>
    </row>
    <row r="1958" spans="1:25">
      <c r="A1958" t="s">
        <v>63</v>
      </c>
      <c r="B1958" s="6">
        <v>2014</v>
      </c>
      <c r="C1958" s="6">
        <f t="shared" si="566"/>
        <v>0.0165321795986111</v>
      </c>
      <c r="D1958" s="6">
        <f t="shared" si="567"/>
        <v>0.012293335856281</v>
      </c>
      <c r="E1958" s="6">
        <f t="shared" si="545"/>
        <v>0.041724541391825</v>
      </c>
      <c r="F1958" s="6">
        <f t="shared" si="546"/>
        <v>0.0101763136583986</v>
      </c>
      <c r="G1958" s="6">
        <f t="shared" si="547"/>
        <v>0.0112359591997945</v>
      </c>
      <c r="H1958" s="6">
        <f t="shared" si="548"/>
        <v>0.00529929010902045</v>
      </c>
      <c r="I1958" s="6">
        <f t="shared" si="549"/>
        <v>0.00986081232586183</v>
      </c>
      <c r="J1958" s="6">
        <f t="shared" si="550"/>
        <v>0.00157688284093539</v>
      </c>
      <c r="K1958" s="6">
        <f t="shared" si="551"/>
        <v>0.00256217396191902</v>
      </c>
      <c r="L1958" s="6">
        <f t="shared" si="552"/>
        <v>0.0101548396226164</v>
      </c>
      <c r="M1958" s="6">
        <f t="shared" si="553"/>
        <v>0.0185388453669638</v>
      </c>
      <c r="N1958" s="6">
        <f t="shared" si="554"/>
        <v>0.00388039927537483</v>
      </c>
      <c r="O1958" s="6">
        <f t="shared" si="555"/>
        <v>0.00149545793938736</v>
      </c>
      <c r="P1958" s="6">
        <f t="shared" si="556"/>
        <v>0.0214310009689086</v>
      </c>
      <c r="Q1958" s="6">
        <f t="shared" si="557"/>
        <v>0.0154158692367631</v>
      </c>
      <c r="R1958" s="6">
        <f t="shared" si="558"/>
        <v>0.0121913850912224</v>
      </c>
      <c r="S1958" s="6">
        <f t="shared" si="559"/>
        <v>0.00299965896710559</v>
      </c>
      <c r="T1958" s="6">
        <f t="shared" si="560"/>
        <v>0.000895196993809112</v>
      </c>
      <c r="U1958" s="6">
        <f t="shared" si="561"/>
        <v>0.00513257649504994</v>
      </c>
      <c r="V1958" s="6">
        <f t="shared" si="562"/>
        <v>0.00351596592066337</v>
      </c>
      <c r="W1958" s="12">
        <f t="shared" si="563"/>
        <v>0.127482755306353</v>
      </c>
      <c r="X1958" s="12">
        <f t="shared" si="564"/>
        <v>0.0861916147133284</v>
      </c>
      <c r="Y1958" s="12">
        <f t="shared" si="565"/>
        <v>0.140422229114414</v>
      </c>
    </row>
    <row r="1959" spans="1:25">
      <c r="A1959" t="s">
        <v>63</v>
      </c>
      <c r="B1959" s="6">
        <v>2015</v>
      </c>
      <c r="C1959" s="6">
        <f t="shared" si="566"/>
        <v>0.0172618561700422</v>
      </c>
      <c r="D1959" s="6">
        <f t="shared" si="567"/>
        <v>0.012192388954736</v>
      </c>
      <c r="E1959" s="6">
        <f t="shared" si="545"/>
        <v>0.0427231477033091</v>
      </c>
      <c r="F1959" s="6">
        <f t="shared" si="546"/>
        <v>0.0108443550872835</v>
      </c>
      <c r="G1959" s="6">
        <f t="shared" si="547"/>
        <v>0.0151345297296792</v>
      </c>
      <c r="H1959" s="6">
        <f t="shared" si="548"/>
        <v>0.0051763725932484</v>
      </c>
      <c r="I1959" s="6">
        <f t="shared" si="549"/>
        <v>0.0101984515652275</v>
      </c>
      <c r="J1959" s="6">
        <f t="shared" si="550"/>
        <v>0.00140790890643383</v>
      </c>
      <c r="K1959" s="6">
        <f t="shared" si="551"/>
        <v>0.00352076424551181</v>
      </c>
      <c r="L1959" s="6">
        <f t="shared" si="552"/>
        <v>0.0103989339854507</v>
      </c>
      <c r="M1959" s="6">
        <f t="shared" si="553"/>
        <v>0.0186839635296908</v>
      </c>
      <c r="N1959" s="6">
        <f t="shared" si="554"/>
        <v>0.00449246010334613</v>
      </c>
      <c r="O1959" s="6">
        <f t="shared" si="555"/>
        <v>0.00159636170951209</v>
      </c>
      <c r="P1959" s="6">
        <f t="shared" si="556"/>
        <v>0.0236190068788038</v>
      </c>
      <c r="Q1959" s="6">
        <f t="shared" si="557"/>
        <v>0.00921169118810264</v>
      </c>
      <c r="R1959" s="6">
        <f t="shared" si="558"/>
        <v>0.0154628954873229</v>
      </c>
      <c r="S1959" s="6">
        <f t="shared" si="559"/>
        <v>0.0043619350284099</v>
      </c>
      <c r="T1959" s="6">
        <f t="shared" si="560"/>
        <v>0.00161997374173171</v>
      </c>
      <c r="U1959" s="6">
        <f t="shared" si="561"/>
        <v>0.0055517363628867</v>
      </c>
      <c r="V1959" s="6">
        <f t="shared" si="562"/>
        <v>0.00371979003200617</v>
      </c>
      <c r="W1959" s="12">
        <f t="shared" si="563"/>
        <v>0.145181104606519</v>
      </c>
      <c r="X1959" s="12">
        <f t="shared" si="564"/>
        <v>0.0954290736940013</v>
      </c>
      <c r="Y1959" s="12">
        <f t="shared" si="565"/>
        <v>0.231936318910272</v>
      </c>
    </row>
    <row r="1960" spans="1:25">
      <c r="A1960" t="s">
        <v>63</v>
      </c>
      <c r="B1960" s="32">
        <v>2016</v>
      </c>
      <c r="C1960" s="6">
        <f t="shared" si="566"/>
        <v>0.017597634922321</v>
      </c>
      <c r="D1960" s="6">
        <f t="shared" si="567"/>
        <v>0.0122882330458732</v>
      </c>
      <c r="E1960" s="6">
        <f t="shared" si="545"/>
        <v>0.0430510141036642</v>
      </c>
      <c r="F1960" s="6">
        <f t="shared" si="546"/>
        <v>0.0111288023831418</v>
      </c>
      <c r="G1960" s="6">
        <f t="shared" si="547"/>
        <v>0.0123533115688005</v>
      </c>
      <c r="H1960" s="6">
        <f t="shared" si="548"/>
        <v>0.00515295709960227</v>
      </c>
      <c r="I1960" s="6">
        <f t="shared" si="549"/>
        <v>0.0100694427013273</v>
      </c>
      <c r="J1960" s="6">
        <f t="shared" si="550"/>
        <v>0.00148428625508897</v>
      </c>
      <c r="K1960" s="6">
        <f t="shared" si="551"/>
        <v>0.00368473647498075</v>
      </c>
      <c r="L1960" s="6">
        <f t="shared" si="552"/>
        <v>0.0110667679451571</v>
      </c>
      <c r="M1960" s="6">
        <f t="shared" si="553"/>
        <v>0.0191009292351949</v>
      </c>
      <c r="N1960" s="6">
        <f t="shared" si="554"/>
        <v>0.00515414787606258</v>
      </c>
      <c r="O1960" s="6">
        <f t="shared" si="555"/>
        <v>0.00165711455902989</v>
      </c>
      <c r="P1960" s="6">
        <f t="shared" si="556"/>
        <v>0.024357878340057</v>
      </c>
      <c r="Q1960" s="6">
        <f t="shared" si="557"/>
        <v>0.0101952803909391</v>
      </c>
      <c r="R1960" s="6">
        <f t="shared" si="558"/>
        <v>0.0183157259374944</v>
      </c>
      <c r="S1960" s="6">
        <f t="shared" si="559"/>
        <v>0.00492209233828928</v>
      </c>
      <c r="T1960" s="6">
        <f t="shared" si="560"/>
        <v>0.00158279755153609</v>
      </c>
      <c r="U1960" s="6">
        <f t="shared" si="561"/>
        <v>0.00577880442374131</v>
      </c>
      <c r="V1960" s="6">
        <f t="shared" si="562"/>
        <v>0.00382170208767757</v>
      </c>
      <c r="W1960" s="12">
        <f t="shared" si="563"/>
        <v>0.160816581923706</v>
      </c>
      <c r="X1960" s="12">
        <f t="shared" si="564"/>
        <v>0.123357127761287</v>
      </c>
      <c r="Y1960" s="12">
        <f t="shared" si="565"/>
        <v>0.166552519033962</v>
      </c>
    </row>
    <row r="1961" spans="1:25">
      <c r="A1961" t="s">
        <v>63</v>
      </c>
      <c r="B1961" s="32">
        <v>2017</v>
      </c>
      <c r="C1961" s="6">
        <f t="shared" si="566"/>
        <v>0.0176568319599412</v>
      </c>
      <c r="D1961" s="6">
        <f t="shared" si="567"/>
        <v>0.0116836609432136</v>
      </c>
      <c r="E1961" s="6">
        <f t="shared" si="545"/>
        <v>0.0427882615640102</v>
      </c>
      <c r="F1961" s="6">
        <f t="shared" si="546"/>
        <v>0.0115212699317324</v>
      </c>
      <c r="G1961" s="6">
        <f t="shared" si="547"/>
        <v>0.0118051764443825</v>
      </c>
      <c r="H1961" s="6">
        <f t="shared" si="548"/>
        <v>0.00514709493066867</v>
      </c>
      <c r="I1961" s="6">
        <f t="shared" si="549"/>
        <v>0.0100640122940869</v>
      </c>
      <c r="J1961" s="6">
        <f t="shared" si="550"/>
        <v>0.00186721848926372</v>
      </c>
      <c r="K1961" s="6">
        <f t="shared" si="551"/>
        <v>0.00424623348444513</v>
      </c>
      <c r="L1961" s="6">
        <f t="shared" si="552"/>
        <v>0.0125088512947271</v>
      </c>
      <c r="M1961" s="6">
        <f t="shared" si="553"/>
        <v>0.015902161650522</v>
      </c>
      <c r="N1961" s="6">
        <f t="shared" si="554"/>
        <v>0.00590661864895474</v>
      </c>
      <c r="O1961" s="6">
        <f t="shared" si="555"/>
        <v>0.00170675287949442</v>
      </c>
      <c r="P1961" s="6">
        <f t="shared" si="556"/>
        <v>0.0269219297583081</v>
      </c>
      <c r="Q1961" s="6">
        <f t="shared" si="557"/>
        <v>0.0163616280856443</v>
      </c>
      <c r="R1961" s="6">
        <f t="shared" si="558"/>
        <v>0.0156455221056736</v>
      </c>
      <c r="S1961" s="6">
        <f t="shared" si="559"/>
        <v>0.00482928521002524</v>
      </c>
      <c r="T1961" s="6">
        <f t="shared" si="560"/>
        <v>0.00199174177922385</v>
      </c>
      <c r="U1961" s="6">
        <f t="shared" si="561"/>
        <v>0.00594384792772874</v>
      </c>
      <c r="V1961" s="6">
        <f t="shared" si="562"/>
        <v>0.00387265811551327</v>
      </c>
      <c r="W1961" s="12">
        <f t="shared" si="563"/>
        <v>0.193682172102215</v>
      </c>
      <c r="X1961" s="12">
        <f t="shared" si="564"/>
        <v>0.163044159289227</v>
      </c>
      <c r="Y1961" s="12">
        <f t="shared" si="565"/>
        <v>0.172328339553742</v>
      </c>
    </row>
    <row r="1962" spans="1:25">
      <c r="A1962" t="s">
        <v>63</v>
      </c>
      <c r="B1962" s="6">
        <v>2018</v>
      </c>
      <c r="C1962" s="6">
        <f t="shared" si="566"/>
        <v>0.0182108145252216</v>
      </c>
      <c r="D1962" s="6">
        <f t="shared" si="567"/>
        <v>0.0115283580177598</v>
      </c>
      <c r="E1962" s="6">
        <f t="shared" si="545"/>
        <v>0.0421801493479919</v>
      </c>
      <c r="F1962" s="6">
        <f t="shared" si="546"/>
        <v>0.0119420780830936</v>
      </c>
      <c r="G1962" s="6">
        <f t="shared" si="547"/>
        <v>0.0119632923456569</v>
      </c>
      <c r="H1962" s="6">
        <f t="shared" si="548"/>
        <v>0.00510008697223879</v>
      </c>
      <c r="I1962" s="6">
        <f t="shared" si="549"/>
        <v>0.010352998019934</v>
      </c>
      <c r="J1962" s="6">
        <f t="shared" si="550"/>
        <v>0.00138140429931637</v>
      </c>
      <c r="K1962" s="6">
        <f t="shared" si="551"/>
        <v>0.0037516198843694</v>
      </c>
      <c r="L1962" s="6">
        <f t="shared" si="552"/>
        <v>0.0137662782311886</v>
      </c>
      <c r="M1962" s="6">
        <f t="shared" si="553"/>
        <v>0.0154609396177162</v>
      </c>
      <c r="N1962" s="6">
        <f t="shared" si="554"/>
        <v>0.00671764378462581</v>
      </c>
      <c r="O1962" s="6">
        <f t="shared" si="555"/>
        <v>0.00195050932278498</v>
      </c>
      <c r="P1962" s="6">
        <f t="shared" si="556"/>
        <v>0.0327421271675174</v>
      </c>
      <c r="Q1962" s="6">
        <f t="shared" si="557"/>
        <v>0.0246275604248658</v>
      </c>
      <c r="R1962" s="6">
        <f t="shared" si="558"/>
        <v>0.0192411077058317</v>
      </c>
      <c r="S1962" s="6">
        <f t="shared" si="559"/>
        <v>0.00393435933033628</v>
      </c>
      <c r="T1962" s="6">
        <f t="shared" si="560"/>
        <v>0.00173817788596794</v>
      </c>
      <c r="U1962" s="6">
        <f t="shared" si="561"/>
        <v>0.00641086419372116</v>
      </c>
      <c r="V1962" s="6">
        <f t="shared" si="562"/>
        <v>0.00392361414334897</v>
      </c>
      <c r="W1962" s="12">
        <f t="shared" si="563"/>
        <v>0.226579143404064</v>
      </c>
      <c r="X1962" s="12">
        <f t="shared" si="564"/>
        <v>0.152170424289014</v>
      </c>
      <c r="Y1962" s="12">
        <f t="shared" si="565"/>
        <v>0.197001113645752</v>
      </c>
    </row>
    <row r="1963" spans="1:25">
      <c r="A1963" t="s">
        <v>63</v>
      </c>
      <c r="B1963" s="6">
        <v>2019</v>
      </c>
      <c r="C1963" s="6">
        <f t="shared" si="566"/>
        <v>0.0185186939329183</v>
      </c>
      <c r="D1963" s="6">
        <f t="shared" si="567"/>
        <v>0.0104088457865598</v>
      </c>
      <c r="E1963" s="6">
        <f>$E$1576*E784</f>
        <v>0.0428554074719244</v>
      </c>
      <c r="F1963" s="6">
        <f>$F$1576*F784</f>
        <v>0.0122009631512485</v>
      </c>
      <c r="G1963" s="6">
        <f>$G$1576*G784</f>
        <v>0.0121489771733074</v>
      </c>
      <c r="H1963" s="6">
        <f>$H$1576*H784</f>
        <v>0.00506941898015914</v>
      </c>
      <c r="I1963" s="6">
        <f>$I$1576*I784</f>
        <v>0.0104105309831295</v>
      </c>
      <c r="J1963" s="6">
        <f>$J$1576*J784</f>
        <v>0.00158377742956722</v>
      </c>
      <c r="K1963" s="6">
        <f>$K$1576*K784</f>
        <v>0.0039386776777241</v>
      </c>
      <c r="L1963" s="6">
        <f>$L$1576*L784</f>
        <v>0.0146263504266196</v>
      </c>
      <c r="M1963" s="6">
        <f>$M$1576*M784</f>
        <v>0.0145935543514594</v>
      </c>
      <c r="N1963" s="6">
        <f>$N$1576*N784</f>
        <v>0.00771890529192075</v>
      </c>
      <c r="O1963" s="6">
        <f>$O$1576*O784</f>
        <v>0.00195608118096668</v>
      </c>
      <c r="P1963" s="6">
        <f>$P$1576*P784</f>
        <v>0.0451652552542754</v>
      </c>
      <c r="Q1963" s="6">
        <f>$Q$1576*Q784</f>
        <v>0.0264623325916953</v>
      </c>
      <c r="R1963" s="6">
        <f>$R$1576*R784</f>
        <v>0.0249673780582448</v>
      </c>
      <c r="S1963" s="6">
        <f>$S$1576*S784</f>
        <v>0.0048259706697301</v>
      </c>
      <c r="T1963" s="6">
        <f>$T$1576*T784</f>
        <v>0.00136798857345148</v>
      </c>
      <c r="U1963" s="6">
        <f>$U$1576*U784</f>
        <v>0.00670401516724943</v>
      </c>
      <c r="V1963" s="6">
        <f>$V$1576*V784</f>
        <v>0.00392361414334897</v>
      </c>
      <c r="W1963" s="12">
        <f>$W$1576*W784</f>
        <v>0.248889524033694</v>
      </c>
      <c r="X1963" s="12">
        <f>$X$1576*X784</f>
        <v>0.167894892430467</v>
      </c>
      <c r="Y1963" s="12">
        <f>$Y$1576*Y784</f>
        <v>0.202030927575414</v>
      </c>
    </row>
    <row r="1964" spans="1:25">
      <c r="A1964" t="s">
        <v>63</v>
      </c>
      <c r="B1964" s="6">
        <v>2020</v>
      </c>
      <c r="C1964" s="6">
        <f t="shared" si="566"/>
        <v>0.0188537083613061</v>
      </c>
      <c r="D1964" s="6">
        <f t="shared" si="567"/>
        <v>0.00976189817138355</v>
      </c>
      <c r="E1964" s="6">
        <f>$E$1576*E785</f>
        <v>0.0422675273781593</v>
      </c>
      <c r="F1964" s="6">
        <f>$F$1576*F785</f>
        <v>0.0128368968502757</v>
      </c>
      <c r="G1964" s="6">
        <f>$G$1576*G785</f>
        <v>0.0126054861600639</v>
      </c>
      <c r="H1964" s="6">
        <f>$H$1576*H785</f>
        <v>0.00517488935390124</v>
      </c>
      <c r="I1964" s="6">
        <f>$I$1576*I785</f>
        <v>0.0104930878499599</v>
      </c>
      <c r="J1964" s="6">
        <f>$J$1576*J785</f>
        <v>0.00166863173145822</v>
      </c>
      <c r="K1964" s="6">
        <f>$K$1576*K785</f>
        <v>0.00386812646846576</v>
      </c>
      <c r="L1964" s="6">
        <f>$L$1576*L785</f>
        <v>0.0165050791188705</v>
      </c>
      <c r="M1964" s="6">
        <f>$M$1576*M785</f>
        <v>0.0160141026942081</v>
      </c>
      <c r="N1964" s="6">
        <f>$N$1576*N785</f>
        <v>0.00853445973728128</v>
      </c>
      <c r="O1964" s="6">
        <f>$O$1576*O785</f>
        <v>0.00213390074561818</v>
      </c>
      <c r="P1964" s="6">
        <f>$P$1576*P785</f>
        <v>0.0532062023953622</v>
      </c>
      <c r="Q1964" s="6">
        <f>$Q$1576*Q785</f>
        <v>0.0211282526840054</v>
      </c>
      <c r="R1964" s="6">
        <f>$R$1576*R785</f>
        <v>0.0288110153246491</v>
      </c>
      <c r="S1964" s="6">
        <f>$S$1576*S785</f>
        <v>0.00868409557327806</v>
      </c>
      <c r="T1964" s="6">
        <f>$T$1576*T785</f>
        <v>0.00183195527025987</v>
      </c>
      <c r="U1964" s="6">
        <f>$U$1576*U785</f>
        <v>0.00685279748907933</v>
      </c>
      <c r="V1964" s="6">
        <f>$V$1576*V785</f>
        <v>0.00392361414334897</v>
      </c>
      <c r="W1964" s="12">
        <f>$W$1576*W785</f>
        <v>0.263176613293547</v>
      </c>
      <c r="X1964" s="12">
        <f>$X$1576*X785</f>
        <v>0.179699131913644</v>
      </c>
      <c r="Y1964" s="12">
        <f>$Y$1576*Y785</f>
        <v>0.201232128314977</v>
      </c>
    </row>
    <row r="1965" spans="1:25">
      <c r="A1965" t="s">
        <v>63</v>
      </c>
      <c r="B1965" s="6">
        <v>2021</v>
      </c>
      <c r="C1965" s="6">
        <f t="shared" si="566"/>
        <v>0.0191807834701811</v>
      </c>
      <c r="D1965" s="6">
        <f t="shared" si="567"/>
        <v>0.0096509675103451</v>
      </c>
      <c r="E1965" s="6">
        <f>$E$1576*E786</f>
        <v>0.0422679691275534</v>
      </c>
      <c r="F1965" s="6">
        <f>$F$1576*F786</f>
        <v>0.0131376591792246</v>
      </c>
      <c r="G1965" s="6">
        <f>$G$1576*G786</f>
        <v>0.0138412227423318</v>
      </c>
      <c r="H1965" s="6">
        <f>$H$1576*H786</f>
        <v>0.00525829408134939</v>
      </c>
      <c r="I1965" s="6">
        <f>$I$1576*I786</f>
        <v>0.0105983937200946</v>
      </c>
      <c r="J1965" s="6">
        <f>$J$1576*J786</f>
        <v>0.0016176287294891</v>
      </c>
      <c r="K1965" s="6">
        <f>$K$1576*K786</f>
        <v>0.00380987317641758</v>
      </c>
      <c r="L1965" s="6">
        <f>$L$1576*L786</f>
        <v>0.0198487611160548</v>
      </c>
      <c r="M1965" s="6">
        <f>$M$1576*M786</f>
        <v>0.0164451901686526</v>
      </c>
      <c r="N1965" s="6">
        <f>$N$1576*N786</f>
        <v>0.00986048642002559</v>
      </c>
      <c r="O1965" s="6">
        <f>$O$1576*O786</f>
        <v>0.00223290912701729</v>
      </c>
      <c r="P1965" s="6">
        <f>$P$1576*P786</f>
        <v>0.0475682992662987</v>
      </c>
      <c r="Q1965" s="6">
        <f>$Q$1576*Q786</f>
        <v>0.0239466140536713</v>
      </c>
      <c r="R1965" s="6">
        <f>$R$1576*R786</f>
        <v>0.0217012626996718</v>
      </c>
      <c r="S1965" s="6">
        <f>$S$1576*S786</f>
        <v>0.00810405102162781</v>
      </c>
      <c r="T1965" s="6">
        <f>$T$1576*T786</f>
        <v>0.00159570504700616</v>
      </c>
      <c r="U1965" s="6">
        <f>$U$1576*U786</f>
        <v>0.014759307368037</v>
      </c>
      <c r="V1965" s="6">
        <f>$V$1576*V786</f>
        <v>0.00387265811551327</v>
      </c>
      <c r="W1965" s="12">
        <f>$W$1576*W786</f>
        <v>0.293661061730045</v>
      </c>
      <c r="X1965" s="12">
        <f>$X$1576*X786</f>
        <v>0.206165208868359</v>
      </c>
      <c r="Y1965" s="12">
        <f>$Y$1576*Y786</f>
        <v>0.209742478042477</v>
      </c>
    </row>
    <row r="1966" spans="1:25">
      <c r="A1966" t="s">
        <v>63</v>
      </c>
      <c r="B1966" s="6">
        <v>2022</v>
      </c>
      <c r="C1966" s="6">
        <f t="shared" si="566"/>
        <v>0.0195026721004198</v>
      </c>
      <c r="D1966" s="6">
        <f t="shared" si="567"/>
        <v>0.010227806947745</v>
      </c>
      <c r="E1966" s="6">
        <f>$E$1576*E787</f>
        <v>0.0567687110508401</v>
      </c>
      <c r="F1966" s="6">
        <f>$F$1576*F787</f>
        <v>0.0134974803589966</v>
      </c>
      <c r="G1966" s="6">
        <f>$G$1576*G787</f>
        <v>0.0144712537951023</v>
      </c>
      <c r="H1966" s="6">
        <f>$H$1576*H787</f>
        <v>0.00522516132375056</v>
      </c>
      <c r="I1966" s="6">
        <f>$I$1576*I787</f>
        <v>0.0106268666661658</v>
      </c>
      <c r="J1966" s="6">
        <f>$J$1576*J787</f>
        <v>0.00112254640400387</v>
      </c>
      <c r="K1966" s="6">
        <f>$K$1576*K787</f>
        <v>0.00430049534722334</v>
      </c>
      <c r="L1966" s="6">
        <f>$L$1576*L787</f>
        <v>0.0211656605455172</v>
      </c>
      <c r="M1966" s="6">
        <f>$M$1576*M787</f>
        <v>0.0157699948663755</v>
      </c>
      <c r="N1966" s="6">
        <f>$N$1576*N787</f>
        <v>0.0107111401953978</v>
      </c>
      <c r="O1966" s="6">
        <f>$O$1576*O787</f>
        <v>0.000826221272660491</v>
      </c>
      <c r="P1966" s="6">
        <f>$P$1576*P787</f>
        <v>0.0506085936440236</v>
      </c>
      <c r="Q1966" s="6">
        <f>$Q$1576*Q787</f>
        <v>0.016929083394973</v>
      </c>
      <c r="R1966" s="6">
        <f>$R$1576*R787</f>
        <v>0.0242694972568597</v>
      </c>
      <c r="S1966" s="6">
        <f>$S$1576*S787</f>
        <v>0.00828635073786074</v>
      </c>
      <c r="T1966" s="6">
        <f>$T$1576*T787</f>
        <v>0.00175255990180335</v>
      </c>
      <c r="U1966" s="6">
        <f>$U$1576*U787</f>
        <v>0.0119166371543679</v>
      </c>
      <c r="V1966" s="6">
        <f>$V$1576*V787</f>
        <v>0.00387265811551327</v>
      </c>
      <c r="W1966" s="12">
        <f>$W$1576*W787</f>
        <v>0.309482809173032</v>
      </c>
      <c r="X1966" s="12">
        <f>$X$1576*X787</f>
        <v>0.176226697092106</v>
      </c>
      <c r="Y1966" s="12">
        <f>$Y$1576*Y787</f>
        <v>0.223891204960013</v>
      </c>
    </row>
    <row r="1967" spans="1:25">
      <c r="A1967" t="s">
        <v>63</v>
      </c>
      <c r="B1967" s="6">
        <v>2023</v>
      </c>
      <c r="C1967" s="6">
        <f t="shared" si="566"/>
        <v>0.0205584165503277</v>
      </c>
      <c r="D1967" s="6">
        <f t="shared" si="567"/>
        <v>0.00945129232047589</v>
      </c>
      <c r="E1967" s="6">
        <f>$E$1576*E788</f>
        <v>0.0576072750908105</v>
      </c>
      <c r="F1967" s="6">
        <f>$F$1576*F788</f>
        <v>0.0139760707890617</v>
      </c>
      <c r="G1967" s="6">
        <f>$G$1576*G788</f>
        <v>0.01695002461662</v>
      </c>
      <c r="H1967" s="6">
        <f>$H$1576*H788</f>
        <v>0.00518117153064789</v>
      </c>
      <c r="I1967" s="6">
        <f>$I$1576*I788</f>
        <v>0.0107002505477928</v>
      </c>
      <c r="J1967" s="6">
        <f>$J$1576*J788</f>
        <v>0.000161825037272639</v>
      </c>
      <c r="K1967" s="6">
        <f>$K$1576*K788</f>
        <v>0.00411088088160652</v>
      </c>
      <c r="L1967" s="6">
        <f>$L$1576*L788</f>
        <v>0.0218899922642218</v>
      </c>
      <c r="M1967" s="6">
        <f>$M$1576*M788</f>
        <v>0.0159892223595659</v>
      </c>
      <c r="N1967" s="6">
        <f>$N$1576*N788</f>
        <v>0.0119314216106282</v>
      </c>
      <c r="O1967" s="6">
        <f>$O$1576*O788</f>
        <v>0.000998045479755158</v>
      </c>
      <c r="P1967" s="6">
        <f>$P$1576*P788</f>
        <v>0.0544738560749634</v>
      </c>
      <c r="Q1967" s="6">
        <f>$Q$1576*Q788</f>
        <v>0.0168912530410178</v>
      </c>
      <c r="R1967" s="6">
        <f>$R$1576*R788</f>
        <v>3.04014962720501e-6</v>
      </c>
      <c r="S1967" s="6">
        <f>$S$1576*S788</f>
        <v>0.00419620801365268</v>
      </c>
      <c r="T1967" s="6">
        <f>$T$1576*T788</f>
        <v>0.00442950272679693</v>
      </c>
      <c r="U1967" s="6">
        <f>$U$1576*U788</f>
        <v>0.0171566353263194</v>
      </c>
      <c r="V1967" s="6">
        <f>$V$1576*V788</f>
        <v>0.00377074605984187</v>
      </c>
      <c r="W1967" s="12">
        <f>$W$1576*W788</f>
        <v>0.324141360741805</v>
      </c>
      <c r="X1967" s="12">
        <f>$X$1576*X788</f>
        <v>0.196580931492051</v>
      </c>
      <c r="Y1967" s="12">
        <f>$Y$1576*Y788</f>
        <v>0.223539196287483</v>
      </c>
    </row>
    <row r="1968" spans="1:25">
      <c r="H1968" s="41"/>
      <c r="I1968" s="41"/>
      <c r="J1968" s="41"/>
      <c r="K1968" s="41"/>
    </row>
    <row r="1969" spans="8:11">
      <c r="H1969" s="41"/>
      <c r="I1969" s="41"/>
      <c r="J1969" s="41"/>
      <c r="K1969" s="41"/>
    </row>
    <row r="1970" spans="8:11">
      <c r="H1970" s="41"/>
      <c r="I1970" s="41"/>
      <c r="J1970" s="41"/>
      <c r="K1970" s="41"/>
    </row>
    <row r="1971" spans="8:11">
      <c r="H1971" s="41"/>
      <c r="I1971" s="41"/>
      <c r="J1971" s="41"/>
      <c r="K1971" s="41"/>
    </row>
    <row r="1972" spans="8:11">
      <c r="H1972" s="41"/>
      <c r="I1972" s="41"/>
      <c r="J1972" s="41"/>
      <c r="K1972" s="41"/>
    </row>
    <row r="1973" spans="8:11">
      <c r="H1973" s="41"/>
      <c r="I1973" s="41"/>
      <c r="J1973" s="41"/>
      <c r="K1973" s="41"/>
    </row>
    <row r="1974" spans="8:11">
      <c r="H1974" s="41"/>
      <c r="I1974" s="41"/>
      <c r="J1974" s="41"/>
      <c r="K1974" s="41"/>
    </row>
    <row r="1975" spans="8:11">
      <c r="H1975" s="41"/>
      <c r="I1975" s="41"/>
      <c r="J1975" s="41"/>
      <c r="K1975" s="41"/>
    </row>
    <row r="1976" spans="8:11">
      <c r="H1976" s="41"/>
      <c r="I1976" s="41"/>
      <c r="J1976" s="41"/>
      <c r="K1976" s="41"/>
    </row>
    <row r="1977" spans="8:11">
      <c r="H1977" s="41"/>
      <c r="I1977" s="41"/>
      <c r="J1977" s="41"/>
      <c r="K1977" s="41"/>
    </row>
    <row r="1978" spans="8:11">
      <c r="H1978" s="41"/>
      <c r="I1978" s="41"/>
      <c r="J1978" s="41"/>
      <c r="K1978" s="41"/>
    </row>
    <row r="1979" spans="8:11">
      <c r="H1979" s="41"/>
      <c r="I1979" s="41"/>
      <c r="J1979" s="41"/>
      <c r="K1979" s="41"/>
    </row>
    <row r="1980" spans="8:11">
      <c r="H1980" s="41"/>
      <c r="I1980" s="41"/>
      <c r="J1980" s="41"/>
      <c r="K1980" s="41"/>
    </row>
    <row r="1981" spans="8:11">
      <c r="H1981" s="41"/>
      <c r="I1981" s="41"/>
      <c r="J1981" s="41"/>
      <c r="K1981" s="41"/>
    </row>
    <row r="1982" spans="8:11">
      <c r="H1982" s="41"/>
      <c r="I1982" s="41"/>
      <c r="J1982" s="41"/>
      <c r="K1982" s="41"/>
    </row>
    <row r="1983" spans="8:11">
      <c r="H1983" s="41"/>
      <c r="I1983" s="41"/>
      <c r="J1983" s="41"/>
      <c r="K1983" s="41"/>
    </row>
    <row r="1984" spans="8:11">
      <c r="H1984" s="41"/>
      <c r="I1984" s="41"/>
      <c r="J1984" s="41"/>
      <c r="K1984" s="41"/>
    </row>
    <row r="1985" spans="8:11">
      <c r="H1985" s="41"/>
      <c r="I1985" s="41"/>
      <c r="J1985" s="41"/>
      <c r="K1985" s="41"/>
    </row>
    <row r="1986" spans="8:11">
      <c r="H1986" s="41"/>
      <c r="I1986" s="41"/>
      <c r="J1986" s="41"/>
      <c r="K1986" s="41"/>
    </row>
    <row r="1987" spans="8:11">
      <c r="H1987" s="41"/>
      <c r="I1987" s="41"/>
      <c r="J1987" s="41"/>
      <c r="K1987" s="41"/>
    </row>
    <row r="1988" spans="8:11">
      <c r="H1988" s="41"/>
      <c r="I1988" s="41"/>
      <c r="J1988" s="41"/>
      <c r="K1988" s="41"/>
    </row>
    <row r="1989" spans="8:11">
      <c r="H1989" s="41"/>
      <c r="I1989" s="41"/>
      <c r="J1989" s="41"/>
      <c r="K1989" s="41"/>
    </row>
    <row r="1990" spans="8:11">
      <c r="H1990" s="41"/>
      <c r="I1990" s="41"/>
      <c r="J1990" s="41"/>
      <c r="K1990" s="41"/>
    </row>
    <row r="1991" spans="8:11">
      <c r="H1991" s="41"/>
      <c r="I1991" s="41"/>
      <c r="J1991" s="41"/>
      <c r="K1991" s="41"/>
    </row>
    <row r="1992" spans="8:11">
      <c r="H1992" s="41"/>
      <c r="I1992" s="41"/>
      <c r="J1992" s="41"/>
      <c r="K1992" s="41"/>
    </row>
    <row r="1993" spans="8:11">
      <c r="H1993" s="41"/>
      <c r="I1993" s="41"/>
      <c r="J1993" s="41"/>
      <c r="K1993" s="41"/>
    </row>
    <row r="1994" spans="8:11">
      <c r="H1994" s="41"/>
      <c r="I1994" s="41"/>
      <c r="J1994" s="41"/>
      <c r="K1994" s="41"/>
    </row>
    <row r="1995" spans="8:11">
      <c r="H1995" s="41"/>
      <c r="I1995" s="41"/>
      <c r="J1995" s="41"/>
      <c r="K1995" s="41"/>
    </row>
    <row r="1996" spans="8:11">
      <c r="H1996" s="41"/>
      <c r="I1996" s="41"/>
      <c r="J1996" s="41"/>
      <c r="K1996" s="41"/>
    </row>
    <row r="1997" spans="8:11">
      <c r="H1997" s="41"/>
      <c r="I1997" s="41"/>
      <c r="J1997" s="41"/>
      <c r="K1997" s="41"/>
    </row>
    <row r="1998" spans="8:11">
      <c r="H1998" s="41"/>
      <c r="I1998" s="41"/>
      <c r="J1998" s="41"/>
      <c r="K1998" s="41"/>
    </row>
    <row r="1999" spans="8:11">
      <c r="H1999" s="41"/>
      <c r="I1999" s="41"/>
      <c r="J1999" s="41"/>
      <c r="K1999" s="41"/>
    </row>
    <row r="2000" spans="8:11">
      <c r="H2000" s="41"/>
      <c r="I2000" s="41"/>
      <c r="J2000" s="41"/>
      <c r="K2000" s="41"/>
    </row>
    <row r="2001" spans="8:11">
      <c r="H2001" s="41"/>
      <c r="I2001" s="41"/>
      <c r="J2001" s="41"/>
      <c r="K2001" s="41"/>
    </row>
    <row r="2002" spans="8:11">
      <c r="H2002" s="41"/>
      <c r="I2002" s="41"/>
      <c r="J2002" s="41"/>
      <c r="K2002" s="41"/>
    </row>
    <row r="2003" spans="8:11">
      <c r="H2003" s="41"/>
      <c r="I2003" s="41"/>
      <c r="J2003" s="41"/>
      <c r="K2003" s="41"/>
    </row>
    <row r="2004" spans="8:11">
      <c r="H2004" s="41"/>
      <c r="I2004" s="41"/>
      <c r="J2004" s="41"/>
      <c r="K2004" s="41"/>
    </row>
    <row r="2005" spans="8:11">
      <c r="H2005" s="41"/>
      <c r="I2005" s="41"/>
      <c r="J2005" s="41"/>
      <c r="K2005" s="41"/>
    </row>
    <row r="2006" spans="8:11">
      <c r="H2006" s="41"/>
      <c r="I2006" s="41"/>
      <c r="J2006" s="41"/>
      <c r="K2006" s="41"/>
    </row>
    <row r="2007" spans="8:11">
      <c r="H2007" s="41"/>
      <c r="I2007" s="41"/>
      <c r="J2007" s="41"/>
      <c r="K2007" s="41"/>
    </row>
    <row r="2008" spans="8:11">
      <c r="H2008" s="41"/>
      <c r="I2008" s="41"/>
      <c r="J2008" s="41"/>
      <c r="K2008" s="41"/>
    </row>
    <row r="2009" spans="8:11">
      <c r="H2009" s="41"/>
      <c r="I2009" s="41"/>
      <c r="J2009" s="41"/>
      <c r="K2009" s="41"/>
    </row>
    <row r="2010" spans="8:11">
      <c r="H2010" s="41"/>
      <c r="I2010" s="41"/>
      <c r="J2010" s="41"/>
      <c r="K2010" s="41"/>
    </row>
    <row r="2011" spans="8:11">
      <c r="H2011" s="41"/>
      <c r="I2011" s="41"/>
      <c r="J2011" s="41"/>
      <c r="K2011" s="41"/>
    </row>
    <row r="2012" spans="8:11">
      <c r="H2012" s="41"/>
      <c r="I2012" s="41"/>
      <c r="J2012" s="41"/>
      <c r="K2012" s="41"/>
    </row>
    <row r="2013" spans="8:11">
      <c r="H2013" s="41"/>
      <c r="I2013" s="41"/>
      <c r="J2013" s="41"/>
      <c r="K2013" s="41"/>
    </row>
    <row r="2014" spans="8:11">
      <c r="H2014" s="41"/>
      <c r="I2014" s="41"/>
      <c r="J2014" s="41"/>
      <c r="K2014" s="41"/>
    </row>
    <row r="2015" spans="8:11">
      <c r="H2015" s="41"/>
      <c r="I2015" s="41"/>
      <c r="J2015" s="41"/>
      <c r="K2015" s="41"/>
    </row>
    <row r="2016" spans="8:11">
      <c r="H2016" s="41"/>
      <c r="I2016" s="41"/>
      <c r="J2016" s="41"/>
      <c r="K2016" s="41"/>
    </row>
    <row r="2017" spans="8:11">
      <c r="H2017" s="41"/>
      <c r="I2017" s="41"/>
      <c r="J2017" s="41"/>
      <c r="K2017" s="41"/>
    </row>
    <row r="2018" spans="8:11">
      <c r="H2018" s="41"/>
      <c r="I2018" s="41"/>
      <c r="J2018" s="41"/>
      <c r="K2018" s="41"/>
    </row>
    <row r="2019" spans="8:11">
      <c r="H2019" s="41"/>
      <c r="I2019" s="41"/>
      <c r="J2019" s="41"/>
      <c r="K2019" s="41"/>
    </row>
    <row r="2020" spans="8:11">
      <c r="H2020" s="41"/>
      <c r="I2020" s="41"/>
      <c r="J2020" s="41"/>
      <c r="K2020" s="41"/>
    </row>
    <row r="2021" spans="8:11">
      <c r="H2021" s="41"/>
      <c r="I2021" s="41"/>
      <c r="J2021" s="41"/>
      <c r="K2021" s="41"/>
    </row>
    <row r="2022" spans="8:11">
      <c r="H2022" s="41"/>
      <c r="I2022" s="41"/>
      <c r="J2022" s="41"/>
      <c r="K2022" s="41"/>
    </row>
    <row r="2023" spans="8:11">
      <c r="H2023" s="41"/>
      <c r="I2023" s="41"/>
      <c r="J2023" s="41"/>
      <c r="K2023" s="41"/>
    </row>
    <row r="2024" spans="8:11">
      <c r="H2024" s="41"/>
      <c r="I2024" s="41"/>
      <c r="J2024" s="41"/>
      <c r="K2024" s="41"/>
    </row>
    <row r="2025" spans="8:11">
      <c r="H2025" s="41"/>
      <c r="I2025" s="41"/>
      <c r="J2025" s="41"/>
      <c r="K2025" s="41"/>
    </row>
    <row r="2026" spans="8:11">
      <c r="H2026" s="41"/>
      <c r="I2026" s="41"/>
      <c r="J2026" s="41"/>
      <c r="K2026" s="41"/>
    </row>
    <row r="2027" spans="8:11">
      <c r="H2027" s="41"/>
      <c r="I2027" s="41"/>
      <c r="J2027" s="41"/>
      <c r="K2027" s="41"/>
    </row>
    <row r="2028" spans="8:11">
      <c r="H2028" s="41"/>
      <c r="I2028" s="41"/>
      <c r="J2028" s="41"/>
      <c r="K2028" s="41"/>
    </row>
    <row r="2029" spans="8:11">
      <c r="H2029" s="41"/>
      <c r="I2029" s="41"/>
      <c r="J2029" s="41"/>
      <c r="K2029" s="41"/>
    </row>
    <row r="2030" spans="8:11">
      <c r="H2030" s="41"/>
      <c r="I2030" s="41"/>
      <c r="J2030" s="41"/>
      <c r="K2030" s="41"/>
    </row>
    <row r="2031" spans="8:11">
      <c r="H2031" s="41"/>
      <c r="I2031" s="41"/>
      <c r="J2031" s="41"/>
      <c r="K2031" s="41"/>
    </row>
    <row r="2032" spans="8:11">
      <c r="H2032" s="41"/>
      <c r="I2032" s="41"/>
      <c r="J2032" s="41"/>
      <c r="K2032" s="41"/>
    </row>
    <row r="2033" spans="8:11">
      <c r="H2033" s="41"/>
      <c r="I2033" s="41"/>
      <c r="J2033" s="41"/>
      <c r="K2033" s="41"/>
    </row>
    <row r="2034" spans="8:11">
      <c r="H2034" s="41"/>
      <c r="I2034" s="41"/>
      <c r="J2034" s="41"/>
      <c r="K2034" s="41"/>
    </row>
    <row r="2035" spans="8:11">
      <c r="H2035" s="41"/>
      <c r="I2035" s="41"/>
      <c r="J2035" s="41"/>
      <c r="K2035" s="41"/>
    </row>
    <row r="2036" spans="8:11">
      <c r="H2036" s="41"/>
      <c r="I2036" s="41"/>
      <c r="J2036" s="41"/>
      <c r="K2036" s="41"/>
    </row>
    <row r="2037" spans="8:11">
      <c r="H2037" s="41"/>
      <c r="I2037" s="41"/>
      <c r="J2037" s="41"/>
      <c r="K2037" s="41"/>
    </row>
    <row r="2038" spans="8:11">
      <c r="H2038" s="41"/>
      <c r="I2038" s="41"/>
      <c r="J2038" s="41"/>
      <c r="K2038" s="41"/>
    </row>
    <row r="2039" spans="8:11">
      <c r="H2039" s="41"/>
      <c r="I2039" s="41"/>
      <c r="J2039" s="41"/>
      <c r="K2039" s="41"/>
    </row>
    <row r="2040" spans="8:11">
      <c r="H2040" s="41"/>
      <c r="I2040" s="41"/>
      <c r="J2040" s="41"/>
      <c r="K2040" s="41"/>
    </row>
    <row r="2041" spans="8:11">
      <c r="H2041" s="41"/>
      <c r="I2041" s="41"/>
      <c r="J2041" s="41"/>
      <c r="K2041" s="41"/>
    </row>
    <row r="2042" spans="8:11">
      <c r="H2042" s="41"/>
      <c r="I2042" s="41"/>
      <c r="J2042" s="41"/>
      <c r="K2042" s="41"/>
    </row>
    <row r="2043" spans="8:11">
      <c r="H2043" s="41"/>
      <c r="I2043" s="41"/>
      <c r="J2043" s="41"/>
      <c r="K2043" s="41"/>
    </row>
    <row r="2044" spans="8:11">
      <c r="H2044" s="41"/>
      <c r="I2044" s="41"/>
      <c r="J2044" s="41"/>
      <c r="K2044" s="41"/>
    </row>
    <row r="2045" spans="8:11">
      <c r="H2045" s="41"/>
      <c r="I2045" s="41"/>
      <c r="J2045" s="41"/>
      <c r="K2045" s="41"/>
    </row>
    <row r="2046" spans="8:11">
      <c r="H2046" s="41"/>
      <c r="I2046" s="41"/>
      <c r="J2046" s="41"/>
      <c r="K2046" s="41"/>
    </row>
    <row r="2047" spans="8:11">
      <c r="H2047" s="41"/>
      <c r="I2047" s="41"/>
      <c r="J2047" s="41"/>
      <c r="K2047" s="41"/>
    </row>
    <row r="2048" spans="8:11">
      <c r="H2048" s="41"/>
      <c r="I2048" s="41"/>
      <c r="J2048" s="41"/>
      <c r="K2048" s="41"/>
    </row>
    <row r="2049" spans="8:11">
      <c r="H2049" s="41"/>
      <c r="I2049" s="41"/>
      <c r="J2049" s="41"/>
      <c r="K2049" s="41"/>
    </row>
    <row r="2050" spans="8:11">
      <c r="H2050" s="41"/>
      <c r="I2050" s="41"/>
      <c r="J2050" s="41"/>
      <c r="K2050" s="41"/>
    </row>
    <row r="2051" spans="8:11">
      <c r="H2051" s="41"/>
      <c r="I2051" s="41"/>
      <c r="J2051" s="41"/>
      <c r="K2051" s="41"/>
    </row>
    <row r="2052" spans="8:11">
      <c r="H2052" s="41"/>
      <c r="I2052" s="41"/>
      <c r="J2052" s="41"/>
      <c r="K2052" s="41"/>
    </row>
    <row r="2053" spans="8:11">
      <c r="H2053" s="41"/>
      <c r="I2053" s="41"/>
      <c r="J2053" s="41"/>
      <c r="K2053" s="41"/>
    </row>
    <row r="2054" spans="8:11">
      <c r="H2054" s="41"/>
      <c r="I2054" s="41"/>
      <c r="J2054" s="41"/>
      <c r="K2054" s="41"/>
    </row>
    <row r="2055" spans="8:11">
      <c r="H2055" s="41"/>
      <c r="I2055" s="41"/>
      <c r="J2055" s="41"/>
      <c r="K2055" s="41"/>
    </row>
    <row r="2056" spans="8:11">
      <c r="H2056" s="41"/>
      <c r="I2056" s="41"/>
      <c r="J2056" s="41"/>
      <c r="K2056" s="41"/>
    </row>
    <row r="2057" spans="8:11">
      <c r="H2057" s="41"/>
      <c r="I2057" s="41"/>
      <c r="J2057" s="41"/>
      <c r="K2057" s="41"/>
    </row>
    <row r="2058" spans="8:11">
      <c r="H2058" s="41"/>
      <c r="I2058" s="41"/>
      <c r="J2058" s="41"/>
      <c r="K2058" s="41"/>
    </row>
    <row r="2059" spans="8:11">
      <c r="H2059" s="41"/>
      <c r="I2059" s="41"/>
      <c r="J2059" s="41"/>
      <c r="K2059" s="41"/>
    </row>
    <row r="2060" spans="8:11">
      <c r="H2060" s="41"/>
      <c r="I2060" s="41"/>
      <c r="J2060" s="41"/>
      <c r="K2060" s="41"/>
    </row>
    <row r="2061" spans="8:11">
      <c r="H2061" s="41"/>
      <c r="I2061" s="41"/>
      <c r="J2061" s="41"/>
      <c r="K2061" s="41"/>
    </row>
    <row r="2062" spans="8:11">
      <c r="H2062" s="41"/>
      <c r="I2062" s="41"/>
      <c r="J2062" s="41"/>
      <c r="K2062" s="41"/>
    </row>
    <row r="2063" spans="8:11">
      <c r="H2063" s="41"/>
      <c r="I2063" s="41"/>
      <c r="J2063" s="41"/>
      <c r="K2063" s="41"/>
    </row>
    <row r="2064" spans="8:11">
      <c r="H2064" s="41"/>
      <c r="I2064" s="41"/>
      <c r="J2064" s="41"/>
      <c r="K2064" s="41"/>
    </row>
    <row r="2065" spans="8:11">
      <c r="H2065" s="41"/>
      <c r="I2065" s="41"/>
      <c r="J2065" s="41"/>
      <c r="K2065" s="41"/>
    </row>
    <row r="2066" spans="8:11">
      <c r="H2066" s="41"/>
      <c r="I2066" s="41"/>
      <c r="J2066" s="41"/>
      <c r="K2066" s="41"/>
    </row>
    <row r="2067" spans="8:11">
      <c r="H2067" s="41"/>
      <c r="I2067" s="41"/>
      <c r="J2067" s="41"/>
      <c r="K2067" s="41"/>
    </row>
    <row r="2068" spans="8:11">
      <c r="H2068" s="41"/>
      <c r="I2068" s="41"/>
      <c r="J2068" s="41"/>
      <c r="K2068" s="41"/>
    </row>
    <row r="2069" spans="8:11">
      <c r="H2069" s="41"/>
      <c r="I2069" s="41"/>
      <c r="J2069" s="41"/>
      <c r="K2069" s="41"/>
    </row>
    <row r="2070" spans="8:11">
      <c r="H2070" s="41"/>
      <c r="I2070" s="41"/>
      <c r="J2070" s="41"/>
      <c r="K2070" s="41"/>
    </row>
    <row r="2071" spans="8:11">
      <c r="H2071" s="41"/>
      <c r="I2071" s="41"/>
      <c r="J2071" s="41"/>
      <c r="K2071" s="41"/>
    </row>
    <row r="2072" spans="8:11">
      <c r="H2072" s="41"/>
      <c r="I2072" s="41"/>
      <c r="J2072" s="41"/>
      <c r="K2072" s="41"/>
    </row>
    <row r="2073" spans="8:11">
      <c r="H2073" s="41"/>
      <c r="I2073" s="41"/>
      <c r="J2073" s="41"/>
      <c r="K2073" s="41"/>
    </row>
    <row r="2074" spans="8:11">
      <c r="H2074" s="41"/>
      <c r="I2074" s="41"/>
      <c r="J2074" s="41"/>
      <c r="K2074" s="41"/>
    </row>
    <row r="2075" spans="8:11">
      <c r="H2075" s="41"/>
      <c r="I2075" s="41"/>
      <c r="J2075" s="41"/>
      <c r="K2075" s="41"/>
    </row>
    <row r="2076" spans="8:11">
      <c r="H2076" s="41"/>
      <c r="I2076" s="41"/>
      <c r="J2076" s="41"/>
      <c r="K2076" s="41"/>
    </row>
    <row r="2077" spans="8:11">
      <c r="H2077" s="41"/>
      <c r="I2077" s="41"/>
      <c r="J2077" s="41"/>
      <c r="K2077" s="41"/>
    </row>
    <row r="2078" spans="8:11">
      <c r="H2078" s="41"/>
      <c r="I2078" s="41"/>
      <c r="J2078" s="41"/>
      <c r="K2078" s="41"/>
    </row>
    <row r="2079" spans="8:11">
      <c r="H2079" s="41"/>
      <c r="I2079" s="41"/>
      <c r="J2079" s="41"/>
      <c r="K2079" s="41"/>
    </row>
    <row r="2080" spans="8:11">
      <c r="H2080" s="41"/>
      <c r="I2080" s="41"/>
      <c r="J2080" s="41"/>
      <c r="K2080" s="41"/>
    </row>
    <row r="2081" spans="8:11">
      <c r="H2081" s="41"/>
      <c r="I2081" s="41"/>
      <c r="J2081" s="41"/>
      <c r="K2081" s="41"/>
    </row>
    <row r="2082" spans="8:11">
      <c r="H2082" s="41"/>
      <c r="I2082" s="41"/>
      <c r="J2082" s="41"/>
      <c r="K2082" s="41"/>
    </row>
    <row r="2083" spans="8:11">
      <c r="H2083" s="41"/>
      <c r="I2083" s="41"/>
      <c r="J2083" s="41"/>
      <c r="K2083" s="41"/>
    </row>
    <row r="2084" spans="8:11">
      <c r="H2084" s="41"/>
      <c r="I2084" s="41"/>
      <c r="J2084" s="41"/>
      <c r="K2084" s="41"/>
    </row>
    <row r="2085" spans="8:11">
      <c r="H2085" s="41"/>
      <c r="I2085" s="41"/>
      <c r="J2085" s="41"/>
      <c r="K2085" s="41"/>
    </row>
    <row r="2086" spans="8:11">
      <c r="H2086" s="41"/>
      <c r="I2086" s="41"/>
      <c r="J2086" s="41"/>
      <c r="K2086" s="41"/>
    </row>
    <row r="2087" spans="8:11">
      <c r="H2087" s="41"/>
      <c r="I2087" s="41"/>
      <c r="J2087" s="41"/>
      <c r="K2087" s="41"/>
    </row>
    <row r="2088" spans="8:11">
      <c r="H2088" s="41"/>
      <c r="I2088" s="41"/>
      <c r="J2088" s="41"/>
      <c r="K2088" s="41"/>
    </row>
    <row r="2089" spans="8:11">
      <c r="H2089" s="41"/>
      <c r="I2089" s="41"/>
      <c r="J2089" s="41"/>
      <c r="K2089" s="41"/>
    </row>
    <row r="2090" spans="8:11">
      <c r="H2090" s="41"/>
      <c r="I2090" s="41"/>
      <c r="J2090" s="41"/>
      <c r="K2090" s="41"/>
    </row>
    <row r="2091" spans="8:11">
      <c r="H2091" s="41"/>
      <c r="I2091" s="41"/>
      <c r="J2091" s="41"/>
      <c r="K2091" s="41"/>
    </row>
    <row r="2092" spans="8:11">
      <c r="H2092" s="41"/>
      <c r="I2092" s="41"/>
      <c r="J2092" s="41"/>
      <c r="K2092" s="41"/>
    </row>
    <row r="2093" spans="8:11">
      <c r="H2093" s="41"/>
      <c r="I2093" s="41"/>
      <c r="J2093" s="41"/>
      <c r="K2093" s="41"/>
    </row>
    <row r="2094" spans="8:11">
      <c r="H2094" s="41"/>
      <c r="I2094" s="41"/>
      <c r="J2094" s="41"/>
      <c r="K2094" s="41"/>
    </row>
    <row r="2095" spans="8:11">
      <c r="H2095" s="41"/>
      <c r="I2095" s="41"/>
      <c r="J2095" s="41"/>
      <c r="K2095" s="41"/>
    </row>
    <row r="2096" spans="8:11">
      <c r="H2096" s="41"/>
      <c r="I2096" s="41"/>
      <c r="J2096" s="41"/>
      <c r="K2096" s="41"/>
    </row>
    <row r="2097" spans="8:11">
      <c r="H2097" s="41"/>
      <c r="I2097" s="41"/>
      <c r="J2097" s="41"/>
      <c r="K2097" s="41"/>
    </row>
    <row r="2098" spans="8:11">
      <c r="H2098" s="41"/>
      <c r="I2098" s="41"/>
      <c r="J2098" s="41"/>
      <c r="K2098" s="41"/>
    </row>
    <row r="2099" spans="8:11">
      <c r="H2099" s="41"/>
      <c r="I2099" s="41"/>
      <c r="J2099" s="41"/>
      <c r="K2099" s="41"/>
    </row>
    <row r="2100" spans="8:11">
      <c r="H2100" s="41"/>
      <c r="I2100" s="41"/>
      <c r="J2100" s="41"/>
      <c r="K2100" s="41"/>
    </row>
    <row r="2101" spans="8:11">
      <c r="H2101" s="41"/>
      <c r="I2101" s="41"/>
      <c r="J2101" s="41"/>
      <c r="K2101" s="41"/>
    </row>
    <row r="2102" spans="8:11">
      <c r="H2102" s="41"/>
      <c r="I2102" s="41"/>
      <c r="J2102" s="41"/>
      <c r="K2102" s="41"/>
    </row>
    <row r="2103" spans="8:11">
      <c r="H2103" s="41"/>
      <c r="I2103" s="41"/>
      <c r="J2103" s="41"/>
      <c r="K2103" s="41"/>
    </row>
    <row r="2104" spans="8:11">
      <c r="H2104" s="41"/>
      <c r="I2104" s="41"/>
      <c r="J2104" s="41"/>
      <c r="K2104" s="41"/>
    </row>
    <row r="2105" spans="8:11">
      <c r="H2105" s="41"/>
      <c r="I2105" s="41"/>
      <c r="J2105" s="41"/>
      <c r="K2105" s="41"/>
    </row>
    <row r="2106" spans="8:11">
      <c r="H2106" s="41"/>
      <c r="I2106" s="41"/>
      <c r="J2106" s="41"/>
      <c r="K2106" s="41"/>
    </row>
    <row r="2107" spans="8:11">
      <c r="H2107" s="41"/>
      <c r="I2107" s="41"/>
      <c r="J2107" s="41"/>
      <c r="K2107" s="41"/>
    </row>
    <row r="2108" spans="8:11">
      <c r="H2108" s="41"/>
      <c r="I2108" s="41"/>
      <c r="J2108" s="41"/>
      <c r="K2108" s="41"/>
    </row>
    <row r="2109" spans="8:11">
      <c r="H2109" s="41"/>
      <c r="I2109" s="41"/>
      <c r="J2109" s="41"/>
      <c r="K2109" s="41"/>
    </row>
    <row r="2110" spans="8:11">
      <c r="H2110" s="41"/>
      <c r="I2110" s="41"/>
      <c r="J2110" s="41"/>
      <c r="K2110" s="41"/>
    </row>
    <row r="2111" spans="8:11">
      <c r="H2111" s="41"/>
      <c r="I2111" s="41"/>
      <c r="J2111" s="41"/>
      <c r="K2111" s="41"/>
    </row>
    <row r="2112" spans="8:11">
      <c r="H2112" s="41"/>
      <c r="I2112" s="41"/>
      <c r="J2112" s="41"/>
      <c r="K2112" s="41"/>
    </row>
    <row r="2113" spans="8:11">
      <c r="H2113" s="41"/>
      <c r="I2113" s="41"/>
      <c r="J2113" s="41"/>
      <c r="K2113" s="41"/>
    </row>
    <row r="2114" spans="8:11">
      <c r="H2114" s="41"/>
      <c r="I2114" s="41"/>
      <c r="J2114" s="41"/>
      <c r="K2114" s="41"/>
    </row>
    <row r="2115" spans="8:11">
      <c r="H2115" s="41"/>
      <c r="I2115" s="41"/>
      <c r="J2115" s="41"/>
      <c r="K2115" s="41"/>
    </row>
    <row r="2116" spans="8:11">
      <c r="H2116" s="41"/>
      <c r="I2116" s="41"/>
      <c r="J2116" s="41"/>
      <c r="K2116" s="41"/>
    </row>
    <row r="2117" spans="8:11">
      <c r="H2117" s="41"/>
      <c r="I2117" s="41"/>
      <c r="J2117" s="41"/>
      <c r="K2117" s="41"/>
    </row>
    <row r="2118" spans="8:11">
      <c r="H2118" s="41"/>
      <c r="I2118" s="41"/>
      <c r="J2118" s="41"/>
      <c r="K2118" s="41"/>
    </row>
    <row r="2119" spans="8:11">
      <c r="H2119" s="41"/>
      <c r="I2119" s="41"/>
      <c r="J2119" s="41"/>
      <c r="K2119" s="41"/>
    </row>
    <row r="2120" spans="8:11">
      <c r="H2120" s="41"/>
      <c r="I2120" s="41"/>
      <c r="J2120" s="41"/>
      <c r="K2120" s="41"/>
    </row>
    <row r="2121" spans="8:11">
      <c r="H2121" s="41"/>
      <c r="I2121" s="41"/>
      <c r="J2121" s="41"/>
      <c r="K2121" s="41"/>
    </row>
    <row r="2122" spans="8:11">
      <c r="H2122" s="41"/>
      <c r="I2122" s="41"/>
      <c r="J2122" s="41"/>
      <c r="K2122" s="41"/>
    </row>
    <row r="2123" spans="8:11">
      <c r="H2123" s="41"/>
      <c r="I2123" s="41"/>
      <c r="J2123" s="41"/>
      <c r="K2123" s="41"/>
    </row>
    <row r="2124" spans="8:11">
      <c r="H2124" s="41"/>
      <c r="I2124" s="41"/>
      <c r="J2124" s="41"/>
      <c r="K2124" s="41"/>
    </row>
    <row r="2125" spans="8:11">
      <c r="H2125" s="41"/>
      <c r="I2125" s="41"/>
      <c r="J2125" s="41"/>
      <c r="K2125" s="41"/>
    </row>
    <row r="2126" spans="8:11">
      <c r="H2126" s="41"/>
      <c r="I2126" s="41"/>
      <c r="J2126" s="41"/>
      <c r="K2126" s="41"/>
    </row>
    <row r="2127" spans="8:11">
      <c r="H2127" s="41"/>
      <c r="I2127" s="41"/>
      <c r="J2127" s="41"/>
      <c r="K2127" s="41"/>
    </row>
    <row r="2128" spans="8:11">
      <c r="H2128" s="41"/>
      <c r="I2128" s="41"/>
      <c r="J2128" s="41"/>
      <c r="K2128" s="41"/>
    </row>
    <row r="2129" spans="8:11">
      <c r="H2129" s="41"/>
      <c r="I2129" s="41"/>
      <c r="J2129" s="41"/>
      <c r="K2129" s="41"/>
    </row>
    <row r="2130" spans="8:11">
      <c r="H2130" s="41"/>
      <c r="I2130" s="41"/>
      <c r="J2130" s="41"/>
      <c r="K2130" s="41"/>
    </row>
    <row r="2131" spans="8:11">
      <c r="H2131" s="41"/>
      <c r="I2131" s="41"/>
      <c r="J2131" s="41"/>
      <c r="K2131" s="41"/>
    </row>
    <row r="2132" spans="8:11">
      <c r="H2132" s="41"/>
      <c r="I2132" s="41"/>
      <c r="J2132" s="41"/>
      <c r="K2132" s="41"/>
    </row>
    <row r="2133" spans="8:11">
      <c r="H2133" s="41"/>
      <c r="I2133" s="41"/>
      <c r="J2133" s="41"/>
      <c r="K2133" s="41"/>
    </row>
    <row r="2134" spans="8:11">
      <c r="H2134" s="41"/>
      <c r="I2134" s="41"/>
      <c r="J2134" s="41"/>
      <c r="K2134" s="41"/>
    </row>
    <row r="2135" spans="8:11">
      <c r="H2135" s="41"/>
      <c r="I2135" s="41"/>
      <c r="J2135" s="41"/>
      <c r="K2135" s="41"/>
    </row>
    <row r="2136" spans="8:11">
      <c r="H2136" s="41"/>
      <c r="I2136" s="41"/>
      <c r="J2136" s="41"/>
      <c r="K2136" s="41"/>
    </row>
    <row r="2137" spans="8:11">
      <c r="H2137" s="41"/>
      <c r="I2137" s="41"/>
      <c r="J2137" s="41"/>
      <c r="K2137" s="41"/>
    </row>
    <row r="2138" spans="8:11">
      <c r="H2138" s="41"/>
      <c r="I2138" s="41"/>
      <c r="J2138" s="41"/>
      <c r="K2138" s="41"/>
    </row>
    <row r="2139" spans="8:11">
      <c r="H2139" s="41"/>
      <c r="I2139" s="41"/>
      <c r="J2139" s="41"/>
      <c r="K2139" s="41"/>
    </row>
    <row r="2140" spans="8:11">
      <c r="H2140" s="41"/>
      <c r="I2140" s="41"/>
      <c r="J2140" s="41"/>
      <c r="K2140" s="41"/>
    </row>
    <row r="2141" spans="8:11">
      <c r="H2141" s="41"/>
      <c r="I2141" s="41"/>
      <c r="J2141" s="41"/>
      <c r="K2141" s="41"/>
    </row>
    <row r="2142" spans="8:11">
      <c r="H2142" s="41"/>
      <c r="I2142" s="41"/>
      <c r="J2142" s="41"/>
      <c r="K2142" s="41"/>
    </row>
    <row r="2143" spans="8:11">
      <c r="H2143" s="41"/>
      <c r="I2143" s="41"/>
      <c r="J2143" s="41"/>
      <c r="K2143" s="41"/>
    </row>
    <row r="2144" spans="8:11">
      <c r="H2144" s="41"/>
      <c r="I2144" s="41"/>
      <c r="J2144" s="41"/>
      <c r="K2144" s="41"/>
    </row>
    <row r="2145" spans="8:11">
      <c r="H2145" s="41"/>
      <c r="I2145" s="41"/>
      <c r="J2145" s="41"/>
      <c r="K2145" s="41"/>
    </row>
    <row r="2146" spans="8:11">
      <c r="H2146" s="41"/>
      <c r="I2146" s="41"/>
      <c r="J2146" s="41"/>
      <c r="K2146" s="41"/>
    </row>
    <row r="2147" spans="8:11">
      <c r="H2147" s="41"/>
      <c r="I2147" s="41"/>
      <c r="J2147" s="41"/>
      <c r="K2147" s="41"/>
    </row>
    <row r="2148" spans="8:11">
      <c r="H2148" s="41"/>
      <c r="I2148" s="41"/>
      <c r="J2148" s="41"/>
      <c r="K2148" s="41"/>
    </row>
    <row r="2149" spans="8:11">
      <c r="H2149" s="41"/>
      <c r="I2149" s="41"/>
      <c r="J2149" s="41"/>
      <c r="K2149" s="41"/>
    </row>
    <row r="2150" spans="8:11">
      <c r="H2150" s="41"/>
      <c r="I2150" s="41"/>
      <c r="J2150" s="41"/>
      <c r="K2150" s="41"/>
    </row>
    <row r="2151" spans="8:11">
      <c r="H2151" s="41"/>
      <c r="I2151" s="41"/>
      <c r="J2151" s="41"/>
      <c r="K2151" s="41"/>
    </row>
    <row r="2152" spans="8:11">
      <c r="H2152" s="41"/>
      <c r="I2152" s="41"/>
      <c r="J2152" s="41"/>
      <c r="K2152" s="41"/>
    </row>
    <row r="2153" spans="8:11">
      <c r="H2153" s="41"/>
      <c r="I2153" s="41"/>
      <c r="J2153" s="41"/>
      <c r="K2153" s="41"/>
    </row>
    <row r="2154" spans="8:11">
      <c r="H2154" s="41"/>
      <c r="I2154" s="41"/>
      <c r="J2154" s="41"/>
      <c r="K2154" s="41"/>
    </row>
    <row r="2155" spans="8:11">
      <c r="H2155" s="41"/>
      <c r="I2155" s="41"/>
      <c r="J2155" s="41"/>
      <c r="K2155" s="41"/>
    </row>
    <row r="2156" spans="8:11">
      <c r="H2156" s="41"/>
      <c r="I2156" s="41"/>
      <c r="J2156" s="41"/>
      <c r="K2156" s="41"/>
    </row>
    <row r="2157" spans="8:11">
      <c r="H2157" s="41"/>
      <c r="I2157" s="41"/>
      <c r="J2157" s="41"/>
      <c r="K2157" s="41"/>
    </row>
    <row r="2158" spans="8:11">
      <c r="H2158" s="41"/>
      <c r="I2158" s="41"/>
      <c r="J2158" s="41"/>
      <c r="K2158" s="41"/>
    </row>
    <row r="2159" spans="8:11">
      <c r="H2159" s="41"/>
      <c r="I2159" s="41"/>
      <c r="J2159" s="41"/>
      <c r="K2159" s="41"/>
    </row>
    <row r="2160" spans="8:11">
      <c r="H2160" s="41"/>
      <c r="I2160" s="41"/>
      <c r="J2160" s="41"/>
      <c r="K2160" s="41"/>
    </row>
    <row r="2161" spans="8:11">
      <c r="H2161" s="41"/>
      <c r="I2161" s="41"/>
      <c r="J2161" s="41"/>
      <c r="K2161" s="41"/>
    </row>
    <row r="2162" spans="8:11">
      <c r="H2162" s="41"/>
      <c r="I2162" s="41"/>
      <c r="J2162" s="41"/>
      <c r="K2162" s="41"/>
    </row>
    <row r="2163" spans="8:11">
      <c r="H2163" s="41"/>
      <c r="I2163" s="41"/>
      <c r="J2163" s="41"/>
      <c r="K2163" s="41"/>
    </row>
    <row r="2164" spans="8:11">
      <c r="H2164" s="41"/>
      <c r="I2164" s="41"/>
      <c r="J2164" s="41"/>
      <c r="K2164" s="41"/>
    </row>
    <row r="2165" spans="8:11">
      <c r="H2165" s="41"/>
      <c r="I2165" s="41"/>
      <c r="J2165" s="41"/>
      <c r="K2165" s="41"/>
    </row>
    <row r="2166" spans="8:11">
      <c r="H2166" s="41"/>
      <c r="I2166" s="41"/>
      <c r="J2166" s="41"/>
      <c r="K2166" s="41"/>
    </row>
    <row r="2167" spans="8:11">
      <c r="H2167" s="41"/>
      <c r="I2167" s="41"/>
      <c r="J2167" s="41"/>
      <c r="K2167" s="41"/>
    </row>
    <row r="2168" spans="8:11">
      <c r="H2168" s="41"/>
      <c r="I2168" s="41"/>
      <c r="J2168" s="41"/>
      <c r="K2168" s="41"/>
    </row>
    <row r="2169" spans="8:11">
      <c r="H2169" s="41"/>
      <c r="I2169" s="41"/>
      <c r="J2169" s="41"/>
      <c r="K2169" s="41"/>
    </row>
    <row r="2170" spans="8:11">
      <c r="H2170" s="41"/>
      <c r="I2170" s="41"/>
      <c r="J2170" s="41"/>
      <c r="K2170" s="41"/>
    </row>
    <row r="2171" spans="8:11">
      <c r="H2171" s="41"/>
      <c r="I2171" s="41"/>
      <c r="J2171" s="41"/>
      <c r="K2171" s="41"/>
    </row>
    <row r="2172" spans="8:11">
      <c r="H2172" s="41"/>
      <c r="I2172" s="41"/>
      <c r="J2172" s="41"/>
      <c r="K2172" s="41"/>
    </row>
    <row r="2173" spans="8:11">
      <c r="H2173" s="41"/>
      <c r="I2173" s="41"/>
      <c r="J2173" s="41"/>
      <c r="K2173" s="41"/>
    </row>
    <row r="2174" spans="8:11">
      <c r="H2174" s="41"/>
      <c r="I2174" s="41"/>
      <c r="J2174" s="41"/>
      <c r="K2174" s="41"/>
    </row>
    <row r="2175" spans="8:11">
      <c r="H2175" s="41"/>
      <c r="I2175" s="41"/>
      <c r="J2175" s="41"/>
      <c r="K2175" s="41"/>
    </row>
    <row r="2176" spans="8:11">
      <c r="H2176" s="41"/>
      <c r="I2176" s="41"/>
      <c r="J2176" s="41"/>
      <c r="K2176" s="41"/>
    </row>
    <row r="2177" spans="8:11">
      <c r="H2177" s="41"/>
      <c r="I2177" s="41"/>
      <c r="J2177" s="41"/>
      <c r="K2177" s="41"/>
    </row>
    <row r="2178" spans="8:11">
      <c r="H2178" s="41"/>
      <c r="I2178" s="41"/>
      <c r="J2178" s="41"/>
      <c r="K2178" s="41"/>
    </row>
    <row r="2179" spans="8:11">
      <c r="H2179" s="41"/>
      <c r="I2179" s="41"/>
      <c r="J2179" s="41"/>
      <c r="K2179" s="41"/>
    </row>
    <row r="2180" spans="8:11">
      <c r="H2180" s="41"/>
      <c r="I2180" s="41"/>
      <c r="J2180" s="41"/>
      <c r="K2180" s="41"/>
    </row>
    <row r="2181" spans="8:11">
      <c r="H2181" s="41"/>
      <c r="I2181" s="41"/>
      <c r="J2181" s="41"/>
      <c r="K2181" s="41"/>
    </row>
    <row r="2182" spans="8:11">
      <c r="H2182" s="41"/>
      <c r="I2182" s="41"/>
      <c r="J2182" s="41"/>
      <c r="K2182" s="41"/>
    </row>
    <row r="2183" spans="8:11">
      <c r="H2183" s="41"/>
      <c r="I2183" s="41"/>
      <c r="J2183" s="41"/>
      <c r="K2183" s="41"/>
    </row>
    <row r="2184" spans="8:11">
      <c r="H2184" s="41"/>
      <c r="I2184" s="41"/>
      <c r="J2184" s="41"/>
      <c r="K2184" s="41"/>
    </row>
    <row r="2185" spans="8:11">
      <c r="H2185" s="41"/>
      <c r="I2185" s="41"/>
      <c r="J2185" s="41"/>
      <c r="K2185" s="41"/>
    </row>
    <row r="2186" spans="8:11">
      <c r="H2186" s="41"/>
      <c r="I2186" s="41"/>
      <c r="J2186" s="41"/>
      <c r="K2186" s="41"/>
    </row>
    <row r="2187" spans="8:11">
      <c r="H2187" s="41"/>
      <c r="I2187" s="41"/>
      <c r="J2187" s="41"/>
      <c r="K2187" s="41"/>
    </row>
    <row r="2188" spans="8:11">
      <c r="H2188" s="41"/>
      <c r="I2188" s="41"/>
      <c r="J2188" s="41"/>
      <c r="K2188" s="41"/>
    </row>
    <row r="2189" spans="8:11">
      <c r="H2189" s="41"/>
      <c r="I2189" s="41"/>
      <c r="J2189" s="41"/>
      <c r="K2189" s="41"/>
    </row>
    <row r="2190" spans="8:11">
      <c r="H2190" s="41"/>
      <c r="I2190" s="41"/>
      <c r="J2190" s="41"/>
      <c r="K2190" s="41"/>
    </row>
    <row r="2191" spans="8:11">
      <c r="H2191" s="41"/>
      <c r="I2191" s="41"/>
      <c r="J2191" s="41"/>
      <c r="K2191" s="41"/>
    </row>
    <row r="2192" spans="8:11">
      <c r="H2192" s="41"/>
      <c r="I2192" s="41"/>
      <c r="J2192" s="41"/>
      <c r="K2192" s="41"/>
    </row>
    <row r="2193" spans="8:11">
      <c r="H2193" s="41"/>
      <c r="I2193" s="41"/>
      <c r="J2193" s="41"/>
      <c r="K2193" s="41"/>
    </row>
    <row r="2194" spans="8:11">
      <c r="H2194" s="41"/>
      <c r="I2194" s="41"/>
      <c r="J2194" s="41"/>
      <c r="K2194" s="41"/>
    </row>
    <row r="2195" spans="8:11">
      <c r="H2195" s="41"/>
      <c r="I2195" s="41"/>
      <c r="J2195" s="41"/>
      <c r="K2195" s="41"/>
    </row>
    <row r="2196" spans="8:11">
      <c r="H2196" s="41"/>
      <c r="I2196" s="41"/>
      <c r="J2196" s="41"/>
      <c r="K2196" s="41"/>
    </row>
    <row r="2197" spans="8:11">
      <c r="H2197" s="41"/>
      <c r="I2197" s="41"/>
      <c r="J2197" s="41"/>
      <c r="K2197" s="41"/>
    </row>
    <row r="2198" spans="8:11">
      <c r="H2198" s="41"/>
      <c r="I2198" s="41"/>
      <c r="J2198" s="41"/>
      <c r="K2198" s="41"/>
    </row>
    <row r="2199" spans="8:11">
      <c r="H2199" s="41"/>
      <c r="I2199" s="41"/>
      <c r="J2199" s="41"/>
      <c r="K2199" s="41"/>
    </row>
    <row r="2200" spans="8:11">
      <c r="H2200" s="41"/>
      <c r="I2200" s="41"/>
      <c r="J2200" s="41"/>
      <c r="K2200" s="41"/>
    </row>
    <row r="2201" spans="8:11">
      <c r="H2201" s="41"/>
      <c r="I2201" s="41"/>
      <c r="J2201" s="41"/>
      <c r="K2201" s="41"/>
    </row>
    <row r="2202" spans="8:11">
      <c r="H2202" s="41"/>
      <c r="I2202" s="41"/>
      <c r="J2202" s="41"/>
      <c r="K2202" s="41"/>
    </row>
    <row r="2203" spans="8:11">
      <c r="H2203" s="41"/>
      <c r="I2203" s="41"/>
      <c r="J2203" s="41"/>
      <c r="K2203" s="41"/>
    </row>
    <row r="2204" spans="8:11">
      <c r="H2204" s="41"/>
      <c r="I2204" s="41"/>
      <c r="J2204" s="41"/>
      <c r="K2204" s="41"/>
    </row>
    <row r="2205" spans="8:11">
      <c r="H2205" s="41"/>
      <c r="I2205" s="41"/>
      <c r="J2205" s="41"/>
      <c r="K2205" s="41"/>
    </row>
    <row r="2206" spans="8:11">
      <c r="H2206" s="41"/>
      <c r="I2206" s="41"/>
      <c r="J2206" s="41"/>
      <c r="K2206" s="41"/>
    </row>
    <row r="2207" spans="8:11">
      <c r="H2207" s="41"/>
      <c r="I2207" s="41"/>
      <c r="J2207" s="41"/>
      <c r="K2207" s="41"/>
    </row>
    <row r="2208" spans="8:11">
      <c r="H2208" s="41"/>
      <c r="I2208" s="41"/>
      <c r="J2208" s="41"/>
      <c r="K2208" s="41"/>
    </row>
    <row r="2209" spans="8:11">
      <c r="H2209" s="41"/>
      <c r="I2209" s="41"/>
      <c r="J2209" s="41"/>
      <c r="K2209" s="41"/>
    </row>
    <row r="2210" spans="8:11">
      <c r="H2210" s="41"/>
      <c r="I2210" s="41"/>
      <c r="J2210" s="41"/>
      <c r="K2210" s="41"/>
    </row>
    <row r="2211" spans="8:11">
      <c r="H2211" s="41"/>
      <c r="I2211" s="41"/>
      <c r="J2211" s="41"/>
      <c r="K2211" s="41"/>
    </row>
    <row r="2212" spans="8:11">
      <c r="H2212" s="41"/>
      <c r="I2212" s="41"/>
      <c r="J2212" s="41"/>
      <c r="K2212" s="41"/>
    </row>
    <row r="2213" spans="8:11">
      <c r="H2213" s="41"/>
      <c r="I2213" s="41"/>
      <c r="J2213" s="41"/>
      <c r="K2213" s="41"/>
    </row>
    <row r="2214" spans="8:11">
      <c r="H2214" s="41"/>
      <c r="I2214" s="41"/>
      <c r="J2214" s="41"/>
      <c r="K2214" s="41"/>
    </row>
    <row r="2215" spans="8:11">
      <c r="H2215" s="41"/>
      <c r="I2215" s="41"/>
      <c r="J2215" s="41"/>
      <c r="K2215" s="41"/>
    </row>
    <row r="2216" spans="8:11">
      <c r="H2216" s="41"/>
      <c r="I2216" s="41"/>
      <c r="J2216" s="41"/>
      <c r="K2216" s="41"/>
    </row>
    <row r="2217" spans="8:11">
      <c r="H2217" s="41"/>
      <c r="I2217" s="41"/>
      <c r="J2217" s="41"/>
      <c r="K2217" s="41"/>
    </row>
    <row r="2218" spans="8:11">
      <c r="H2218" s="41"/>
      <c r="I2218" s="41"/>
      <c r="J2218" s="41"/>
      <c r="K2218" s="41"/>
    </row>
    <row r="2219" spans="8:11">
      <c r="H2219" s="41"/>
      <c r="I2219" s="41"/>
      <c r="J2219" s="41"/>
      <c r="K2219" s="41"/>
    </row>
    <row r="2220" spans="8:11">
      <c r="H2220" s="41"/>
      <c r="I2220" s="41"/>
      <c r="J2220" s="41"/>
      <c r="K2220" s="41"/>
    </row>
    <row r="2221" spans="8:11">
      <c r="H2221" s="41"/>
      <c r="I2221" s="41"/>
      <c r="J2221" s="41"/>
      <c r="K2221" s="41"/>
    </row>
    <row r="2222" spans="8:11">
      <c r="H2222" s="41"/>
      <c r="I2222" s="41"/>
      <c r="J2222" s="41"/>
      <c r="K2222" s="41"/>
    </row>
    <row r="2223" spans="8:11">
      <c r="H2223" s="41"/>
      <c r="I2223" s="41"/>
      <c r="J2223" s="41"/>
      <c r="K2223" s="41"/>
    </row>
    <row r="2224" spans="8:11">
      <c r="H2224" s="41"/>
      <c r="I2224" s="41"/>
      <c r="J2224" s="41"/>
      <c r="K2224" s="41"/>
    </row>
    <row r="2225" spans="8:12">
      <c r="H2225" s="41"/>
      <c r="I2225" s="41"/>
      <c r="J2225" s="41"/>
      <c r="K2225" s="41"/>
    </row>
    <row r="2226" spans="8:12">
      <c r="H2226" s="41"/>
      <c r="I2226" s="41"/>
      <c r="J2226" s="41"/>
      <c r="K2226" s="41"/>
    </row>
    <row r="2227" spans="8:12">
      <c r="H2227" s="41"/>
      <c r="I2227" s="41"/>
      <c r="J2227" s="41"/>
      <c r="K2227" s="41"/>
    </row>
    <row r="2228" spans="8:12">
      <c r="H2228" s="41"/>
      <c r="I2228" s="41"/>
      <c r="J2228" s="41"/>
      <c r="K2228" s="41"/>
    </row>
    <row r="2229" spans="8:12">
      <c r="H2229" s="41"/>
      <c r="I2229" s="41"/>
      <c r="J2229" s="41"/>
      <c r="K2229" s="41"/>
    </row>
    <row r="2230" spans="8:12">
      <c r="H2230" s="41"/>
      <c r="I2230" s="41"/>
      <c r="J2230" s="41"/>
      <c r="K2230" s="41"/>
      <c r="L2230" s="42"/>
    </row>
    <row r="2231" spans="8:12">
      <c r="H2231" s="41"/>
      <c r="I2231" s="41"/>
      <c r="J2231" s="41"/>
      <c r="K2231" s="41"/>
    </row>
    <row r="2232" spans="8:12">
      <c r="H2232" s="41"/>
      <c r="I2232" s="41"/>
      <c r="J2232" s="41"/>
      <c r="K2232" s="41"/>
    </row>
    <row r="2233" spans="8:12">
      <c r="H2233" s="41"/>
      <c r="I2233" s="41"/>
      <c r="J2233" s="41"/>
      <c r="K2233" s="41"/>
    </row>
    <row r="2234" spans="8:12">
      <c r="H2234" s="41"/>
      <c r="I2234" s="41"/>
      <c r="J2234" s="41"/>
      <c r="K2234" s="41"/>
    </row>
    <row r="2235" spans="8:12">
      <c r="H2235" s="41"/>
      <c r="I2235" s="41"/>
      <c r="J2235" s="41"/>
      <c r="K2235" s="41"/>
    </row>
    <row r="2236" spans="8:12">
      <c r="H2236" s="41"/>
      <c r="I2236" s="41"/>
      <c r="J2236" s="41"/>
      <c r="K2236" s="41"/>
    </row>
    <row r="2237" spans="8:12">
      <c r="H2237" s="41"/>
      <c r="I2237" s="41"/>
      <c r="J2237" s="41"/>
      <c r="K2237" s="41"/>
    </row>
    <row r="2238" spans="8:12">
      <c r="H2238" s="41"/>
      <c r="I2238" s="41"/>
      <c r="J2238" s="41"/>
      <c r="K2238" s="41"/>
    </row>
    <row r="2239" spans="8:12">
      <c r="H2239" s="41"/>
      <c r="I2239" s="41"/>
      <c r="J2239" s="41"/>
      <c r="K2239" s="41"/>
    </row>
    <row r="2240" spans="8:12">
      <c r="H2240" s="41"/>
      <c r="I2240" s="41"/>
      <c r="J2240" s="41"/>
      <c r="K2240" s="41"/>
    </row>
    <row r="2241" spans="8:11">
      <c r="H2241" s="41"/>
      <c r="I2241" s="41"/>
      <c r="J2241" s="41"/>
      <c r="K2241" s="41"/>
    </row>
    <row r="2242" spans="8:11">
      <c r="H2242" s="41"/>
      <c r="I2242" s="41"/>
      <c r="J2242" s="41"/>
      <c r="K2242" s="41"/>
    </row>
    <row r="2243" spans="8:11">
      <c r="H2243" s="41"/>
      <c r="I2243" s="41"/>
      <c r="J2243" s="41"/>
      <c r="K2243" s="41"/>
    </row>
    <row r="2244" spans="8:11">
      <c r="H2244" s="41"/>
      <c r="I2244" s="41"/>
      <c r="J2244" s="41"/>
      <c r="K2244" s="41"/>
    </row>
  </sheetData>
  <mergeCells count="9">
    <mergeCell ref="C1:N1"/>
    <mergeCell ref="O1:R1"/>
    <mergeCell ref="S1:V1"/>
    <mergeCell ref="W1:Y1"/>
    <mergeCell ref="C2:G2"/>
    <mergeCell ref="H2:K2"/>
    <mergeCell ref="L2:N2"/>
    <mergeCell ref="O2:R2"/>
    <mergeCell ref="S2:V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XFD1177"/>
  <sheetViews>
    <sheetView topLeftCell="A735" workbookViewId="0">
      <selection activeCell="B759" sqref="B759"/>
    </sheetView>
  </sheetViews>
  <sheetFormatPr defaultColWidth="8.88888888888889" defaultRowHeight="14.4"/>
  <cols>
    <col min="4" max="4" width="12.8888888888889"/>
    <col min="7" max="7" width="12.8888888888889"/>
    <col min="23" max="23" width="12.8888888888889" style="4"/>
    <col min="24" max="25" width="8.88888888888889" style="4"/>
  </cols>
  <sheetData>
    <row r="1" s="6" customFormat="1" spans="1:25">
      <c r="A1" s="7" t="s">
        <v>9</v>
      </c>
      <c r="B1" s="7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9" t="s">
        <v>15</v>
      </c>
      <c r="H1" s="9" t="s">
        <v>16</v>
      </c>
      <c r="I1" s="9" t="s">
        <v>17</v>
      </c>
      <c r="J1" s="8" t="s">
        <v>18</v>
      </c>
      <c r="K1" s="9" t="s">
        <v>19</v>
      </c>
      <c r="L1" s="10" t="s">
        <v>20</v>
      </c>
      <c r="M1" s="8" t="s">
        <v>21</v>
      </c>
      <c r="N1" s="8" t="s">
        <v>22</v>
      </c>
      <c r="O1" s="9" t="s">
        <v>23</v>
      </c>
      <c r="P1" s="8" t="s">
        <v>24</v>
      </c>
      <c r="Q1" s="8" t="s">
        <v>25</v>
      </c>
      <c r="R1" s="8" t="s">
        <v>26</v>
      </c>
      <c r="S1" s="9" t="s">
        <v>27</v>
      </c>
      <c r="T1" s="8" t="s">
        <v>28</v>
      </c>
      <c r="U1" s="11" t="s">
        <v>29</v>
      </c>
      <c r="V1" s="8" t="s">
        <v>30</v>
      </c>
      <c r="W1" s="12" t="s">
        <v>31</v>
      </c>
      <c r="X1" s="12" t="s">
        <v>32</v>
      </c>
      <c r="Y1" s="12" t="s">
        <v>33</v>
      </c>
    </row>
    <row r="2" spans="1:25">
      <c r="A2" t="s">
        <v>67</v>
      </c>
      <c r="C2" s="13" t="s">
        <v>75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4" t="s">
        <v>76</v>
      </c>
      <c r="X2" s="14"/>
      <c r="Y2" s="14"/>
    </row>
    <row r="3" spans="1:25">
      <c r="A3" t="s">
        <v>34</v>
      </c>
      <c r="B3">
        <v>2011</v>
      </c>
      <c r="C3">
        <v>0.014066419344901</v>
      </c>
      <c r="D3">
        <v>0.0173744292237443</v>
      </c>
      <c r="E3">
        <v>0.0153499263920672</v>
      </c>
      <c r="F3">
        <v>0.0129139870503543</v>
      </c>
      <c r="G3">
        <v>0.011863909477095</v>
      </c>
      <c r="H3">
        <v>0.986928732201736</v>
      </c>
      <c r="I3">
        <v>0.982077015114888</v>
      </c>
      <c r="J3">
        <v>0.974667994052291</v>
      </c>
      <c r="K3">
        <v>0.986799578533629</v>
      </c>
      <c r="L3">
        <v>0.0107566804778104</v>
      </c>
      <c r="M3">
        <v>0.0244887379455842</v>
      </c>
      <c r="N3">
        <v>0.244484629294756</v>
      </c>
      <c r="O3">
        <v>0.126861357277564</v>
      </c>
      <c r="P3">
        <v>0.0404904203348682</v>
      </c>
      <c r="Q3">
        <v>0.0202981287662544</v>
      </c>
      <c r="R3">
        <v>0.137810674783937</v>
      </c>
      <c r="S3">
        <v>0.112549755227158</v>
      </c>
      <c r="T3">
        <v>0.00384818782615675</v>
      </c>
      <c r="U3">
        <v>0.0205940432240715</v>
      </c>
      <c r="V3">
        <v>0.086104513064133</v>
      </c>
      <c r="W3" s="4">
        <v>0.205712623901477</v>
      </c>
      <c r="X3" s="4">
        <v>0.129917687952864</v>
      </c>
      <c r="Y3" s="4">
        <v>0.0532902707775513</v>
      </c>
    </row>
    <row r="4" spans="1:25">
      <c r="A4" t="s">
        <v>34</v>
      </c>
      <c r="B4">
        <v>2012</v>
      </c>
      <c r="C4">
        <v>0.0127608574129921</v>
      </c>
      <c r="D4">
        <v>0.0165844748858448</v>
      </c>
      <c r="E4">
        <v>0.015075401546265</v>
      </c>
      <c r="F4">
        <v>0.0110965717755043</v>
      </c>
      <c r="G4">
        <v>0.0108433581242266</v>
      </c>
      <c r="H4">
        <v>0.987167646953569</v>
      </c>
      <c r="I4">
        <v>0.982424974971309</v>
      </c>
      <c r="J4">
        <v>0.976962201418005</v>
      </c>
      <c r="K4">
        <v>0.98322421774184</v>
      </c>
      <c r="L4">
        <v>0.0134048460715794</v>
      </c>
      <c r="M4">
        <v>0.0245499788432726</v>
      </c>
      <c r="N4">
        <v>0.286411779901834</v>
      </c>
      <c r="O4">
        <v>0.110226759212743</v>
      </c>
      <c r="P4">
        <v>0.0485774330728276</v>
      </c>
      <c r="Q4">
        <v>0.0241040279099271</v>
      </c>
      <c r="R4">
        <v>0.163818887242722</v>
      </c>
      <c r="S4">
        <v>0.125634808070641</v>
      </c>
      <c r="T4">
        <v>0.0309332220393818</v>
      </c>
      <c r="U4">
        <v>0.0215463620096956</v>
      </c>
      <c r="V4">
        <v>0.0902612826603325</v>
      </c>
      <c r="W4" s="4">
        <v>0.330621105276414</v>
      </c>
      <c r="X4" s="4">
        <v>0.302936218770188</v>
      </c>
      <c r="Y4" s="4">
        <v>0.236279813135652</v>
      </c>
    </row>
    <row r="5" spans="1:25">
      <c r="A5" t="s">
        <v>34</v>
      </c>
      <c r="B5">
        <v>2013</v>
      </c>
      <c r="C5">
        <v>0.0101149010385319</v>
      </c>
      <c r="D5">
        <v>0.0161643835616438</v>
      </c>
      <c r="E5">
        <v>0.00671389618697259</v>
      </c>
      <c r="F5">
        <v>0.00857904601008368</v>
      </c>
      <c r="G5">
        <v>0.00858538825600531</v>
      </c>
      <c r="H5">
        <v>0.988417171105652</v>
      </c>
      <c r="I5">
        <v>0.982516543354577</v>
      </c>
      <c r="J5">
        <v>0.977578031767912</v>
      </c>
      <c r="K5">
        <v>0.993713521256822</v>
      </c>
      <c r="L5">
        <v>0.0155241638434189</v>
      </c>
      <c r="M5">
        <v>0.0236712986965103</v>
      </c>
      <c r="N5">
        <v>0.331258072849393</v>
      </c>
      <c r="O5">
        <v>0.154635234415282</v>
      </c>
      <c r="P5">
        <v>0.0530702179272495</v>
      </c>
      <c r="Q5">
        <v>0.00602600697748176</v>
      </c>
      <c r="R5">
        <v>0.218939462632379</v>
      </c>
      <c r="S5">
        <v>0.160040261701057</v>
      </c>
      <c r="T5">
        <v>0.220124655790327</v>
      </c>
      <c r="U5">
        <v>0.02215322107678</v>
      </c>
      <c r="V5">
        <v>0.0902612826603325</v>
      </c>
      <c r="W5" s="4">
        <v>0.413061133480104</v>
      </c>
      <c r="X5" s="4">
        <v>0.477720852264738</v>
      </c>
      <c r="Y5" s="4">
        <v>0.473007085562119</v>
      </c>
    </row>
    <row r="6" spans="1:25">
      <c r="A6" t="s">
        <v>34</v>
      </c>
      <c r="B6">
        <v>2014</v>
      </c>
      <c r="C6">
        <v>0.00706863367855664</v>
      </c>
      <c r="D6">
        <v>0.0147945205479452</v>
      </c>
      <c r="E6">
        <v>0.0051940407557439</v>
      </c>
      <c r="F6">
        <v>0.00767702060102345</v>
      </c>
      <c r="G6">
        <v>0.00447766906071005</v>
      </c>
      <c r="H6">
        <v>0.990020851242805</v>
      </c>
      <c r="I6">
        <v>0.984109833223451</v>
      </c>
      <c r="J6">
        <v>0.982214308961768</v>
      </c>
      <c r="K6">
        <v>0.987462559342702</v>
      </c>
      <c r="L6">
        <v>0.0153846964281481</v>
      </c>
      <c r="M6">
        <v>0.0208969062302369</v>
      </c>
      <c r="N6">
        <v>0.376887093091617</v>
      </c>
      <c r="O6">
        <v>0.111841919212006</v>
      </c>
      <c r="P6">
        <v>0.0425475128061667</v>
      </c>
      <c r="Q6">
        <v>0.0101490643831272</v>
      </c>
      <c r="R6">
        <v>0.252816157661211</v>
      </c>
      <c r="S6">
        <v>0.166765795854875</v>
      </c>
      <c r="T6">
        <v>0.125207724180312</v>
      </c>
      <c r="U6">
        <v>0.0231647359024481</v>
      </c>
      <c r="V6">
        <v>0.0926365795724466</v>
      </c>
      <c r="W6" s="4">
        <v>0.520814340056518</v>
      </c>
      <c r="X6" s="4">
        <v>0.422931981570091</v>
      </c>
      <c r="Y6" s="4">
        <v>0.485045871243573</v>
      </c>
    </row>
    <row r="7" spans="1:25">
      <c r="A7" t="s">
        <v>34</v>
      </c>
      <c r="B7">
        <v>2015</v>
      </c>
      <c r="C7">
        <v>0.0055981759557009</v>
      </c>
      <c r="D7">
        <v>0.0138356164383562</v>
      </c>
      <c r="E7">
        <v>0.0043106535424364</v>
      </c>
      <c r="F7">
        <v>0.0069446906075473</v>
      </c>
      <c r="G7">
        <v>0.00431182946586894</v>
      </c>
      <c r="H7">
        <v>0.991582791567431</v>
      </c>
      <c r="I7">
        <v>0.986728688984934</v>
      </c>
      <c r="J7">
        <v>0.983812915206862</v>
      </c>
      <c r="K7">
        <v>0.998614843666758</v>
      </c>
      <c r="L7">
        <v>0.0111712456625357</v>
      </c>
      <c r="M7">
        <v>0.0156467299931334</v>
      </c>
      <c r="N7">
        <v>0.420840113597091</v>
      </c>
      <c r="O7">
        <v>0.0907749507232366</v>
      </c>
      <c r="P7">
        <v>0.0546508478463299</v>
      </c>
      <c r="Q7">
        <v>0.00507453219156359</v>
      </c>
      <c r="R7">
        <v>0.312487647906986</v>
      </c>
      <c r="S7">
        <v>0.193988196001281</v>
      </c>
      <c r="T7">
        <v>0.281236364166544</v>
      </c>
      <c r="U7">
        <v>0.0237178302159908</v>
      </c>
      <c r="V7">
        <v>0.0944180522565321</v>
      </c>
      <c r="W7" s="4">
        <v>0.573485553898406</v>
      </c>
      <c r="X7" s="4">
        <v>0.451268999806946</v>
      </c>
      <c r="Y7" s="4">
        <v>0.792429096448273</v>
      </c>
    </row>
    <row r="8" spans="1:25">
      <c r="A8" t="s">
        <v>34</v>
      </c>
      <c r="B8">
        <v>2016</v>
      </c>
      <c r="C8">
        <v>0.00412817828487251</v>
      </c>
      <c r="D8">
        <v>0.0135159817351598</v>
      </c>
      <c r="E8">
        <v>0.00294876492192069</v>
      </c>
      <c r="F8">
        <v>0.00380721092385948</v>
      </c>
      <c r="G8">
        <v>0.00306165405860516</v>
      </c>
      <c r="H8">
        <v>0.992813062001279</v>
      </c>
      <c r="I8">
        <v>0.987601640905428</v>
      </c>
      <c r="J8">
        <v>0.985520009700126</v>
      </c>
      <c r="K8">
        <v>0.991866646145832</v>
      </c>
      <c r="L8">
        <v>0.00871831493966555</v>
      </c>
      <c r="M8">
        <v>0.0116513512047286</v>
      </c>
      <c r="N8">
        <v>0.465810467553604</v>
      </c>
      <c r="O8">
        <v>0.0734561868011932</v>
      </c>
      <c r="P8">
        <v>0.0572278973766881</v>
      </c>
      <c r="Q8">
        <v>0.00507453219156359</v>
      </c>
      <c r="R8">
        <v>0.32629613335813</v>
      </c>
      <c r="S8">
        <v>0.213432767534428</v>
      </c>
      <c r="T8">
        <v>0.238126655942154</v>
      </c>
      <c r="U8">
        <v>0.0252326110386663</v>
      </c>
      <c r="V8">
        <v>0.0950118764845606</v>
      </c>
      <c r="W8" s="4">
        <v>0.610634737268316</v>
      </c>
      <c r="X8" s="4">
        <v>0.509944118840316</v>
      </c>
      <c r="Y8" s="4">
        <v>0.686779966924235</v>
      </c>
    </row>
    <row r="9" spans="1:25">
      <c r="A9" t="s">
        <v>34</v>
      </c>
      <c r="B9">
        <v>2017</v>
      </c>
      <c r="C9">
        <v>0.00212866073056112</v>
      </c>
      <c r="D9">
        <v>0.0129680365296804</v>
      </c>
      <c r="E9">
        <v>0.000956389351073876</v>
      </c>
      <c r="F9">
        <v>0.00298211410319744</v>
      </c>
      <c r="G9">
        <v>0.00156909770503515</v>
      </c>
      <c r="H9">
        <v>0.994364040354939</v>
      </c>
      <c r="I9">
        <v>0.989463531365224</v>
      </c>
      <c r="J9">
        <v>0.988372612460833</v>
      </c>
      <c r="K9">
        <v>0.998496454236566</v>
      </c>
      <c r="L9">
        <v>0.00630015351821269</v>
      </c>
      <c r="M9">
        <v>0.0087285520242955</v>
      </c>
      <c r="N9">
        <v>0.515693484901971</v>
      </c>
      <c r="O9">
        <v>0.0472970804427108</v>
      </c>
      <c r="P9">
        <v>0.0610455288635478</v>
      </c>
      <c r="Q9">
        <v>0.00761179828734539</v>
      </c>
      <c r="R9">
        <v>0.381321439761856</v>
      </c>
      <c r="S9">
        <v>0.240517911881777</v>
      </c>
      <c r="T9">
        <v>0.351109423889049</v>
      </c>
      <c r="U9">
        <v>0.0286198403401082</v>
      </c>
      <c r="V9">
        <v>0.0950118764845606</v>
      </c>
      <c r="W9" s="4">
        <v>0.676220008879873</v>
      </c>
      <c r="X9" s="4">
        <v>0.695481915804828</v>
      </c>
      <c r="Y9" s="4">
        <v>0.678515901997234</v>
      </c>
    </row>
    <row r="10" spans="1:25">
      <c r="A10" t="s">
        <v>34</v>
      </c>
      <c r="B10">
        <v>2018</v>
      </c>
      <c r="C10">
        <v>0.00100153326354691</v>
      </c>
      <c r="D10">
        <v>0.0115981735159817</v>
      </c>
      <c r="E10">
        <v>6.57939434911312e-5</v>
      </c>
      <c r="F10">
        <v>0.00238959050610715</v>
      </c>
      <c r="G10">
        <v>0.000676115271275307</v>
      </c>
      <c r="H10">
        <v>0.996129198756712</v>
      </c>
      <c r="I10">
        <v>0.990391424315679</v>
      </c>
      <c r="J10">
        <v>0.99070191896566</v>
      </c>
      <c r="K10">
        <v>0.998970011957333</v>
      </c>
      <c r="L10">
        <v>0.00536137425058206</v>
      </c>
      <c r="M10">
        <v>0.00724818994021783</v>
      </c>
      <c r="N10">
        <v>0.573812752679835</v>
      </c>
      <c r="O10">
        <v>0.0271310235814196</v>
      </c>
      <c r="P10">
        <v>0.0747324593573489</v>
      </c>
      <c r="Q10">
        <v>0.00285442435775452</v>
      </c>
      <c r="R10">
        <v>0.423765722513865</v>
      </c>
      <c r="S10">
        <v>0.242164981470467</v>
      </c>
      <c r="T10">
        <v>0.758034942986186</v>
      </c>
      <c r="U10">
        <v>0.0304282096038101</v>
      </c>
      <c r="V10">
        <v>0.0950118764845606</v>
      </c>
      <c r="W10" s="4">
        <v>0.757473334267624</v>
      </c>
      <c r="X10" s="4">
        <v>0.714421654342566</v>
      </c>
      <c r="Y10" s="4">
        <v>0.879170105234524</v>
      </c>
    </row>
    <row r="11" spans="1:25">
      <c r="A11" t="s">
        <v>34</v>
      </c>
      <c r="B11">
        <v>2019</v>
      </c>
      <c r="C11">
        <v>0</v>
      </c>
      <c r="D11">
        <v>0.0102283105022831</v>
      </c>
      <c r="E11">
        <v>0</v>
      </c>
      <c r="F11">
        <v>0.00217754665681176</v>
      </c>
      <c r="G11">
        <v>0</v>
      </c>
      <c r="H11">
        <v>0.997704209123645</v>
      </c>
      <c r="I11">
        <v>0.992326569482089</v>
      </c>
      <c r="J11">
        <v>0.992437730936381</v>
      </c>
      <c r="K11">
        <v>0.999490925450176</v>
      </c>
      <c r="L11">
        <v>0.00413668515577314</v>
      </c>
      <c r="M11">
        <v>0.00454698351941328</v>
      </c>
      <c r="N11">
        <v>0.63679749271125</v>
      </c>
      <c r="O11">
        <v>0</v>
      </c>
      <c r="P11">
        <v>0.0785461367981321</v>
      </c>
      <c r="Q11">
        <v>0.0025372660957818</v>
      </c>
      <c r="R11">
        <v>0.430079959627726</v>
      </c>
      <c r="S11">
        <v>0.268014823626298</v>
      </c>
      <c r="T11">
        <v>0.00803476582159127</v>
      </c>
      <c r="U11">
        <v>0.0317387939853236</v>
      </c>
      <c r="V11">
        <v>0.0950118764845606</v>
      </c>
      <c r="W11" s="4">
        <v>0.823745622003526</v>
      </c>
      <c r="X11" s="4">
        <v>0.784446773857131</v>
      </c>
      <c r="Y11" s="4">
        <v>0.923142720760958</v>
      </c>
    </row>
    <row r="12" spans="1:25">
      <c r="A12" t="s">
        <v>34</v>
      </c>
      <c r="B12">
        <v>2020</v>
      </c>
      <c r="C12">
        <v>0.000633097311355563</v>
      </c>
      <c r="D12">
        <v>0.00972602739726027</v>
      </c>
      <c r="E12">
        <v>1.64101444138717e-5</v>
      </c>
      <c r="F12">
        <v>0.00197978739049932</v>
      </c>
      <c r="G12">
        <v>0.000216867162484532</v>
      </c>
      <c r="H12">
        <v>0.997858941559979</v>
      </c>
      <c r="I12">
        <v>0.992985861841623</v>
      </c>
      <c r="J12">
        <v>0.99287487475989</v>
      </c>
      <c r="K12">
        <v>0.999609314880368</v>
      </c>
      <c r="L12">
        <v>0.00265127914121882</v>
      </c>
      <c r="M12">
        <v>0.00364638815124387</v>
      </c>
      <c r="N12">
        <v>0.667725485412844</v>
      </c>
      <c r="O12">
        <v>0.0174439679654462</v>
      </c>
      <c r="P12">
        <v>0.0961297797003228</v>
      </c>
      <c r="Q12">
        <v>0.0158579130986362</v>
      </c>
      <c r="R12">
        <v>0.365860350063645</v>
      </c>
      <c r="S12">
        <v>0.309191563343551</v>
      </c>
      <c r="T12">
        <v>0.168260484349643</v>
      </c>
      <c r="U12">
        <v>0.0325247858503526</v>
      </c>
      <c r="V12">
        <v>0.0950118764845606</v>
      </c>
      <c r="W12" s="4">
        <v>0.850320185029019</v>
      </c>
      <c r="X12" s="4">
        <v>0.871289782073725</v>
      </c>
      <c r="Y12" s="4">
        <v>0.912905826825448</v>
      </c>
    </row>
    <row r="13" spans="1:25">
      <c r="A13" t="s">
        <v>34</v>
      </c>
      <c r="B13">
        <v>2021</v>
      </c>
      <c r="C13">
        <v>0.00192544352583983</v>
      </c>
      <c r="D13">
        <v>0.00319634703196347</v>
      </c>
      <c r="E13">
        <v>2.40784361960565e-5</v>
      </c>
      <c r="F13">
        <v>0.00205712777310592</v>
      </c>
      <c r="G13">
        <v>0.00114812027197694</v>
      </c>
      <c r="H13">
        <v>0.997529315093018</v>
      </c>
      <c r="I13">
        <v>0.991856518447977</v>
      </c>
      <c r="J13">
        <v>0.99411291712136</v>
      </c>
      <c r="K13">
        <v>0.996531189695384</v>
      </c>
      <c r="L13">
        <v>0.003145662512983</v>
      </c>
      <c r="M13">
        <v>0.00281024913448139</v>
      </c>
      <c r="N13">
        <v>0.749798501679153</v>
      </c>
      <c r="O13">
        <v>0.0532775669579494</v>
      </c>
      <c r="P13">
        <v>0.126898189244599</v>
      </c>
      <c r="Q13">
        <v>0.0152235965746908</v>
      </c>
      <c r="R13">
        <v>0.366254668028579</v>
      </c>
      <c r="S13">
        <v>0.275563892574461</v>
      </c>
      <c r="T13">
        <v>0.13563917463337</v>
      </c>
      <c r="U13">
        <v>0.0312968802192047</v>
      </c>
      <c r="V13">
        <v>0.0944180522565321</v>
      </c>
      <c r="W13" s="4">
        <v>0.92764746639364</v>
      </c>
      <c r="X13" s="4">
        <v>0.927776003428291</v>
      </c>
      <c r="Y13" s="4">
        <v>0.909343804131401</v>
      </c>
    </row>
    <row r="14" spans="1:25">
      <c r="A14" t="s">
        <v>34</v>
      </c>
      <c r="B14">
        <v>2022</v>
      </c>
      <c r="C14">
        <v>0.00363200319162353</v>
      </c>
      <c r="D14">
        <v>0.00228310502283105</v>
      </c>
      <c r="E14">
        <v>0.000443533996681472</v>
      </c>
      <c r="F14">
        <v>0.00204940180480502</v>
      </c>
      <c r="G14">
        <v>0.0021176440572019</v>
      </c>
      <c r="H14">
        <v>0.99709146305424</v>
      </c>
      <c r="I14">
        <v>0.993895441115425</v>
      </c>
      <c r="J14">
        <v>0.994668121685525</v>
      </c>
      <c r="K14">
        <v>0.997904507085608</v>
      </c>
      <c r="L14">
        <v>0.00303686971841142</v>
      </c>
      <c r="M14">
        <v>0.00248517227326357</v>
      </c>
      <c r="N14">
        <v>0.787285708173996</v>
      </c>
      <c r="O14">
        <v>0.094297957195866</v>
      </c>
      <c r="P14">
        <v>0.147686586491792</v>
      </c>
      <c r="Q14">
        <v>0.0025372660957818</v>
      </c>
      <c r="R14">
        <v>0.340450161996083</v>
      </c>
      <c r="S14">
        <v>0.233838129660978</v>
      </c>
      <c r="T14">
        <v>0.386407970339637</v>
      </c>
      <c r="U14">
        <v>0.0281810307585215</v>
      </c>
      <c r="V14">
        <v>0.0938242280285036</v>
      </c>
      <c r="W14" s="4">
        <v>0.977155920443985</v>
      </c>
      <c r="X14" s="4">
        <v>0.870823805847281</v>
      </c>
      <c r="Y14" s="4">
        <v>0.954992266431325</v>
      </c>
    </row>
    <row r="15" spans="1:25">
      <c r="A15" t="s">
        <v>34</v>
      </c>
      <c r="B15">
        <v>2023</v>
      </c>
      <c r="C15">
        <v>0.00462866665089114</v>
      </c>
      <c r="D15">
        <v>0.00182648401826484</v>
      </c>
      <c r="E15">
        <v>0.00134302462273155</v>
      </c>
      <c r="F15">
        <v>0.00226067433187144</v>
      </c>
      <c r="G15">
        <v>0.00242380946306242</v>
      </c>
      <c r="H15">
        <v>0.996893286078356</v>
      </c>
      <c r="I15">
        <v>0.993895441115425</v>
      </c>
      <c r="J15">
        <v>0.994668121685525</v>
      </c>
      <c r="K15">
        <v>0.996519350752365</v>
      </c>
      <c r="L15">
        <v>0.00177067362176261</v>
      </c>
      <c r="M15">
        <v>0.00144869064182035</v>
      </c>
      <c r="N15">
        <v>0.854559545337122</v>
      </c>
      <c r="O15">
        <v>0.1072403299206</v>
      </c>
      <c r="P15">
        <v>0.174714468447701</v>
      </c>
      <c r="Q15">
        <v>0.00380589914367269</v>
      </c>
      <c r="R15">
        <v>2.85865811220326e-5</v>
      </c>
      <c r="S15">
        <v>0.0932424394930686</v>
      </c>
      <c r="T15">
        <v>0.318981363511203</v>
      </c>
      <c r="U15">
        <v>0.0343462101329868</v>
      </c>
      <c r="V15">
        <v>0.0938242280285036</v>
      </c>
      <c r="W15" s="4">
        <v>0.999428847877476</v>
      </c>
      <c r="X15" s="4">
        <v>0.897522366748232</v>
      </c>
      <c r="Y15" s="4">
        <v>0.970894719202432</v>
      </c>
    </row>
    <row r="16" spans="1:25">
      <c r="A16" t="s">
        <v>35</v>
      </c>
      <c r="B16">
        <v>2011</v>
      </c>
      <c r="C16">
        <v>0.0249367915340643</v>
      </c>
      <c r="D16">
        <v>0.0205479452054795</v>
      </c>
      <c r="E16">
        <v>0.0350835084643372</v>
      </c>
      <c r="F16">
        <v>0.0369483484865054</v>
      </c>
      <c r="G16">
        <v>0.0169666662414369</v>
      </c>
      <c r="H16">
        <v>0.972101963779197</v>
      </c>
      <c r="I16">
        <v>0.982931653358728</v>
      </c>
      <c r="J16">
        <v>0.976901575632263</v>
      </c>
      <c r="K16">
        <v>0.998164963832029</v>
      </c>
      <c r="L16">
        <v>0.00964680242904169</v>
      </c>
      <c r="M16">
        <v>0.0466284408952421</v>
      </c>
      <c r="N16">
        <v>0.197959183673469</v>
      </c>
      <c r="O16">
        <v>0.114690027424065</v>
      </c>
      <c r="P16">
        <v>0.00358137723378891</v>
      </c>
      <c r="Q16">
        <v>0.0260069774817634</v>
      </c>
      <c r="R16">
        <v>0.0675102555132226</v>
      </c>
      <c r="S16">
        <v>0.0367388022143936</v>
      </c>
      <c r="T16">
        <v>0.0411824845726495</v>
      </c>
      <c r="U16">
        <v>0.0235318709386808</v>
      </c>
      <c r="V16">
        <v>0.00296912114014252</v>
      </c>
      <c r="W16" s="4">
        <v>0.145098754600801</v>
      </c>
      <c r="X16" s="4">
        <v>0.0924128108746734</v>
      </c>
      <c r="Y16" s="4">
        <v>0.0791363717184428</v>
      </c>
    </row>
    <row r="17" spans="1:25">
      <c r="A17" t="s">
        <v>35</v>
      </c>
      <c r="B17">
        <v>2012</v>
      </c>
      <c r="C17">
        <v>0.0256590732170081</v>
      </c>
      <c r="D17">
        <v>0.0187214611872146</v>
      </c>
      <c r="E17">
        <v>0.0349362772621192</v>
      </c>
      <c r="F17">
        <v>0.035761234779264</v>
      </c>
      <c r="G17">
        <v>0.0171962902958323</v>
      </c>
      <c r="H17">
        <v>0.972017640925609</v>
      </c>
      <c r="I17">
        <v>0.982858398652113</v>
      </c>
      <c r="J17">
        <v>0.977434444380628</v>
      </c>
      <c r="K17">
        <v>0.968449216853919</v>
      </c>
      <c r="L17">
        <v>0.0117717294639109</v>
      </c>
      <c r="M17">
        <v>0.0434783796723672</v>
      </c>
      <c r="N17">
        <v>0.240635494704211</v>
      </c>
      <c r="O17">
        <v>0.121993519822144</v>
      </c>
      <c r="P17">
        <v>0.00714792679479094</v>
      </c>
      <c r="Q17">
        <v>0.018395179194418</v>
      </c>
      <c r="R17">
        <v>0.0742758984167917</v>
      </c>
      <c r="S17">
        <v>0.0462094523493618</v>
      </c>
      <c r="T17">
        <v>0.0463345481890152</v>
      </c>
      <c r="U17">
        <v>0.023690673783479</v>
      </c>
      <c r="V17">
        <v>0.00356294536817102</v>
      </c>
      <c r="W17" s="4">
        <v>0.233867077397672</v>
      </c>
      <c r="X17" s="4">
        <v>0.256005512796685</v>
      </c>
      <c r="Y17" s="4">
        <v>0.283092577989023</v>
      </c>
    </row>
    <row r="18" spans="1:25">
      <c r="A18" t="s">
        <v>35</v>
      </c>
      <c r="B18">
        <v>2013</v>
      </c>
      <c r="C18">
        <v>0.0253002983573911</v>
      </c>
      <c r="D18">
        <v>0.0164383561643836</v>
      </c>
      <c r="E18">
        <v>0.0306159616720373</v>
      </c>
      <c r="F18">
        <v>0.0347091232026426</v>
      </c>
      <c r="G18">
        <v>0.0186123052979372</v>
      </c>
      <c r="H18">
        <v>0.972172232823853</v>
      </c>
      <c r="I18">
        <v>0.983890069103607</v>
      </c>
      <c r="J18">
        <v>0.975839028966362</v>
      </c>
      <c r="K18">
        <v>0.998235997490144</v>
      </c>
      <c r="L18">
        <v>0.014758507569237</v>
      </c>
      <c r="M18">
        <v>0.0424760131259707</v>
      </c>
      <c r="N18">
        <v>0.286101782485146</v>
      </c>
      <c r="O18">
        <v>0.144360081018303</v>
      </c>
      <c r="P18">
        <v>0.0142632327094508</v>
      </c>
      <c r="Q18">
        <v>0.0111005391690454</v>
      </c>
      <c r="R18">
        <v>0.090498551468174</v>
      </c>
      <c r="S18">
        <v>0.06725534153818</v>
      </c>
      <c r="T18">
        <v>0.0707292491256746</v>
      </c>
      <c r="U18">
        <v>0.0324626997679495</v>
      </c>
      <c r="V18">
        <v>0.00356294536817102</v>
      </c>
      <c r="W18" s="4">
        <v>0.311205725266042</v>
      </c>
      <c r="X18" s="4">
        <v>0.378541288435746</v>
      </c>
      <c r="Y18" s="4">
        <v>0.473220161414888</v>
      </c>
    </row>
    <row r="19" spans="1:25">
      <c r="A19" t="s">
        <v>35</v>
      </c>
      <c r="B19">
        <v>2014</v>
      </c>
      <c r="C19">
        <v>0.0256628193549451</v>
      </c>
      <c r="D19">
        <v>0.0164383561643836</v>
      </c>
      <c r="E19">
        <v>0.0306159616720373</v>
      </c>
      <c r="F19">
        <v>0.0345695958609403</v>
      </c>
      <c r="G19">
        <v>0.0187781448927783</v>
      </c>
      <c r="H19">
        <v>0.973675990379504</v>
      </c>
      <c r="I19">
        <v>0.983871755426953</v>
      </c>
      <c r="J19">
        <v>0.977839679895851</v>
      </c>
      <c r="K19">
        <v>0.997644050339186</v>
      </c>
      <c r="L19">
        <v>0.0171443628873859</v>
      </c>
      <c r="M19">
        <v>0.0411722279136193</v>
      </c>
      <c r="N19">
        <v>0.329015153245892</v>
      </c>
      <c r="O19">
        <v>0.147928525702343</v>
      </c>
      <c r="P19">
        <v>0.0173661703679833</v>
      </c>
      <c r="Q19">
        <v>0.00792895654931811</v>
      </c>
      <c r="R19">
        <v>0.0992388004345781</v>
      </c>
      <c r="S19">
        <v>0.0728828292995379</v>
      </c>
      <c r="T19">
        <v>0.0770289234199274</v>
      </c>
      <c r="U19">
        <v>0.0523043354123368</v>
      </c>
      <c r="V19">
        <v>0.00356294536817102</v>
      </c>
      <c r="W19" s="4">
        <v>0.413061133480104</v>
      </c>
      <c r="X19" s="4">
        <v>0.344330490508339</v>
      </c>
      <c r="Y19" s="4">
        <v>0.531688175414729</v>
      </c>
    </row>
    <row r="20" spans="1:25">
      <c r="A20" t="s">
        <v>35</v>
      </c>
      <c r="B20">
        <v>2015</v>
      </c>
      <c r="C20">
        <v>0.025005405007858</v>
      </c>
      <c r="D20">
        <v>0.0150684931506849</v>
      </c>
      <c r="E20">
        <v>0.0306161150378729</v>
      </c>
      <c r="F20">
        <v>0.0341615726616914</v>
      </c>
      <c r="G20">
        <v>0.019862480705201</v>
      </c>
      <c r="H20">
        <v>0.975770429524539</v>
      </c>
      <c r="I20">
        <v>0.984567675139795</v>
      </c>
      <c r="J20">
        <v>0.983334290582582</v>
      </c>
      <c r="K20">
        <v>0.996957391644074</v>
      </c>
      <c r="L20">
        <v>0.0192355530504098</v>
      </c>
      <c r="M20">
        <v>0.0408476904389879</v>
      </c>
      <c r="N20">
        <v>0.366924021637915</v>
      </c>
      <c r="O20">
        <v>0.141456340985732</v>
      </c>
      <c r="P20">
        <v>0.0232606645565241</v>
      </c>
      <c r="Q20">
        <v>0.00444021566761814</v>
      </c>
      <c r="R20">
        <v>0.114813697948415</v>
      </c>
      <c r="S20">
        <v>0.0959418035411996</v>
      </c>
      <c r="T20">
        <v>0.0859868046339466</v>
      </c>
      <c r="U20">
        <v>0.0490156665210019</v>
      </c>
      <c r="V20">
        <v>0.00415676959619952</v>
      </c>
      <c r="W20" s="4">
        <v>0.451870368689308</v>
      </c>
      <c r="X20" s="4">
        <v>0.374453455272726</v>
      </c>
      <c r="Y20" s="4">
        <v>0.833211814668278</v>
      </c>
    </row>
    <row r="21" spans="1:25">
      <c r="A21" t="s">
        <v>35</v>
      </c>
      <c r="B21">
        <v>2016</v>
      </c>
      <c r="C21">
        <v>0.0256721518389285</v>
      </c>
      <c r="D21">
        <v>0.0141552511415525</v>
      </c>
      <c r="E21">
        <v>0.030270888541839</v>
      </c>
      <c r="F21">
        <v>0.0283594978524102</v>
      </c>
      <c r="G21">
        <v>0.0218908265190269</v>
      </c>
      <c r="H21">
        <v>0.976362797570994</v>
      </c>
      <c r="I21">
        <v>0.985916782653286</v>
      </c>
      <c r="J21">
        <v>0.979849903317826</v>
      </c>
      <c r="K21">
        <v>0.994400179951934</v>
      </c>
      <c r="L21">
        <v>0.0214309454359183</v>
      </c>
      <c r="M21">
        <v>0.0396378787534712</v>
      </c>
      <c r="N21">
        <v>0.408102314647378</v>
      </c>
      <c r="O21">
        <v>0.150295096214847</v>
      </c>
      <c r="P21">
        <v>0.0268440188133512</v>
      </c>
      <c r="Q21">
        <v>0.00983190612115446</v>
      </c>
      <c r="R21">
        <v>0.118447897102845</v>
      </c>
      <c r="S21">
        <v>0.125589056137622</v>
      </c>
      <c r="T21">
        <v>0.039872826934555</v>
      </c>
      <c r="U21">
        <v>0.0439082640761257</v>
      </c>
      <c r="V21">
        <v>0.00415676959619952</v>
      </c>
      <c r="W21" s="4">
        <v>0.480975918749154</v>
      </c>
      <c r="X21" s="4">
        <v>0.446198249264426</v>
      </c>
      <c r="Y21" s="4">
        <v>0.706489401987475</v>
      </c>
    </row>
    <row r="22" spans="1:25">
      <c r="A22" t="s">
        <v>35</v>
      </c>
      <c r="B22">
        <v>2017</v>
      </c>
      <c r="C22">
        <v>0.0230662857125662</v>
      </c>
      <c r="D22">
        <v>0.0127853881278539</v>
      </c>
      <c r="E22">
        <v>0.030270888541839</v>
      </c>
      <c r="F22">
        <v>0.0279567540660907</v>
      </c>
      <c r="G22">
        <v>0.0234088966564186</v>
      </c>
      <c r="H22">
        <v>0.981068434415467</v>
      </c>
      <c r="I22">
        <v>0.99174053182917</v>
      </c>
      <c r="J22">
        <v>0.982204736469282</v>
      </c>
      <c r="K22">
        <v>0.996957391644074</v>
      </c>
      <c r="L22">
        <v>0.0122954070086132</v>
      </c>
      <c r="M22">
        <v>0.027280625010136</v>
      </c>
      <c r="N22">
        <v>0.451451184149328</v>
      </c>
      <c r="O22">
        <v>0.124456247932714</v>
      </c>
      <c r="P22">
        <v>0.0358711060059983</v>
      </c>
      <c r="Q22">
        <v>0.00697748176339994</v>
      </c>
      <c r="R22">
        <v>0.116493448338963</v>
      </c>
      <c r="S22">
        <v>0.13066752070275</v>
      </c>
      <c r="T22">
        <v>0.137605412219589</v>
      </c>
      <c r="U22">
        <v>0.0180622664609089</v>
      </c>
      <c r="V22">
        <v>0.00415676959619952</v>
      </c>
      <c r="W22" s="4">
        <v>0.550914065022867</v>
      </c>
      <c r="X22" s="4">
        <v>0.602008632122234</v>
      </c>
      <c r="Y22" s="4">
        <v>0.671882456436425</v>
      </c>
    </row>
    <row r="23" spans="1:25">
      <c r="A23" t="s">
        <v>35</v>
      </c>
      <c r="B23">
        <v>2018</v>
      </c>
      <c r="C23">
        <v>0.0223929667096764</v>
      </c>
      <c r="D23">
        <v>0.0114155251141553</v>
      </c>
      <c r="E23">
        <v>0.0299702915039775</v>
      </c>
      <c r="F23">
        <v>0.0191574811166713</v>
      </c>
      <c r="G23">
        <v>0.0230772174667364</v>
      </c>
      <c r="H23">
        <v>0.98256137053824</v>
      </c>
      <c r="I23">
        <v>0.992735574927356</v>
      </c>
      <c r="J23">
        <v>0.988063101870465</v>
      </c>
      <c r="K23">
        <v>0.996673257011614</v>
      </c>
      <c r="L23">
        <v>0.0129811190905723</v>
      </c>
      <c r="M23">
        <v>0.027563092128859</v>
      </c>
      <c r="N23">
        <v>0.485332608685335</v>
      </c>
      <c r="O23">
        <v>0.119579575452177</v>
      </c>
      <c r="P23">
        <v>0.0471243211397142</v>
      </c>
      <c r="Q23">
        <v>0.0114176974310181</v>
      </c>
      <c r="R23">
        <v>0.12189575159213</v>
      </c>
      <c r="S23">
        <v>0.153543487212335</v>
      </c>
      <c r="T23">
        <v>0.179597190747882</v>
      </c>
      <c r="U23">
        <v>0.0163654129696132</v>
      </c>
      <c r="V23">
        <v>0.00415676959619952</v>
      </c>
      <c r="W23" s="4">
        <v>0.631511255892676</v>
      </c>
      <c r="X23" s="4">
        <v>0.617497732473212</v>
      </c>
      <c r="Y23" s="4">
        <v>0.806543839924834</v>
      </c>
    </row>
    <row r="24" spans="1:25">
      <c r="A24" t="s">
        <v>35</v>
      </c>
      <c r="B24">
        <v>2019</v>
      </c>
      <c r="C24">
        <v>0.0211440568988501</v>
      </c>
      <c r="D24">
        <v>0.0105022831050228</v>
      </c>
      <c r="E24">
        <v>0.0299914559892963</v>
      </c>
      <c r="F24">
        <v>0.0200518212089101</v>
      </c>
      <c r="G24">
        <v>0.0248121547666127</v>
      </c>
      <c r="H24">
        <v>0.983557223439113</v>
      </c>
      <c r="I24">
        <v>0.992851561546163</v>
      </c>
      <c r="J24">
        <v>0.991170971097454</v>
      </c>
      <c r="K24">
        <v>0.996957391644074</v>
      </c>
      <c r="L24">
        <v>0.0149202982254926</v>
      </c>
      <c r="M24">
        <v>0.0428005760381059</v>
      </c>
      <c r="N24">
        <v>0.530253420551093</v>
      </c>
      <c r="O24">
        <v>0.106994327587329</v>
      </c>
      <c r="P24">
        <v>0.0484449725292649</v>
      </c>
      <c r="Q24">
        <v>0.0215667618141453</v>
      </c>
      <c r="R24">
        <v>0.118810434216874</v>
      </c>
      <c r="S24">
        <v>0.15271995241799</v>
      </c>
      <c r="T24">
        <v>0.0580252417351925</v>
      </c>
      <c r="U24">
        <v>0.0175217288831332</v>
      </c>
      <c r="V24">
        <v>0.00415676959619952</v>
      </c>
      <c r="W24" s="4">
        <v>0.692876369304572</v>
      </c>
      <c r="X24" s="4">
        <v>0.679161294384076</v>
      </c>
      <c r="Y24" s="4">
        <v>0.840650327630405</v>
      </c>
    </row>
    <row r="25" spans="1:25">
      <c r="A25" t="s">
        <v>35</v>
      </c>
      <c r="B25">
        <v>2020</v>
      </c>
      <c r="C25">
        <v>0.02172898019077</v>
      </c>
      <c r="D25">
        <v>0.00730593607305936</v>
      </c>
      <c r="E25">
        <v>0.0291207981403472</v>
      </c>
      <c r="F25">
        <v>0.020447467955849</v>
      </c>
      <c r="G25">
        <v>0.0254372424702445</v>
      </c>
      <c r="H25">
        <v>0.984894724435107</v>
      </c>
      <c r="I25">
        <v>0.993913754792079</v>
      </c>
      <c r="J25">
        <v>0.99300569882386</v>
      </c>
      <c r="K25">
        <v>0.996057631974617</v>
      </c>
      <c r="L25">
        <v>0.0199676675575477</v>
      </c>
      <c r="M25">
        <v>0.0497068319185708</v>
      </c>
      <c r="N25">
        <v>0.553154920199837</v>
      </c>
      <c r="O25">
        <v>0.118044217602719</v>
      </c>
      <c r="P25">
        <v>0.0581373279742829</v>
      </c>
      <c r="Q25">
        <v>0.0177608626704726</v>
      </c>
      <c r="R25">
        <v>0.113886756463682</v>
      </c>
      <c r="S25">
        <v>0.175961934391728</v>
      </c>
      <c r="T25">
        <v>0.0891131914167736</v>
      </c>
      <c r="U25">
        <v>0.0184068292697511</v>
      </c>
      <c r="V25">
        <v>0.00415676959619952</v>
      </c>
      <c r="W25" s="4">
        <v>0.728248727307757</v>
      </c>
      <c r="X25" s="4">
        <v>0.728560767884996</v>
      </c>
      <c r="Y25" s="4">
        <v>0.854770173299512</v>
      </c>
    </row>
    <row r="26" spans="1:25">
      <c r="A26" t="s">
        <v>35</v>
      </c>
      <c r="B26">
        <v>2021</v>
      </c>
      <c r="C26">
        <v>0.0229008715965543</v>
      </c>
      <c r="D26">
        <v>0.00639269406392694</v>
      </c>
      <c r="E26">
        <v>0.0291175774577987</v>
      </c>
      <c r="F26">
        <v>0.0210055425539537</v>
      </c>
      <c r="G26">
        <v>0.0282054880149001</v>
      </c>
      <c r="H26">
        <v>0.984373983031251</v>
      </c>
      <c r="I26">
        <v>0.995470417307646</v>
      </c>
      <c r="J26">
        <v>0.994224596200359</v>
      </c>
      <c r="K26">
        <v>0.998662199438834</v>
      </c>
      <c r="L26">
        <v>0.0226353111139531</v>
      </c>
      <c r="M26">
        <v>0.0475378794027562</v>
      </c>
      <c r="N26">
        <v>0.611637819684836</v>
      </c>
      <c r="O26">
        <v>0.129976091341327</v>
      </c>
      <c r="P26">
        <v>0.0602932715974939</v>
      </c>
      <c r="Q26">
        <v>0.0120520139549635</v>
      </c>
      <c r="R26">
        <v>0.108876196337992</v>
      </c>
      <c r="S26">
        <v>0.126458342864986</v>
      </c>
      <c r="T26">
        <v>0.145173612132854</v>
      </c>
      <c r="U26">
        <v>0.0288848711215507</v>
      </c>
      <c r="V26">
        <v>0.00415676959619952</v>
      </c>
      <c r="W26" s="4">
        <v>0.817481034137373</v>
      </c>
      <c r="X26" s="4">
        <v>0.789382679305981</v>
      </c>
      <c r="Y26" s="4">
        <v>0.891382711519701</v>
      </c>
    </row>
    <row r="27" spans="1:25">
      <c r="A27" t="s">
        <v>35</v>
      </c>
      <c r="B27">
        <v>2022</v>
      </c>
      <c r="C27">
        <v>0.0233286660459308</v>
      </c>
      <c r="D27">
        <v>0.00593607305936073</v>
      </c>
      <c r="E27">
        <v>0.0283315775501249</v>
      </c>
      <c r="F27">
        <v>0.0208761381094422</v>
      </c>
      <c r="G27">
        <v>0.0290091722052839</v>
      </c>
      <c r="H27">
        <v>0.984564038310953</v>
      </c>
      <c r="I27">
        <v>0.993895441115425</v>
      </c>
      <c r="J27">
        <v>0.994668121685525</v>
      </c>
      <c r="K27">
        <v>0.998970011957333</v>
      </c>
      <c r="L27">
        <v>0.023625264745021</v>
      </c>
      <c r="M27">
        <v>0.0567237000423861</v>
      </c>
      <c r="N27">
        <v>0.63910515119265</v>
      </c>
      <c r="O27">
        <v>0.13948997808148</v>
      </c>
      <c r="P27">
        <v>0.0624867786584317</v>
      </c>
      <c r="Q27">
        <v>0.00444021566761814</v>
      </c>
      <c r="R27">
        <v>0.0811328376999284</v>
      </c>
      <c r="S27">
        <v>0.101569291302558</v>
      </c>
      <c r="T27">
        <v>0.145533605038562</v>
      </c>
      <c r="U27">
        <v>0.0241179152230988</v>
      </c>
      <c r="V27">
        <v>0.00415676959619952</v>
      </c>
      <c r="W27" s="4">
        <v>0.872294520433613</v>
      </c>
      <c r="X27" s="4">
        <v>0.736531089787639</v>
      </c>
      <c r="Y27" s="4">
        <v>0.96619612241619</v>
      </c>
    </row>
    <row r="28" spans="1:25">
      <c r="A28" t="s">
        <v>35</v>
      </c>
      <c r="B28">
        <v>2023</v>
      </c>
      <c r="C28">
        <v>0.0239587090501886</v>
      </c>
      <c r="D28">
        <v>0.00547945205479452</v>
      </c>
      <c r="E28">
        <v>0.030635899230671</v>
      </c>
      <c r="F28">
        <v>0.0207276636712283</v>
      </c>
      <c r="G28">
        <v>0.0289453877457296</v>
      </c>
      <c r="H28">
        <v>0.984683068451078</v>
      </c>
      <c r="I28">
        <v>0.993895441115425</v>
      </c>
      <c r="J28">
        <v>0.997858952514056</v>
      </c>
      <c r="K28">
        <v>0.993867427516071</v>
      </c>
      <c r="L28">
        <v>0.0228013452996311</v>
      </c>
      <c r="M28">
        <v>0.0540202206745015</v>
      </c>
      <c r="N28">
        <v>0.686463446137949</v>
      </c>
      <c r="O28">
        <v>0.131030941046429</v>
      </c>
      <c r="P28">
        <v>0.0713952444687838</v>
      </c>
      <c r="Q28">
        <v>0.0180780209324453</v>
      </c>
      <c r="R28">
        <v>0</v>
      </c>
      <c r="S28">
        <v>0.0403074529898888</v>
      </c>
      <c r="T28">
        <v>0.0982533108542163</v>
      </c>
      <c r="U28">
        <v>0.0332998154857439</v>
      </c>
      <c r="V28">
        <v>0.00356294536817102</v>
      </c>
      <c r="W28" s="4">
        <v>0.907448786135439</v>
      </c>
      <c r="X28" s="4">
        <v>0.773673939052732</v>
      </c>
      <c r="Y28" s="4">
        <v>0.98204781557044</v>
      </c>
    </row>
    <row r="29" spans="1:25">
      <c r="A29" t="s">
        <v>36</v>
      </c>
      <c r="B29">
        <v>2011</v>
      </c>
      <c r="C29">
        <v>0.57080232354891</v>
      </c>
      <c r="D29">
        <v>0.668949771689498</v>
      </c>
      <c r="E29">
        <v>0.688208329697285</v>
      </c>
      <c r="F29">
        <v>0.773450586580487</v>
      </c>
      <c r="G29">
        <v>0.401051167893454</v>
      </c>
      <c r="H29">
        <v>0.547833493484918</v>
      </c>
      <c r="I29">
        <v>0.499389544111543</v>
      </c>
      <c r="J29">
        <v>0.622026943375516</v>
      </c>
      <c r="K29">
        <v>0.672546675032853</v>
      </c>
      <c r="L29">
        <v>0.3792395338387</v>
      </c>
      <c r="M29">
        <v>0.449267615513067</v>
      </c>
      <c r="N29">
        <v>0.0751485404288298</v>
      </c>
      <c r="O29">
        <v>0.21942874165645</v>
      </c>
      <c r="P29">
        <v>0.0730786795858532</v>
      </c>
      <c r="Q29">
        <v>0.514430700919759</v>
      </c>
      <c r="R29">
        <v>0.269318658760842</v>
      </c>
      <c r="S29">
        <v>0.0277714233426362</v>
      </c>
      <c r="T29">
        <v>0.0286130393635088</v>
      </c>
      <c r="U29">
        <v>0.276619009203788</v>
      </c>
      <c r="V29">
        <v>0.342042755344418</v>
      </c>
      <c r="W29" s="4">
        <v>0.0355159390433648</v>
      </c>
      <c r="X29" s="4">
        <v>0.0742755316950617</v>
      </c>
      <c r="Y29" s="4">
        <v>0.105621700217642</v>
      </c>
    </row>
    <row r="30" spans="1:25">
      <c r="A30" t="s">
        <v>36</v>
      </c>
      <c r="B30">
        <v>2012</v>
      </c>
      <c r="C30">
        <v>0.57133447230112</v>
      </c>
      <c r="D30">
        <v>0.638356164383562</v>
      </c>
      <c r="E30">
        <v>0.68919953309305</v>
      </c>
      <c r="F30">
        <v>0.788883064774626</v>
      </c>
      <c r="G30">
        <v>0.435494776052762</v>
      </c>
      <c r="H30">
        <v>0.543545114227616</v>
      </c>
      <c r="I30">
        <v>0.488248724147193</v>
      </c>
      <c r="J30">
        <v>0.611956681280672</v>
      </c>
      <c r="K30">
        <v>0.685403767151669</v>
      </c>
      <c r="L30">
        <v>0.415353066688154</v>
      </c>
      <c r="M30">
        <v>0.454616570689149</v>
      </c>
      <c r="N30">
        <v>0.100232498062516</v>
      </c>
      <c r="O30">
        <v>0.219244723797528</v>
      </c>
      <c r="P30">
        <v>0.125027925450415</v>
      </c>
      <c r="Q30">
        <v>0.483666349508405</v>
      </c>
      <c r="R30">
        <v>0.326348880742618</v>
      </c>
      <c r="S30">
        <v>0.0345427094294734</v>
      </c>
      <c r="T30">
        <v>0.0619377688159327</v>
      </c>
      <c r="U30">
        <v>0.29392114469595</v>
      </c>
      <c r="V30">
        <v>0.375890736342043</v>
      </c>
      <c r="W30" s="4">
        <v>0.136682553288101</v>
      </c>
      <c r="X30" s="4">
        <v>0.201196798251731</v>
      </c>
      <c r="Y30" s="4">
        <v>0.269157417217924</v>
      </c>
    </row>
    <row r="31" spans="1:25">
      <c r="A31" t="s">
        <v>36</v>
      </c>
      <c r="B31">
        <v>2013</v>
      </c>
      <c r="C31">
        <v>0.569194113104721</v>
      </c>
      <c r="D31">
        <v>0.618721461187215</v>
      </c>
      <c r="E31">
        <v>0.650238062118378</v>
      </c>
      <c r="F31">
        <v>0.804639095561145</v>
      </c>
      <c r="G31">
        <v>0.425595427929939</v>
      </c>
      <c r="H31">
        <v>0.541141912900361</v>
      </c>
      <c r="I31">
        <v>0.476717212414231</v>
      </c>
      <c r="J31">
        <v>0.583031799820037</v>
      </c>
      <c r="K31">
        <v>0.738087063586963</v>
      </c>
      <c r="L31">
        <v>0.45541719536003</v>
      </c>
      <c r="M31">
        <v>0.466789144937628</v>
      </c>
      <c r="N31">
        <v>0.126840609661586</v>
      </c>
      <c r="O31">
        <v>0.240016388342029</v>
      </c>
      <c r="P31">
        <v>0.164261947644476</v>
      </c>
      <c r="Q31">
        <v>0.337773549000952</v>
      </c>
      <c r="R31">
        <v>0.37599674946634</v>
      </c>
      <c r="S31">
        <v>0.0468499794116301</v>
      </c>
      <c r="T31">
        <v>0.0522584769922772</v>
      </c>
      <c r="U31">
        <v>0.305098333691267</v>
      </c>
      <c r="V31">
        <v>0.404988123515439</v>
      </c>
      <c r="W31" s="4">
        <v>0.223212295684663</v>
      </c>
      <c r="X31" s="4">
        <v>0.309742659425119</v>
      </c>
      <c r="Y31" s="4">
        <v>0.50023817954601</v>
      </c>
    </row>
    <row r="32" spans="1:25">
      <c r="A32" t="s">
        <v>36</v>
      </c>
      <c r="B32">
        <v>2014</v>
      </c>
      <c r="C32">
        <v>0.566818930209217</v>
      </c>
      <c r="D32">
        <v>0.601826484018265</v>
      </c>
      <c r="E32">
        <v>0.65870335013865</v>
      </c>
      <c r="F32">
        <v>0.818225287633729</v>
      </c>
      <c r="G32">
        <v>0.424983097118218</v>
      </c>
      <c r="H32">
        <v>0.534719322218749</v>
      </c>
      <c r="I32">
        <v>0.4791040949381</v>
      </c>
      <c r="J32">
        <v>0.576930931275886</v>
      </c>
      <c r="K32">
        <v>0.660139462748766</v>
      </c>
      <c r="L32">
        <v>0.468574591638335</v>
      </c>
      <c r="M32">
        <v>0.444065941624295</v>
      </c>
      <c r="N32">
        <v>0.152625675792865</v>
      </c>
      <c r="O32">
        <v>0.233338824710827</v>
      </c>
      <c r="P32">
        <v>0.17487361880228</v>
      </c>
      <c r="Q32">
        <v>0.264192832223279</v>
      </c>
      <c r="R32">
        <v>0.429266605258265</v>
      </c>
      <c r="S32">
        <v>0.0566408930777325</v>
      </c>
      <c r="T32">
        <v>0.0458650455792049</v>
      </c>
      <c r="U32">
        <v>0.312552649844959</v>
      </c>
      <c r="V32">
        <v>0.437648456057007</v>
      </c>
      <c r="W32" s="4">
        <v>0.318588735624753</v>
      </c>
      <c r="X32" s="4">
        <v>0.247214687111162</v>
      </c>
      <c r="Y32" s="4">
        <v>0.516240176088969</v>
      </c>
    </row>
    <row r="33" spans="1:25">
      <c r="A33" t="s">
        <v>36</v>
      </c>
      <c r="B33">
        <v>2015</v>
      </c>
      <c r="C33">
        <v>0.568577446222914</v>
      </c>
      <c r="D33">
        <v>0.580821917808219</v>
      </c>
      <c r="E33">
        <v>0.665413412179732</v>
      </c>
      <c r="F33">
        <v>0.830288746177139</v>
      </c>
      <c r="G33">
        <v>0.455854775542487</v>
      </c>
      <c r="H33">
        <v>0.534885157164139</v>
      </c>
      <c r="I33">
        <v>0.497423876150709</v>
      </c>
      <c r="J33">
        <v>0.576723527272031</v>
      </c>
      <c r="K33">
        <v>0.574165058543573</v>
      </c>
      <c r="L33">
        <v>0.467280599692325</v>
      </c>
      <c r="M33">
        <v>0.437192802755981</v>
      </c>
      <c r="N33">
        <v>0.174955144982136</v>
      </c>
      <c r="O33">
        <v>0.230652451684725</v>
      </c>
      <c r="P33">
        <v>0.215571626556164</v>
      </c>
      <c r="Q33">
        <v>0.284173802727561</v>
      </c>
      <c r="R33">
        <v>0.524146643599507</v>
      </c>
      <c r="S33">
        <v>0.0791965960561834</v>
      </c>
      <c r="T33">
        <v>0.0917778087655898</v>
      </c>
      <c r="U33">
        <v>0.302831145288907</v>
      </c>
      <c r="V33">
        <v>0.459619952494062</v>
      </c>
      <c r="W33" s="4">
        <v>0.367686830750762</v>
      </c>
      <c r="X33" s="4">
        <v>0.287120670076369</v>
      </c>
      <c r="Y33" s="4">
        <v>0.783309449949756</v>
      </c>
    </row>
    <row r="34" spans="1:25">
      <c r="A34" t="s">
        <v>36</v>
      </c>
      <c r="B34">
        <v>2016</v>
      </c>
      <c r="C34">
        <v>0.567052636639112</v>
      </c>
      <c r="D34">
        <v>0.532420091324201</v>
      </c>
      <c r="E34">
        <v>0.666895539615392</v>
      </c>
      <c r="F34">
        <v>0.551170709817068</v>
      </c>
      <c r="G34">
        <v>0.478919236117312</v>
      </c>
      <c r="H34">
        <v>0.540091250144656</v>
      </c>
      <c r="I34">
        <v>0.507417039044759</v>
      </c>
      <c r="J34">
        <v>0.575284462568364</v>
      </c>
      <c r="K34">
        <v>0.657416505854357</v>
      </c>
      <c r="L34">
        <v>0.475814922675251</v>
      </c>
      <c r="M34">
        <v>0.412187470596191</v>
      </c>
      <c r="N34">
        <v>0.197400001730819</v>
      </c>
      <c r="O34">
        <v>0.228761270890427</v>
      </c>
      <c r="P34">
        <v>0.223987813629992</v>
      </c>
      <c r="Q34">
        <v>0.281002220107834</v>
      </c>
      <c r="R34">
        <v>0.589106114315331</v>
      </c>
      <c r="S34">
        <v>0.0931051836940111</v>
      </c>
      <c r="T34">
        <v>0.00159603558026397</v>
      </c>
      <c r="U34">
        <v>0.297330099143401</v>
      </c>
      <c r="V34">
        <v>0.471496437054632</v>
      </c>
      <c r="W34" s="4">
        <v>0.408088088531574</v>
      </c>
      <c r="X34" s="4">
        <v>0.377259685599325</v>
      </c>
      <c r="Y34" s="4">
        <v>0.668802378536236</v>
      </c>
    </row>
    <row r="35" spans="1:25">
      <c r="A35" t="s">
        <v>36</v>
      </c>
      <c r="B35">
        <v>2017</v>
      </c>
      <c r="C35">
        <v>0.545036781148429</v>
      </c>
      <c r="D35">
        <v>0.48675799086758</v>
      </c>
      <c r="E35">
        <v>0.669507359796404</v>
      </c>
      <c r="F35">
        <v>0.564641509007055</v>
      </c>
      <c r="G35">
        <v>0.484812920180127</v>
      </c>
      <c r="H35">
        <v>0.553852318235934</v>
      </c>
      <c r="I35">
        <v>0.53225038458721</v>
      </c>
      <c r="J35">
        <v>0.608258508350404</v>
      </c>
      <c r="K35">
        <v>0.830075650845893</v>
      </c>
      <c r="L35">
        <v>0.418057560663855</v>
      </c>
      <c r="M35">
        <v>0.347022632505155</v>
      </c>
      <c r="N35">
        <v>0.222240729547778</v>
      </c>
      <c r="O35">
        <v>0.212315435719878</v>
      </c>
      <c r="P35">
        <v>0.252490554772435</v>
      </c>
      <c r="Q35">
        <v>0.243894703457025</v>
      </c>
      <c r="R35">
        <v>0.575954800950149</v>
      </c>
      <c r="S35">
        <v>0.139085876378277</v>
      </c>
      <c r="T35">
        <v>0.013566066977406</v>
      </c>
      <c r="U35">
        <v>0.304493268443578</v>
      </c>
      <c r="V35">
        <v>0.475653206650831</v>
      </c>
      <c r="W35" s="4">
        <v>0.497076598334929</v>
      </c>
      <c r="X35" s="4">
        <v>0.529216887637339</v>
      </c>
      <c r="Y35" s="4">
        <v>0.6526201000434</v>
      </c>
    </row>
    <row r="36" spans="1:25">
      <c r="A36" t="s">
        <v>36</v>
      </c>
      <c r="B36">
        <v>2018</v>
      </c>
      <c r="C36">
        <v>0.532909743985692</v>
      </c>
      <c r="D36">
        <v>0.439269406392694</v>
      </c>
      <c r="E36">
        <v>0.672216260551378</v>
      </c>
      <c r="F36">
        <v>0.574115792609576</v>
      </c>
      <c r="G36">
        <v>0.468445827858501</v>
      </c>
      <c r="H36">
        <v>0.567343974809998</v>
      </c>
      <c r="I36">
        <v>0.630979415427441</v>
      </c>
      <c r="J36">
        <v>0.666545415095183</v>
      </c>
      <c r="K36">
        <v>0.868197047367611</v>
      </c>
      <c r="L36">
        <v>0.445178591293259</v>
      </c>
      <c r="M36">
        <v>0.349651790929273</v>
      </c>
      <c r="N36">
        <v>0.251947537096497</v>
      </c>
      <c r="O36">
        <v>0.202636454578553</v>
      </c>
      <c r="P36">
        <v>0.301831118738027</v>
      </c>
      <c r="Q36">
        <v>0.223596574690771</v>
      </c>
      <c r="R36">
        <v>0.666701195236973</v>
      </c>
      <c r="S36">
        <v>0.170471702429428</v>
      </c>
      <c r="T36">
        <v>0.0949092254127226</v>
      </c>
      <c r="U36">
        <v>0.249682817851094</v>
      </c>
      <c r="V36">
        <v>0.47624703087886</v>
      </c>
      <c r="W36" s="4">
        <v>0.564169033477031</v>
      </c>
      <c r="X36" s="4">
        <v>0.518251528393534</v>
      </c>
      <c r="Y36" s="4">
        <v>0.775532910802745</v>
      </c>
    </row>
    <row r="37" spans="1:25">
      <c r="A37" t="s">
        <v>36</v>
      </c>
      <c r="B37">
        <v>2019</v>
      </c>
      <c r="C37">
        <v>0.528674767908756</v>
      </c>
      <c r="D37">
        <v>0.419178082191781</v>
      </c>
      <c r="E37">
        <v>0.67065622327121</v>
      </c>
      <c r="F37">
        <v>0.583507347811495</v>
      </c>
      <c r="G37">
        <v>0.473331717460358</v>
      </c>
      <c r="H37">
        <v>0.58860345265658</v>
      </c>
      <c r="I37">
        <v>0.656044734207506</v>
      </c>
      <c r="J37">
        <v>0.687675096841716</v>
      </c>
      <c r="K37">
        <v>0.925568565238496</v>
      </c>
      <c r="L37">
        <v>0.473994472941127</v>
      </c>
      <c r="M37">
        <v>0.378699669672437</v>
      </c>
      <c r="N37">
        <v>0.286620499210762</v>
      </c>
      <c r="O37">
        <v>0.200591234263278</v>
      </c>
      <c r="P37">
        <v>0.358816830792529</v>
      </c>
      <c r="Q37">
        <v>0.142086901363781</v>
      </c>
      <c r="R37">
        <v>0.719669353645652</v>
      </c>
      <c r="S37">
        <v>0.231870796541154</v>
      </c>
      <c r="T37">
        <v>0.0539287459021757</v>
      </c>
      <c r="U37">
        <v>0.247894678883905</v>
      </c>
      <c r="V37">
        <v>0.476840855106888</v>
      </c>
      <c r="W37" s="4">
        <v>0.607918965557019</v>
      </c>
      <c r="X37" s="4">
        <v>0.576604906297517</v>
      </c>
      <c r="Y37" s="4">
        <v>0.809268839686793</v>
      </c>
    </row>
    <row r="38" spans="1:25">
      <c r="A38" t="s">
        <v>36</v>
      </c>
      <c r="B38">
        <v>2020</v>
      </c>
      <c r="C38">
        <v>0.525832172153461</v>
      </c>
      <c r="D38">
        <v>0.363013698630137</v>
      </c>
      <c r="E38">
        <v>0.668795435587346</v>
      </c>
      <c r="F38">
        <v>0.59369015125518</v>
      </c>
      <c r="G38">
        <v>0.480564875173813</v>
      </c>
      <c r="H38">
        <v>0.604852607081058</v>
      </c>
      <c r="I38">
        <v>0.674694161599883</v>
      </c>
      <c r="J38">
        <v>0.685980765671766</v>
      </c>
      <c r="K38">
        <v>0.912237915398913</v>
      </c>
      <c r="L38">
        <v>0.529357834008932</v>
      </c>
      <c r="M38">
        <v>0.405458477037733</v>
      </c>
      <c r="N38">
        <v>0.314880929964221</v>
      </c>
      <c r="O38">
        <v>0.199641904339387</v>
      </c>
      <c r="P38">
        <v>0.486516702879139</v>
      </c>
      <c r="Q38">
        <v>0.175071360608944</v>
      </c>
      <c r="R38">
        <v>0.727374885788027</v>
      </c>
      <c r="S38">
        <v>0.304387610376538</v>
      </c>
      <c r="T38">
        <v>0.132742783096255</v>
      </c>
      <c r="U38">
        <v>0.251995399849817</v>
      </c>
      <c r="V38">
        <v>0.477434679334917</v>
      </c>
      <c r="W38" s="4">
        <v>0.650340735815422</v>
      </c>
      <c r="X38" s="4">
        <v>0.6184442133452</v>
      </c>
      <c r="Y38" s="4">
        <v>0.818932645972074</v>
      </c>
    </row>
    <row r="39" spans="1:25">
      <c r="A39" t="s">
        <v>36</v>
      </c>
      <c r="B39">
        <v>2021</v>
      </c>
      <c r="C39">
        <v>0.52634241219827</v>
      </c>
      <c r="D39">
        <v>0.345662100456621</v>
      </c>
      <c r="E39">
        <v>0.668791141343948</v>
      </c>
      <c r="F39">
        <v>0.603576025054585</v>
      </c>
      <c r="G39">
        <v>0.484289887611782</v>
      </c>
      <c r="H39">
        <v>0.617276386388857</v>
      </c>
      <c r="I39">
        <v>0.684449246697434</v>
      </c>
      <c r="J39">
        <v>0.691414750572754</v>
      </c>
      <c r="K39">
        <v>0.907975895912013</v>
      </c>
      <c r="L39">
        <v>0.551809681574982</v>
      </c>
      <c r="M39">
        <v>0.376979242572497</v>
      </c>
      <c r="N39">
        <v>0.35910359080341</v>
      </c>
      <c r="O39">
        <v>0.1999912166506</v>
      </c>
      <c r="P39">
        <v>0.509116053229368</v>
      </c>
      <c r="Q39">
        <v>0.153821757056771</v>
      </c>
      <c r="R39">
        <v>0.680329589199654</v>
      </c>
      <c r="S39">
        <v>0.248936267557304</v>
      </c>
      <c r="T39">
        <v>0.122021640852982</v>
      </c>
      <c r="U39">
        <v>0.2351987450589</v>
      </c>
      <c r="V39">
        <v>0.476840855106888</v>
      </c>
      <c r="W39" s="4">
        <v>0.718345679949022</v>
      </c>
      <c r="X39" s="4">
        <v>0.686977008873443</v>
      </c>
      <c r="Y39" s="4">
        <v>0.850733579204274</v>
      </c>
    </row>
    <row r="40" spans="1:25">
      <c r="A40" t="s">
        <v>36</v>
      </c>
      <c r="B40">
        <v>2022</v>
      </c>
      <c r="C40">
        <v>0.527445504423031</v>
      </c>
      <c r="D40">
        <v>0.365296803652968</v>
      </c>
      <c r="E40">
        <v>0.612483794982391</v>
      </c>
      <c r="F40">
        <v>0.615059920205444</v>
      </c>
      <c r="G40">
        <v>0.489392644376124</v>
      </c>
      <c r="H40">
        <v>0.624628143242582</v>
      </c>
      <c r="I40">
        <v>0.69477205577125</v>
      </c>
      <c r="J40">
        <v>0.694730023803598</v>
      </c>
      <c r="K40">
        <v>0.968046692791268</v>
      </c>
      <c r="L40">
        <v>0.604547736828207</v>
      </c>
      <c r="M40">
        <v>0.393592854539237</v>
      </c>
      <c r="N40">
        <v>0.389722704632495</v>
      </c>
      <c r="O40">
        <v>0.23319842657445</v>
      </c>
      <c r="P40">
        <v>0.631140880684683</v>
      </c>
      <c r="Q40">
        <v>0.104662226450999</v>
      </c>
      <c r="R40">
        <v>0.641599251996477</v>
      </c>
      <c r="S40">
        <v>0.236583245642128</v>
      </c>
      <c r="T40">
        <v>0.200481569728541</v>
      </c>
      <c r="U40">
        <v>0.232789553094812</v>
      </c>
      <c r="V40">
        <v>0.476840855106888</v>
      </c>
      <c r="W40" s="4">
        <v>0.766255451062987</v>
      </c>
      <c r="X40" s="4">
        <v>0.624506508955563</v>
      </c>
      <c r="Y40" s="4">
        <v>0.923081289603763</v>
      </c>
    </row>
    <row r="41" spans="1:25">
      <c r="A41" t="s">
        <v>36</v>
      </c>
      <c r="B41">
        <v>2023</v>
      </c>
      <c r="C41">
        <v>0.526410148590323</v>
      </c>
      <c r="D41">
        <v>0.351141552511416</v>
      </c>
      <c r="E41">
        <v>0.615419830539954</v>
      </c>
      <c r="F41">
        <v>0.626726313348241</v>
      </c>
      <c r="G41">
        <v>0.482350840041332</v>
      </c>
      <c r="H41">
        <v>0.631949713920103</v>
      </c>
      <c r="I41">
        <v>0.700876614655825</v>
      </c>
      <c r="J41">
        <v>0.691539192975067</v>
      </c>
      <c r="K41">
        <v>0.847649377863544</v>
      </c>
      <c r="L41">
        <v>0.612960850953492</v>
      </c>
      <c r="M41">
        <v>0.384122660808803</v>
      </c>
      <c r="N41">
        <v>0.423921467321106</v>
      </c>
      <c r="O41">
        <v>0.23059947753344</v>
      </c>
      <c r="P41">
        <v>0.716893266457234</v>
      </c>
      <c r="Q41">
        <v>0.168093878845544</v>
      </c>
      <c r="R41">
        <v>5.89681917859294e-5</v>
      </c>
      <c r="S41">
        <v>0.0945692455506245</v>
      </c>
      <c r="T41">
        <v>0.378646855659492</v>
      </c>
      <c r="U41">
        <v>0.294898477296475</v>
      </c>
      <c r="V41">
        <v>0.477434679334917</v>
      </c>
      <c r="W41" s="4">
        <v>0.803613132677897</v>
      </c>
      <c r="X41" s="4">
        <v>0.667346600215588</v>
      </c>
      <c r="Y41" s="4">
        <v>0.918917822932591</v>
      </c>
    </row>
    <row r="42" spans="1:25">
      <c r="A42" t="s">
        <v>37</v>
      </c>
      <c r="B42">
        <v>2011</v>
      </c>
      <c r="C42">
        <v>0.243753308955393</v>
      </c>
      <c r="D42">
        <v>0.223287671232877</v>
      </c>
      <c r="E42">
        <v>0.185666321644658</v>
      </c>
      <c r="F42">
        <v>0.213690271927476</v>
      </c>
      <c r="G42">
        <v>0.148515735626172</v>
      </c>
      <c r="H42">
        <v>0.845369352593528</v>
      </c>
      <c r="I42">
        <v>0.832844968622567</v>
      </c>
      <c r="J42">
        <v>0.884485542345516</v>
      </c>
      <c r="K42">
        <v>0.759752329312039</v>
      </c>
      <c r="L42">
        <v>0.0794035730777877</v>
      </c>
      <c r="M42">
        <v>0.212285313384248</v>
      </c>
      <c r="N42">
        <v>0.0502970808576595</v>
      </c>
      <c r="O42">
        <v>0.412934713426919</v>
      </c>
      <c r="P42">
        <v>0.0235334937358025</v>
      </c>
      <c r="Q42">
        <v>0.153187440532826</v>
      </c>
      <c r="R42">
        <v>0.177617661878311</v>
      </c>
      <c r="S42">
        <v>0.0148236262982111</v>
      </c>
      <c r="T42">
        <v>0.000166602755609706</v>
      </c>
      <c r="U42">
        <v>0.0411220639287335</v>
      </c>
      <c r="V42">
        <v>0.394299287410926</v>
      </c>
      <c r="W42" s="4">
        <v>0.0580739415387869</v>
      </c>
      <c r="X42" s="4">
        <v>0.0294681177042925</v>
      </c>
      <c r="Y42" s="4">
        <v>0.132085721131563</v>
      </c>
    </row>
    <row r="43" spans="1:25">
      <c r="A43" t="s">
        <v>37</v>
      </c>
      <c r="B43">
        <v>2012</v>
      </c>
      <c r="C43">
        <v>0.244458108661298</v>
      </c>
      <c r="D43">
        <v>0.226940639269406</v>
      </c>
      <c r="E43">
        <v>0.185544595180908</v>
      </c>
      <c r="F43">
        <v>0.223403637515508</v>
      </c>
      <c r="G43">
        <v>0.163364757810407</v>
      </c>
      <c r="H43">
        <v>0.840151454413508</v>
      </c>
      <c r="I43">
        <v>0.824127658535394</v>
      </c>
      <c r="J43">
        <v>0.870659672365491</v>
      </c>
      <c r="K43">
        <v>0.77964175358424</v>
      </c>
      <c r="L43">
        <v>0.0872636219977143</v>
      </c>
      <c r="M43">
        <v>0.214495169655857</v>
      </c>
      <c r="N43">
        <v>0.0719710669077758</v>
      </c>
      <c r="O43">
        <v>0.414905152083986</v>
      </c>
      <c r="P43">
        <v>0.0365245121201397</v>
      </c>
      <c r="Q43">
        <v>0.16650808753568</v>
      </c>
      <c r="R43">
        <v>0.227773877082946</v>
      </c>
      <c r="S43">
        <v>0.0193073157340898</v>
      </c>
      <c r="T43">
        <v>0.00949111069257944</v>
      </c>
      <c r="U43">
        <v>0.0452843726938832</v>
      </c>
      <c r="V43">
        <v>0.455463182897862</v>
      </c>
      <c r="W43" s="4">
        <v>0.157647719729457</v>
      </c>
      <c r="X43" s="4">
        <v>0.158195174638801</v>
      </c>
      <c r="Y43" s="4">
        <v>0.332227869637577</v>
      </c>
    </row>
    <row r="44" spans="1:25">
      <c r="A44" t="s">
        <v>37</v>
      </c>
      <c r="B44">
        <v>2013</v>
      </c>
      <c r="C44">
        <v>0.242768929060295</v>
      </c>
      <c r="D44">
        <v>0.235616438356164</v>
      </c>
      <c r="E44">
        <v>0.195319213349821</v>
      </c>
      <c r="F44">
        <v>0.232997839211708</v>
      </c>
      <c r="G44">
        <v>0.163798492135376</v>
      </c>
      <c r="H44">
        <v>0.836300570228238</v>
      </c>
      <c r="I44">
        <v>0.819707957902962</v>
      </c>
      <c r="J44">
        <v>0.868952577872226</v>
      </c>
      <c r="K44">
        <v>0.623036215326696</v>
      </c>
      <c r="L44">
        <v>0.0988682523289091</v>
      </c>
      <c r="M44">
        <v>0.227784743571141</v>
      </c>
      <c r="N44">
        <v>0.0948333763885301</v>
      </c>
      <c r="O44">
        <v>0.384602724300666</v>
      </c>
      <c r="P44">
        <v>0.044634260623039</v>
      </c>
      <c r="Q44">
        <v>0.170948303203298</v>
      </c>
      <c r="R44">
        <v>0.249887022569454</v>
      </c>
      <c r="S44">
        <v>0.0219609278492016</v>
      </c>
      <c r="T44">
        <v>0.00820000136643454</v>
      </c>
      <c r="U44">
        <v>0.0476902333011609</v>
      </c>
      <c r="V44">
        <v>0.530285035629454</v>
      </c>
      <c r="W44" s="4">
        <v>0.244177462126019</v>
      </c>
      <c r="X44" s="4">
        <v>0.262573827247945</v>
      </c>
      <c r="Y44" s="4">
        <v>0.513875034123232</v>
      </c>
    </row>
    <row r="45" spans="1:25">
      <c r="A45" t="s">
        <v>37</v>
      </c>
      <c r="B45">
        <v>2014</v>
      </c>
      <c r="C45">
        <v>0.242834059283024</v>
      </c>
      <c r="D45">
        <v>0.211872146118721</v>
      </c>
      <c r="E45">
        <v>0.199211024795115</v>
      </c>
      <c r="F45">
        <v>0.240758576217753</v>
      </c>
      <c r="G45">
        <v>0.16609473267933</v>
      </c>
      <c r="H45">
        <v>0.838276254687803</v>
      </c>
      <c r="I45">
        <v>0.816686201255097</v>
      </c>
      <c r="J45">
        <v>0.862628351170078</v>
      </c>
      <c r="K45">
        <v>0.722222879941279</v>
      </c>
      <c r="L45">
        <v>0.105654102990556</v>
      </c>
      <c r="M45">
        <v>0.230565125745296</v>
      </c>
      <c r="N45">
        <v>0.117061134284683</v>
      </c>
      <c r="O45">
        <v>0.37489386479363</v>
      </c>
      <c r="P45">
        <v>0.0546211925007562</v>
      </c>
      <c r="Q45">
        <v>0.186806216301935</v>
      </c>
      <c r="R45">
        <v>0.24118157069212</v>
      </c>
      <c r="S45">
        <v>0.0294642448643455</v>
      </c>
      <c r="T45">
        <v>0.0214404239012451</v>
      </c>
      <c r="U45">
        <v>0.0463448687547057</v>
      </c>
      <c r="V45">
        <v>0.596793349168646</v>
      </c>
      <c r="W45" s="4">
        <v>0.346979962047904</v>
      </c>
      <c r="X45" s="4">
        <v>0.234197121310478</v>
      </c>
      <c r="Y45" s="4">
        <v>0.538762293726663</v>
      </c>
    </row>
    <row r="46" spans="1:25">
      <c r="A46" t="s">
        <v>37</v>
      </c>
      <c r="B46">
        <v>2015</v>
      </c>
      <c r="C46">
        <v>0.241800716707872</v>
      </c>
      <c r="D46">
        <v>0.204566210045662</v>
      </c>
      <c r="E46">
        <v>0.207202305027163</v>
      </c>
      <c r="F46">
        <v>0.245694827306632</v>
      </c>
      <c r="G46">
        <v>0.163951574838306</v>
      </c>
      <c r="H46">
        <v>0.839775233948417</v>
      </c>
      <c r="I46">
        <v>0.81664957390179</v>
      </c>
      <c r="J46">
        <v>0.864278010708428</v>
      </c>
      <c r="K46">
        <v>0.729539346727124</v>
      </c>
      <c r="L46">
        <v>0.105016752511153</v>
      </c>
      <c r="M46">
        <v>0.22874073726199</v>
      </c>
      <c r="N46">
        <v>0.133709874141399</v>
      </c>
      <c r="O46">
        <v>0.353586003737373</v>
      </c>
      <c r="P46">
        <v>0.0538679467231832</v>
      </c>
      <c r="Q46">
        <v>0.20139549635268</v>
      </c>
      <c r="R46">
        <v>0.290182198845788</v>
      </c>
      <c r="S46">
        <v>0.0297845083954797</v>
      </c>
      <c r="T46">
        <v>0.0137633114194281</v>
      </c>
      <c r="U46">
        <v>0.0462202979633672</v>
      </c>
      <c r="V46">
        <v>0.671021377672209</v>
      </c>
      <c r="W46" s="4">
        <v>0.396443978970117</v>
      </c>
      <c r="X46" s="4">
        <v>0.267415726722589</v>
      </c>
      <c r="Y46" s="4">
        <v>0.816059208520366</v>
      </c>
    </row>
    <row r="47" spans="1:25">
      <c r="A47" t="s">
        <v>37</v>
      </c>
      <c r="B47">
        <v>2016</v>
      </c>
      <c r="C47">
        <v>0.23871830240289</v>
      </c>
      <c r="D47">
        <v>0.205022831050228</v>
      </c>
      <c r="E47">
        <v>0.211345329711241</v>
      </c>
      <c r="F47">
        <v>0.124465176615218</v>
      </c>
      <c r="G47">
        <v>0.172409394175203</v>
      </c>
      <c r="H47">
        <v>0.841848592380054</v>
      </c>
      <c r="I47">
        <v>0.819610284960809</v>
      </c>
      <c r="J47">
        <v>0.860902111691842</v>
      </c>
      <c r="K47">
        <v>0.880817360626043</v>
      </c>
      <c r="L47">
        <v>0.105942410980914</v>
      </c>
      <c r="M47">
        <v>0.224072320980798</v>
      </c>
      <c r="N47">
        <v>0.149947082898476</v>
      </c>
      <c r="O47">
        <v>0.337920792972907</v>
      </c>
      <c r="P47">
        <v>0.0607924699146519</v>
      </c>
      <c r="Q47">
        <v>0.230891214716143</v>
      </c>
      <c r="R47">
        <v>0.317813883104976</v>
      </c>
      <c r="S47">
        <v>0.0436930960333074</v>
      </c>
      <c r="T47">
        <v>0.0182659255687975</v>
      </c>
      <c r="U47">
        <v>0.0465641133474613</v>
      </c>
      <c r="V47">
        <v>0.748218527315915</v>
      </c>
      <c r="W47" s="4">
        <v>0.438127566683295</v>
      </c>
      <c r="X47" s="4">
        <v>0.362383318587069</v>
      </c>
      <c r="Y47" s="4">
        <v>0.735917863999493</v>
      </c>
    </row>
    <row r="48" spans="1:25">
      <c r="A48" t="s">
        <v>37</v>
      </c>
      <c r="B48">
        <v>2017</v>
      </c>
      <c r="C48">
        <v>0.229307609574799</v>
      </c>
      <c r="D48">
        <v>0.2</v>
      </c>
      <c r="E48">
        <v>0.215013840499838</v>
      </c>
      <c r="F48">
        <v>0.0967135654515218</v>
      </c>
      <c r="G48">
        <v>0.169194657413668</v>
      </c>
      <c r="H48">
        <v>0.848978792341358</v>
      </c>
      <c r="I48">
        <v>0.830104021683393</v>
      </c>
      <c r="J48">
        <v>0.857468777720343</v>
      </c>
      <c r="K48">
        <v>0.805616394568293</v>
      </c>
      <c r="L48">
        <v>0.0965696413742883</v>
      </c>
      <c r="M48">
        <v>0.170764810358315</v>
      </c>
      <c r="N48">
        <v>0.16816083439637</v>
      </c>
      <c r="O48">
        <v>0.31107543689889</v>
      </c>
      <c r="P48">
        <v>0.0748154943249554</v>
      </c>
      <c r="Q48">
        <v>0.225182366000634</v>
      </c>
      <c r="R48">
        <v>0.351570149307578</v>
      </c>
      <c r="S48">
        <v>0.0662945509447774</v>
      </c>
      <c r="T48">
        <v>0.0192575965516401</v>
      </c>
      <c r="U48">
        <v>0.0474334181577375</v>
      </c>
      <c r="V48">
        <v>0.823634204275534</v>
      </c>
      <c r="W48" s="4">
        <v>0.518882741875983</v>
      </c>
      <c r="X48" s="4">
        <v>0.492562817384041</v>
      </c>
      <c r="Y48" s="4">
        <v>0.67617901849398</v>
      </c>
    </row>
    <row r="49" spans="1:25">
      <c r="A49" t="s">
        <v>37</v>
      </c>
      <c r="B49">
        <v>2018</v>
      </c>
      <c r="C49">
        <v>0.227831894114488</v>
      </c>
      <c r="D49">
        <v>0.19041095890411</v>
      </c>
      <c r="E49">
        <v>0.216159483292096</v>
      </c>
      <c r="F49">
        <v>0.101600039218496</v>
      </c>
      <c r="G49">
        <v>0.172422151067114</v>
      </c>
      <c r="H49">
        <v>0.852334279761799</v>
      </c>
      <c r="I49">
        <v>0.844071252411301</v>
      </c>
      <c r="J49">
        <v>0.860439441221705</v>
      </c>
      <c r="K49">
        <v>0.803366995394651</v>
      </c>
      <c r="L49">
        <v>0.0999770654306387</v>
      </c>
      <c r="M49">
        <v>0.161993638241033</v>
      </c>
      <c r="N49">
        <v>0.193025329981382</v>
      </c>
      <c r="O49">
        <v>0.305794341403498</v>
      </c>
      <c r="P49">
        <v>0.0910092900312567</v>
      </c>
      <c r="Q49">
        <v>0.22232794164288</v>
      </c>
      <c r="R49">
        <v>0.427660127385081</v>
      </c>
      <c r="S49">
        <v>0.0731115889646338</v>
      </c>
      <c r="T49">
        <v>0.0302235377788657</v>
      </c>
      <c r="U49">
        <v>0.0485054245596796</v>
      </c>
      <c r="V49">
        <v>0.875890736342043</v>
      </c>
      <c r="W49" s="4">
        <v>0.59208049506856</v>
      </c>
      <c r="X49" s="4">
        <v>0.482145826467456</v>
      </c>
      <c r="Y49" s="4">
        <v>0.766251558866544</v>
      </c>
    </row>
    <row r="50" spans="1:25">
      <c r="A50" t="s">
        <v>37</v>
      </c>
      <c r="B50">
        <v>2019</v>
      </c>
      <c r="C50">
        <v>0.2258111484452</v>
      </c>
      <c r="D50">
        <v>0.184931506849315</v>
      </c>
      <c r="E50">
        <v>0.216260704743621</v>
      </c>
      <c r="F50">
        <v>0.107368159860623</v>
      </c>
      <c r="G50">
        <v>0.170049369171695</v>
      </c>
      <c r="H50">
        <v>0.854023969209611</v>
      </c>
      <c r="I50">
        <v>0.851543232486021</v>
      </c>
      <c r="J50">
        <v>0.862073146605913</v>
      </c>
      <c r="K50">
        <v>0.651141866054199</v>
      </c>
      <c r="L50">
        <v>0.11346363602575</v>
      </c>
      <c r="M50">
        <v>0.178958090780782</v>
      </c>
      <c r="N50">
        <v>0.222794193811604</v>
      </c>
      <c r="O50">
        <v>0.301547453095295</v>
      </c>
      <c r="P50">
        <v>0.111482352103849</v>
      </c>
      <c r="Q50">
        <v>0.170948303203298</v>
      </c>
      <c r="R50">
        <v>0.460551174635147</v>
      </c>
      <c r="S50">
        <v>0.0840920528892346</v>
      </c>
      <c r="T50">
        <v>0.0321908402215352</v>
      </c>
      <c r="U50">
        <v>0.0502414431077722</v>
      </c>
      <c r="V50">
        <v>0.918646080760095</v>
      </c>
      <c r="W50" s="4">
        <v>0.653601485858292</v>
      </c>
      <c r="X50" s="4">
        <v>0.538027979417109</v>
      </c>
      <c r="Y50" s="4">
        <v>0.783022186416843</v>
      </c>
    </row>
    <row r="51" spans="1:25">
      <c r="A51" t="s">
        <v>37</v>
      </c>
      <c r="B51">
        <v>2020</v>
      </c>
      <c r="C51">
        <v>0.226934661217714</v>
      </c>
      <c r="D51">
        <v>0.190867579908676</v>
      </c>
      <c r="E51">
        <v>0.215960107705759</v>
      </c>
      <c r="F51">
        <v>0.113227652056519</v>
      </c>
      <c r="G51">
        <v>0.178022426615979</v>
      </c>
      <c r="H51">
        <v>0.855427242031403</v>
      </c>
      <c r="I51">
        <v>0.854308597660733</v>
      </c>
      <c r="J51">
        <v>0.861955085865258</v>
      </c>
      <c r="K51">
        <v>0.756200646406289</v>
      </c>
      <c r="L51">
        <v>0.138607458342767</v>
      </c>
      <c r="M51">
        <v>0.198987823864984</v>
      </c>
      <c r="N51">
        <v>0.247998144123952</v>
      </c>
      <c r="O51">
        <v>0.304397328151156</v>
      </c>
      <c r="P51">
        <v>0.15134902167015</v>
      </c>
      <c r="Q51">
        <v>0.151918807484935</v>
      </c>
      <c r="R51">
        <v>0.480882017633509</v>
      </c>
      <c r="S51">
        <v>0.101569291302558</v>
      </c>
      <c r="T51">
        <v>0.0362415664368727</v>
      </c>
      <c r="U51">
        <v>0.0523983614456391</v>
      </c>
      <c r="V51">
        <v>0.97209026128266</v>
      </c>
      <c r="W51" s="4">
        <v>0.700260580234575</v>
      </c>
      <c r="X51" s="4">
        <v>0.564766467284527</v>
      </c>
      <c r="Y51" s="4">
        <v>0.800005404920666</v>
      </c>
    </row>
    <row r="52" spans="1:25">
      <c r="A52" t="s">
        <v>37</v>
      </c>
      <c r="B52">
        <v>2021</v>
      </c>
      <c r="C52">
        <v>0.229986643519231</v>
      </c>
      <c r="D52">
        <v>0.173972602739726</v>
      </c>
      <c r="E52">
        <v>0.215963175022472</v>
      </c>
      <c r="F52">
        <v>0.117676488813301</v>
      </c>
      <c r="G52">
        <v>0.177626962966743</v>
      </c>
      <c r="H52">
        <v>0.857911429838006</v>
      </c>
      <c r="I52">
        <v>0.862073596561913</v>
      </c>
      <c r="J52">
        <v>0.864195049106887</v>
      </c>
      <c r="K52">
        <v>0.724709057975304</v>
      </c>
      <c r="L52">
        <v>0.154718086081734</v>
      </c>
      <c r="M52">
        <v>0.211857224308664</v>
      </c>
      <c r="N52">
        <v>0.284947042107982</v>
      </c>
      <c r="O52">
        <v>0.310506279838085</v>
      </c>
      <c r="P52">
        <v>0.202045823439981</v>
      </c>
      <c r="Q52">
        <v>0.168093878845544</v>
      </c>
      <c r="R52">
        <v>0.378292106709607</v>
      </c>
      <c r="S52">
        <v>0.0798371231184518</v>
      </c>
      <c r="T52">
        <v>0.0187813971756101</v>
      </c>
      <c r="U52">
        <v>0.0759178123176595</v>
      </c>
      <c r="V52">
        <v>0.991092636579572</v>
      </c>
      <c r="W52" s="4">
        <v>0.77848949425225</v>
      </c>
      <c r="X52" s="4">
        <v>0.644859631638123</v>
      </c>
      <c r="Y52" s="4">
        <v>0.830998990981942</v>
      </c>
    </row>
    <row r="53" spans="1:25">
      <c r="A53" t="s">
        <v>37</v>
      </c>
      <c r="B53">
        <v>2022</v>
      </c>
      <c r="C53">
        <v>0.231539951179217</v>
      </c>
      <c r="D53">
        <v>0.179908675799087</v>
      </c>
      <c r="E53">
        <v>0.213602874811916</v>
      </c>
      <c r="F53">
        <v>0.122203419324914</v>
      </c>
      <c r="G53">
        <v>0.183125183380321</v>
      </c>
      <c r="H53">
        <v>0.860959102302948</v>
      </c>
      <c r="I53">
        <v>0.86569970453935</v>
      </c>
      <c r="J53">
        <v>0.860653226887217</v>
      </c>
      <c r="K53">
        <v>0.911953780766453</v>
      </c>
      <c r="L53">
        <v>0.161024061039447</v>
      </c>
      <c r="M53">
        <v>0.193750385421581</v>
      </c>
      <c r="N53">
        <v>0.311151652767375</v>
      </c>
      <c r="O53">
        <v>0.318491535468858</v>
      </c>
      <c r="P53">
        <v>0.23575802028821</v>
      </c>
      <c r="Q53">
        <v>0.11988582302569</v>
      </c>
      <c r="R53">
        <v>0.424372869186365</v>
      </c>
      <c r="S53">
        <v>0.0682161321315826</v>
      </c>
      <c r="T53">
        <v>0.0810359504984501</v>
      </c>
      <c r="U53">
        <v>0.0757822432807761</v>
      </c>
      <c r="V53">
        <v>1</v>
      </c>
      <c r="W53" s="4">
        <v>0.832478509652114</v>
      </c>
      <c r="X53" s="4">
        <v>0.57037429054244</v>
      </c>
      <c r="Y53" s="4">
        <v>0.882847914117896</v>
      </c>
    </row>
    <row r="54" spans="1:25">
      <c r="A54" t="s">
        <v>37</v>
      </c>
      <c r="B54">
        <v>2023</v>
      </c>
      <c r="C54">
        <v>0.233520481904182</v>
      </c>
      <c r="D54">
        <v>0.173059360730594</v>
      </c>
      <c r="E54">
        <v>0.211898980377915</v>
      </c>
      <c r="F54">
        <v>0.128936359693945</v>
      </c>
      <c r="G54">
        <v>0.184885634464019</v>
      </c>
      <c r="H54">
        <v>0.86131713292314</v>
      </c>
      <c r="I54">
        <v>0.871804263423925</v>
      </c>
      <c r="J54">
        <v>0.847889903573092</v>
      </c>
      <c r="K54">
        <v>0.895812565854121</v>
      </c>
      <c r="L54">
        <v>0.167536590198266</v>
      </c>
      <c r="M54">
        <v>0.200592951945348</v>
      </c>
      <c r="N54">
        <v>0.346137948850426</v>
      </c>
      <c r="O54">
        <v>0.326110670025851</v>
      </c>
      <c r="P54">
        <v>0.263658757915506</v>
      </c>
      <c r="Q54">
        <v>0.125911830003172</v>
      </c>
      <c r="R54">
        <v>3.92876055957854e-5</v>
      </c>
      <c r="S54">
        <v>0.0290067255341538</v>
      </c>
      <c r="T54">
        <v>0.113184030101746</v>
      </c>
      <c r="U54">
        <v>0.0946384731407934</v>
      </c>
      <c r="V54">
        <v>0.980997624703088</v>
      </c>
      <c r="W54" s="4">
        <v>0.864484893535607</v>
      </c>
      <c r="X54" s="4">
        <v>0.638985891944366</v>
      </c>
      <c r="Y54" s="4">
        <v>0.881256346794383</v>
      </c>
    </row>
    <row r="55" spans="1:25">
      <c r="A55" t="s">
        <v>38</v>
      </c>
      <c r="B55">
        <v>2011</v>
      </c>
      <c r="C55">
        <v>0.46145498887101</v>
      </c>
      <c r="D55">
        <v>0.300547945205479</v>
      </c>
      <c r="E55">
        <v>0.45444551579001</v>
      </c>
      <c r="F55">
        <v>0.232198045863014</v>
      </c>
      <c r="G55">
        <v>0.300896809501333</v>
      </c>
      <c r="H55">
        <v>0.757713638217564</v>
      </c>
      <c r="I55">
        <v>0.856701584743487</v>
      </c>
      <c r="J55">
        <v>0.823448139426544</v>
      </c>
      <c r="K55">
        <v>0.517859045544414</v>
      </c>
      <c r="L55">
        <v>0.16044827831882</v>
      </c>
      <c r="M55">
        <v>0.342991049244045</v>
      </c>
      <c r="N55">
        <v>0.0688194265047791</v>
      </c>
      <c r="O55">
        <v>0.300432982619622</v>
      </c>
      <c r="P55">
        <v>0.165965152991928</v>
      </c>
      <c r="Q55">
        <v>0.230256898192198</v>
      </c>
      <c r="R55">
        <v>0.288137042236615</v>
      </c>
      <c r="S55">
        <v>0.0166994555519971</v>
      </c>
      <c r="T55">
        <v>0.0104819346346579</v>
      </c>
      <c r="U55">
        <v>0.0240313499836314</v>
      </c>
      <c r="V55">
        <v>0.0267220902612827</v>
      </c>
      <c r="W55" s="4">
        <v>0.048839797387512</v>
      </c>
      <c r="X55" s="4">
        <v>0.0466528920692199</v>
      </c>
      <c r="Y55" s="4">
        <v>0.0698249569524332</v>
      </c>
    </row>
    <row r="56" spans="1:25">
      <c r="A56" t="s">
        <v>38</v>
      </c>
      <c r="B56">
        <v>2012</v>
      </c>
      <c r="C56">
        <v>0.464351279270069</v>
      </c>
      <c r="D56">
        <v>0.290319634703196</v>
      </c>
      <c r="E56">
        <v>0.462550900203777</v>
      </c>
      <c r="F56">
        <v>0.240333206376022</v>
      </c>
      <c r="G56">
        <v>0.345839339703275</v>
      </c>
      <c r="H56">
        <v>0.74071274555335</v>
      </c>
      <c r="I56">
        <v>0.823431738822553</v>
      </c>
      <c r="J56">
        <v>0.796089955902718</v>
      </c>
      <c r="K56">
        <v>0.512152675009175</v>
      </c>
      <c r="L56">
        <v>0.180351374316593</v>
      </c>
      <c r="M56">
        <v>0.34394886990474</v>
      </c>
      <c r="N56">
        <v>0.0950142082149315</v>
      </c>
      <c r="O56">
        <v>0.295431087896522</v>
      </c>
      <c r="P56">
        <v>0.187760843477109</v>
      </c>
      <c r="Q56">
        <v>0.285442435775452</v>
      </c>
      <c r="R56">
        <v>0.331654075840241</v>
      </c>
      <c r="S56">
        <v>0.0179805096765338</v>
      </c>
      <c r="T56">
        <v>0.0192272654365653</v>
      </c>
      <c r="U56">
        <v>0.0254541477339826</v>
      </c>
      <c r="V56">
        <v>0.0296912114014252</v>
      </c>
      <c r="W56" s="4">
        <v>0.157281797933253</v>
      </c>
      <c r="X56" s="4">
        <v>0.175975264512906</v>
      </c>
      <c r="Y56" s="4">
        <v>0.281686277360747</v>
      </c>
    </row>
    <row r="57" spans="1:25">
      <c r="A57" t="s">
        <v>38</v>
      </c>
      <c r="B57">
        <v>2013</v>
      </c>
      <c r="C57">
        <v>0.468111350211341</v>
      </c>
      <c r="D57">
        <v>0.27972602739726</v>
      </c>
      <c r="E57">
        <v>0.436865190050177</v>
      </c>
      <c r="F57">
        <v>0.251646988283474</v>
      </c>
      <c r="G57">
        <v>0.350074627817679</v>
      </c>
      <c r="H57">
        <v>0.721895819699031</v>
      </c>
      <c r="I57">
        <v>0.814836519913071</v>
      </c>
      <c r="J57">
        <v>0.759114608261699</v>
      </c>
      <c r="K57">
        <v>0.589721429670759</v>
      </c>
      <c r="L57">
        <v>0.200688074475925</v>
      </c>
      <c r="M57">
        <v>0.356792653423264</v>
      </c>
      <c r="N57">
        <v>0.121596486695944</v>
      </c>
      <c r="O57">
        <v>0.325195787383709</v>
      </c>
      <c r="P57">
        <v>0.273125732734164</v>
      </c>
      <c r="Q57">
        <v>0.219473517285125</v>
      </c>
      <c r="R57">
        <v>0.343239740897638</v>
      </c>
      <c r="S57">
        <v>0.022326943313355</v>
      </c>
      <c r="T57">
        <v>0.0301454415902622</v>
      </c>
      <c r="U57">
        <v>0.0276492843906321</v>
      </c>
      <c r="V57">
        <v>0.0320665083135392</v>
      </c>
      <c r="W57" s="4">
        <v>0.246265368845538</v>
      </c>
      <c r="X57" s="4">
        <v>0.262097574840603</v>
      </c>
      <c r="Y57" s="4">
        <v>0.538804908897216</v>
      </c>
    </row>
    <row r="58" spans="1:25">
      <c r="A58" t="s">
        <v>38</v>
      </c>
      <c r="B58">
        <v>2014</v>
      </c>
      <c r="C58">
        <v>0.47762686917995</v>
      </c>
      <c r="D58">
        <v>0.269132420091324</v>
      </c>
      <c r="E58">
        <v>0.445165349075212</v>
      </c>
      <c r="F58">
        <v>0.266880357189995</v>
      </c>
      <c r="G58">
        <v>0.347523249435508</v>
      </c>
      <c r="H58">
        <v>0.693445569974651</v>
      </c>
      <c r="I58">
        <v>0.817626303323322</v>
      </c>
      <c r="J58">
        <v>0.731714943937102</v>
      </c>
      <c r="K58">
        <v>0.555341139143097</v>
      </c>
      <c r="L58">
        <v>0.207216549387544</v>
      </c>
      <c r="M58">
        <v>0.345447545455805</v>
      </c>
      <c r="N58">
        <v>0.147204871392928</v>
      </c>
      <c r="O58">
        <v>0.326047462963926</v>
      </c>
      <c r="P58">
        <v>0.294727674961596</v>
      </c>
      <c r="Q58">
        <v>0.261655566127498</v>
      </c>
      <c r="R58">
        <v>0.380841269359407</v>
      </c>
      <c r="S58">
        <v>0.0281831907398088</v>
      </c>
      <c r="T58">
        <v>0.0306875620270762</v>
      </c>
      <c r="U58">
        <v>0.0294231724592915</v>
      </c>
      <c r="V58">
        <v>0.0332541567695962</v>
      </c>
      <c r="W58" s="4">
        <v>0.351930668702433</v>
      </c>
      <c r="X58" s="4">
        <v>0.214551709507616</v>
      </c>
      <c r="Y58" s="4">
        <v>0.624866245830655</v>
      </c>
    </row>
    <row r="59" spans="1:25">
      <c r="A59" t="s">
        <v>38</v>
      </c>
      <c r="B59">
        <v>2015</v>
      </c>
      <c r="C59">
        <v>0.491555404360082</v>
      </c>
      <c r="D59">
        <v>0.257671232876712</v>
      </c>
      <c r="E59">
        <v>0.456670854065199</v>
      </c>
      <c r="F59">
        <v>0.279894864262523</v>
      </c>
      <c r="G59">
        <v>0.41635943818648</v>
      </c>
      <c r="H59">
        <v>0.684055095922924</v>
      </c>
      <c r="I59">
        <v>0.804892193490099</v>
      </c>
      <c r="J59">
        <v>0.713808001327386</v>
      </c>
      <c r="K59">
        <v>0.360590526477796</v>
      </c>
      <c r="L59">
        <v>0.2049197025055</v>
      </c>
      <c r="M59">
        <v>0.341976741312742</v>
      </c>
      <c r="N59">
        <v>0.167860765990362</v>
      </c>
      <c r="O59">
        <v>0.32790583516068</v>
      </c>
      <c r="P59">
        <v>0.307829406636076</v>
      </c>
      <c r="Q59">
        <v>0.230891214716143</v>
      </c>
      <c r="R59">
        <v>0.496993143439586</v>
      </c>
      <c r="S59">
        <v>0.0332616553049366</v>
      </c>
      <c r="T59">
        <v>0.0207554072246378</v>
      </c>
      <c r="U59">
        <v>0.033977480590625</v>
      </c>
      <c r="V59">
        <v>0.0332541567695962</v>
      </c>
      <c r="W59" s="4">
        <v>0.394721994046803</v>
      </c>
      <c r="X59" s="4">
        <v>0.256541296754945</v>
      </c>
      <c r="Y59" s="4">
        <v>0.95048876403239</v>
      </c>
    </row>
    <row r="60" spans="1:25">
      <c r="A60" t="s">
        <v>38</v>
      </c>
      <c r="B60">
        <v>2016</v>
      </c>
      <c r="C60">
        <v>0.514821221209083</v>
      </c>
      <c r="D60">
        <v>0.244703196347032</v>
      </c>
      <c r="E60">
        <v>0.463515571309976</v>
      </c>
      <c r="F60">
        <v>0.244144942510964</v>
      </c>
      <c r="G60">
        <v>0.4126216688566</v>
      </c>
      <c r="H60">
        <v>0.676617117546024</v>
      </c>
      <c r="I60">
        <v>0.808689229116304</v>
      </c>
      <c r="J60">
        <v>0.711861594521982</v>
      </c>
      <c r="K60">
        <v>0.14059928729563</v>
      </c>
      <c r="L60">
        <v>0.208388072424073</v>
      </c>
      <c r="M60">
        <v>0.340501862880604</v>
      </c>
      <c r="N60">
        <v>0.189382627770602</v>
      </c>
      <c r="O60">
        <v>0.343512547124374</v>
      </c>
      <c r="P60">
        <v>0.314856735025533</v>
      </c>
      <c r="Q60">
        <v>0.252775134792261</v>
      </c>
      <c r="R60">
        <v>0.536307233077792</v>
      </c>
      <c r="S60">
        <v>0.0360982751521252</v>
      </c>
      <c r="T60">
        <v>0.0209287214417333</v>
      </c>
      <c r="U60">
        <v>0.0333944892871611</v>
      </c>
      <c r="V60">
        <v>0.0338479809976247</v>
      </c>
      <c r="W60" s="4">
        <v>0.430576261355379</v>
      </c>
      <c r="X60" s="4">
        <v>0.35347862008123</v>
      </c>
      <c r="Y60" s="4">
        <v>0.844669377979129</v>
      </c>
    </row>
    <row r="61" spans="1:25">
      <c r="A61" t="s">
        <v>38</v>
      </c>
      <c r="B61">
        <v>2017</v>
      </c>
      <c r="C61">
        <v>0.586610499869368</v>
      </c>
      <c r="D61">
        <v>0.234474885844749</v>
      </c>
      <c r="E61">
        <v>0.470156311993346</v>
      </c>
      <c r="F61">
        <v>0.255642749669094</v>
      </c>
      <c r="G61">
        <v>0.411499062368445</v>
      </c>
      <c r="H61">
        <v>0.676059040793362</v>
      </c>
      <c r="I61">
        <v>0.788672380533783</v>
      </c>
      <c r="J61">
        <v>0.716089445369785</v>
      </c>
      <c r="K61">
        <v>0.0725490428214568</v>
      </c>
      <c r="L61">
        <v>0.209958519743777</v>
      </c>
      <c r="M61">
        <v>0.387441931112016</v>
      </c>
      <c r="N61">
        <v>0.214577303619279</v>
      </c>
      <c r="O61">
        <v>0.40536664853087</v>
      </c>
      <c r="P61">
        <v>0.319521520884283</v>
      </c>
      <c r="Q61">
        <v>0.249920710434507</v>
      </c>
      <c r="R61">
        <v>0.594200319875</v>
      </c>
      <c r="S61">
        <v>0.0514251727135472</v>
      </c>
      <c r="T61">
        <v>0.0324744376770586</v>
      </c>
      <c r="U61">
        <v>0.0372865790917394</v>
      </c>
      <c r="V61">
        <v>0.0338479809976247</v>
      </c>
      <c r="W61" s="4">
        <v>0.510052381657573</v>
      </c>
      <c r="X61" s="4">
        <v>0.481090414824059</v>
      </c>
      <c r="Y61" s="4">
        <v>0.708510579253857</v>
      </c>
    </row>
    <row r="62" spans="1:25">
      <c r="A62" t="s">
        <v>38</v>
      </c>
      <c r="B62">
        <v>2018</v>
      </c>
      <c r="C62">
        <v>0.574113515154922</v>
      </c>
      <c r="D62">
        <v>0.222511415525114</v>
      </c>
      <c r="E62">
        <v>0.473482816968457</v>
      </c>
      <c r="F62">
        <v>0.269226679136137</v>
      </c>
      <c r="G62">
        <v>0.449616655398079</v>
      </c>
      <c r="H62">
        <v>0.693440510603436</v>
      </c>
      <c r="I62">
        <v>0.825501184284424</v>
      </c>
      <c r="J62">
        <v>0.717164755359</v>
      </c>
      <c r="K62">
        <v>0.377401825565014</v>
      </c>
      <c r="L62">
        <v>0.223923154006983</v>
      </c>
      <c r="M62">
        <v>0.383376084833059</v>
      </c>
      <c r="N62">
        <v>0.246049125406606</v>
      </c>
      <c r="O62">
        <v>0.389630633877418</v>
      </c>
      <c r="P62">
        <v>0.348442402399315</v>
      </c>
      <c r="Q62">
        <v>0.374563907389788</v>
      </c>
      <c r="R62">
        <v>0.665008423525567</v>
      </c>
      <c r="S62">
        <v>0.0567323969437709</v>
      </c>
      <c r="T62">
        <v>0.0246201106520801</v>
      </c>
      <c r="U62">
        <v>0.0405795830466129</v>
      </c>
      <c r="V62">
        <v>0.0338479809976247</v>
      </c>
      <c r="W62" s="4">
        <v>0.575856522028598</v>
      </c>
      <c r="X62" s="4">
        <v>0.447584418841833</v>
      </c>
      <c r="Y62" s="4">
        <v>0.729113204379563</v>
      </c>
    </row>
    <row r="63" spans="1:25">
      <c r="A63" t="s">
        <v>38</v>
      </c>
      <c r="B63">
        <v>2019</v>
      </c>
      <c r="C63">
        <v>0.578119188157082</v>
      </c>
      <c r="D63">
        <v>0.207853881278539</v>
      </c>
      <c r="E63">
        <v>0.473892303749626</v>
      </c>
      <c r="F63">
        <v>0.284518543937913</v>
      </c>
      <c r="G63">
        <v>0.462271492173647</v>
      </c>
      <c r="H63">
        <v>0.699392579762027</v>
      </c>
      <c r="I63">
        <v>0.839584401631138</v>
      </c>
      <c r="J63">
        <v>0.716446818422581</v>
      </c>
      <c r="K63">
        <v>0.655924799033942</v>
      </c>
      <c r="L63">
        <v>0.239452398704595</v>
      </c>
      <c r="M63">
        <v>0.409625088986769</v>
      </c>
      <c r="N63">
        <v>0.284288712711749</v>
      </c>
      <c r="O63">
        <v>0.392977051520454</v>
      </c>
      <c r="P63">
        <v>0.389786896686707</v>
      </c>
      <c r="Q63">
        <v>0.333650491595306</v>
      </c>
      <c r="R63">
        <v>0.643503969614034</v>
      </c>
      <c r="S63">
        <v>0.0759024568788031</v>
      </c>
      <c r="T63">
        <v>0.0214584123478163</v>
      </c>
      <c r="U63">
        <v>0.0433927403132507</v>
      </c>
      <c r="V63">
        <v>0.0338479809976247</v>
      </c>
      <c r="W63" s="4">
        <v>0.623119650312892</v>
      </c>
      <c r="X63" s="4">
        <v>0.503147485054489</v>
      </c>
      <c r="Y63" s="4">
        <v>0.757265859359884</v>
      </c>
    </row>
    <row r="64" spans="1:25">
      <c r="A64" t="s">
        <v>38</v>
      </c>
      <c r="B64">
        <v>2020</v>
      </c>
      <c r="C64">
        <v>0.577974008881593</v>
      </c>
      <c r="D64">
        <v>0.193150684931507</v>
      </c>
      <c r="E64">
        <v>0.473881568141131</v>
      </c>
      <c r="F64">
        <v>0.29886046134527</v>
      </c>
      <c r="G64">
        <v>0.463751291635306</v>
      </c>
      <c r="H64">
        <v>0.714490024544584</v>
      </c>
      <c r="I64">
        <v>0.863099162454521</v>
      </c>
      <c r="J64">
        <v>0.712927332018711</v>
      </c>
      <c r="K64">
        <v>0.439390531213373</v>
      </c>
      <c r="L64">
        <v>0.263516372853469</v>
      </c>
      <c r="M64">
        <v>0.442057899192057</v>
      </c>
      <c r="N64">
        <v>0.31745977248341</v>
      </c>
      <c r="O64">
        <v>0.392851220769472</v>
      </c>
      <c r="P64">
        <v>0.432322547354644</v>
      </c>
      <c r="Q64">
        <v>0.399619410085633</v>
      </c>
      <c r="R64">
        <v>0.638248726363089</v>
      </c>
      <c r="S64">
        <v>0.106876515532781</v>
      </c>
      <c r="T64">
        <v>0.041406455560979</v>
      </c>
      <c r="U64">
        <v>0.0444181074109157</v>
      </c>
      <c r="V64">
        <v>0.0338479809976247</v>
      </c>
      <c r="W64" s="4">
        <v>0.663910216433601</v>
      </c>
      <c r="X64" s="4">
        <v>0.533595489920148</v>
      </c>
      <c r="Y64" s="4">
        <v>0.76669018533621</v>
      </c>
    </row>
    <row r="65" spans="1:25">
      <c r="A65" t="s">
        <v>38</v>
      </c>
      <c r="B65">
        <v>2021</v>
      </c>
      <c r="C65">
        <v>0.56880765990036</v>
      </c>
      <c r="D65">
        <v>0.183561643835616</v>
      </c>
      <c r="E65">
        <v>0.473878500824418</v>
      </c>
      <c r="F65">
        <v>0.312650563275649</v>
      </c>
      <c r="G65">
        <v>0.486228935182232</v>
      </c>
      <c r="H65">
        <v>0.666420777009462</v>
      </c>
      <c r="I65">
        <v>0.843161673137499</v>
      </c>
      <c r="J65">
        <v>0.697091238616711</v>
      </c>
      <c r="K65">
        <v>0.696058815868919</v>
      </c>
      <c r="L65">
        <v>0.291380917882243</v>
      </c>
      <c r="M65">
        <v>0.410493194178561</v>
      </c>
      <c r="N65">
        <v>0.363182640144665</v>
      </c>
      <c r="O65">
        <v>0.384143246291707</v>
      </c>
      <c r="P65">
        <v>0.530586523424758</v>
      </c>
      <c r="Q65">
        <v>0.424992071043451</v>
      </c>
      <c r="R65">
        <v>0.602384256816995</v>
      </c>
      <c r="S65">
        <v>0.0970398499336597</v>
      </c>
      <c r="T65">
        <v>0.000677134644358402</v>
      </c>
      <c r="U65">
        <v>0.0576607249172975</v>
      </c>
      <c r="V65">
        <v>0.0338479809976247</v>
      </c>
      <c r="W65" s="4">
        <v>0.742453687157771</v>
      </c>
      <c r="X65" s="4">
        <v>0.618817388176274</v>
      </c>
      <c r="Y65" s="4">
        <v>0.804779893849942</v>
      </c>
    </row>
    <row r="66" spans="1:25">
      <c r="A66" t="s">
        <v>38</v>
      </c>
      <c r="B66">
        <v>2022</v>
      </c>
      <c r="C66">
        <v>0.56929021432641</v>
      </c>
      <c r="D66">
        <v>0.191324200913242</v>
      </c>
      <c r="E66">
        <v>0.654882700441095</v>
      </c>
      <c r="F66">
        <v>0.339575919315486</v>
      </c>
      <c r="G66">
        <v>0.493921341004478</v>
      </c>
      <c r="H66">
        <v>0.686846182376683</v>
      </c>
      <c r="I66">
        <v>0.8534905867702</v>
      </c>
      <c r="J66">
        <v>0.650058392204162</v>
      </c>
      <c r="K66">
        <v>0.669800040252406</v>
      </c>
      <c r="L66">
        <v>0.332161031097006</v>
      </c>
      <c r="M66">
        <v>0.434084198013881</v>
      </c>
      <c r="N66">
        <v>0.396872748867375</v>
      </c>
      <c r="O66">
        <v>0.237303233090767</v>
      </c>
      <c r="P66">
        <v>0.664907445666464</v>
      </c>
      <c r="Q66">
        <v>0.373612432603869</v>
      </c>
      <c r="R66">
        <v>0.671239750873294</v>
      </c>
      <c r="S66">
        <v>0.100791508441232</v>
      </c>
      <c r="T66">
        <v>0.00522210216757443</v>
      </c>
      <c r="U66">
        <v>0.0494378229809192</v>
      </c>
      <c r="V66">
        <v>0.0338479809976247</v>
      </c>
      <c r="W66" s="4">
        <v>0.805778640270972</v>
      </c>
      <c r="X66" s="4">
        <v>0.553765802107821</v>
      </c>
      <c r="Y66" s="4">
        <v>0.84385075442009</v>
      </c>
    </row>
    <row r="67" spans="1:25">
      <c r="A67" t="s">
        <v>38</v>
      </c>
      <c r="B67">
        <v>2023</v>
      </c>
      <c r="C67">
        <v>0.573114289757486</v>
      </c>
      <c r="D67">
        <v>0.180821917808219</v>
      </c>
      <c r="E67">
        <v>0.720782159627149</v>
      </c>
      <c r="F67">
        <v>0.364353575029885</v>
      </c>
      <c r="G67">
        <v>0.501218283177487</v>
      </c>
      <c r="H67">
        <v>0.696066648907149</v>
      </c>
      <c r="I67">
        <v>0.8534905867702</v>
      </c>
      <c r="J67">
        <v>0.611768422261789</v>
      </c>
      <c r="K67">
        <v>0.473524571726236</v>
      </c>
      <c r="L67">
        <v>0.342773218991514</v>
      </c>
      <c r="M67">
        <v>0.42082583005511</v>
      </c>
      <c r="N67">
        <v>0.437690519245673</v>
      </c>
      <c r="O67">
        <v>0.204045805223002</v>
      </c>
      <c r="P67">
        <v>0.735888503808735</v>
      </c>
      <c r="Q67">
        <v>0.381541389153188</v>
      </c>
      <c r="R67">
        <v>6.29533045024369e-5</v>
      </c>
      <c r="S67">
        <v>0.0505101340531637</v>
      </c>
      <c r="T67">
        <v>0.0413761311717226</v>
      </c>
      <c r="U67">
        <v>0.0867157708116684</v>
      </c>
      <c r="V67">
        <v>0.0338479809976247</v>
      </c>
      <c r="W67" s="4">
        <v>0.844710813167004</v>
      </c>
      <c r="X67" s="4">
        <v>0.628989982897341</v>
      </c>
      <c r="Y67" s="4">
        <v>0.840143881259966</v>
      </c>
    </row>
    <row r="68" spans="1:25">
      <c r="A68" t="s">
        <v>39</v>
      </c>
      <c r="B68">
        <v>2011</v>
      </c>
      <c r="C68">
        <v>0.266641423089938</v>
      </c>
      <c r="D68">
        <v>0.310456621004566</v>
      </c>
      <c r="E68">
        <v>0.226849189392544</v>
      </c>
      <c r="F68">
        <v>0.173913085779147</v>
      </c>
      <c r="G68">
        <v>0.255992549975124</v>
      </c>
      <c r="H68">
        <v>0.80310491138011</v>
      </c>
      <c r="I68">
        <v>0.66080018557859</v>
      </c>
      <c r="J68">
        <v>0.559604719876962</v>
      </c>
      <c r="K68">
        <v>0.893485029656552</v>
      </c>
      <c r="L68">
        <v>0.276627391094694</v>
      </c>
      <c r="M68">
        <v>0.324534970133521</v>
      </c>
      <c r="N68">
        <v>0.0964350297080858</v>
      </c>
      <c r="O68">
        <v>0.359553954044566</v>
      </c>
      <c r="P68">
        <v>0.0543829612246472</v>
      </c>
      <c r="Q68">
        <v>0.212496035521725</v>
      </c>
      <c r="R68">
        <v>0.242172515279371</v>
      </c>
      <c r="S68">
        <v>0.0404447087889463</v>
      </c>
      <c r="T68">
        <v>0.0376460625596711</v>
      </c>
      <c r="U68">
        <v>0.180507860167792</v>
      </c>
      <c r="V68">
        <v>0.0486935866983373</v>
      </c>
      <c r="W68" s="4">
        <v>0.0925566896281629</v>
      </c>
      <c r="X68" s="4">
        <v>0.0751685049588282</v>
      </c>
      <c r="Y68" s="4">
        <v>0.0591285491434245</v>
      </c>
    </row>
    <row r="69" spans="1:25">
      <c r="A69" t="s">
        <v>39</v>
      </c>
      <c r="B69">
        <v>2012</v>
      </c>
      <c r="C69">
        <v>0.270906039661779</v>
      </c>
      <c r="D69">
        <v>0.308082191780822</v>
      </c>
      <c r="E69">
        <v>0.243786804924945</v>
      </c>
      <c r="F69">
        <v>0.183491275770134</v>
      </c>
      <c r="G69">
        <v>0.273788414190767</v>
      </c>
      <c r="H69">
        <v>0.799926220876025</v>
      </c>
      <c r="I69">
        <v>0.645612043073768</v>
      </c>
      <c r="J69">
        <v>0.554161162483488</v>
      </c>
      <c r="K69">
        <v>0.915931665620893</v>
      </c>
      <c r="L69">
        <v>0.311485790371012</v>
      </c>
      <c r="M69">
        <v>0.326781508531548</v>
      </c>
      <c r="N69">
        <v>0.123559803668303</v>
      </c>
      <c r="O69">
        <v>0.333282485656523</v>
      </c>
      <c r="P69">
        <v>0.0713586695425762</v>
      </c>
      <c r="Q69">
        <v>0.232477006026007</v>
      </c>
      <c r="R69">
        <v>0.297949012119653</v>
      </c>
      <c r="S69">
        <v>0.0408564761861189</v>
      </c>
      <c r="T69">
        <v>0.0773048956178603</v>
      </c>
      <c r="U69">
        <v>0.184049058967328</v>
      </c>
      <c r="V69">
        <v>0.0498812351543943</v>
      </c>
      <c r="W69" s="4">
        <v>0.187373484468176</v>
      </c>
      <c r="X69" s="4">
        <v>0.225426139475261</v>
      </c>
      <c r="Y69" s="4">
        <v>0.241478863943218</v>
      </c>
    </row>
    <row r="70" spans="1:25">
      <c r="A70" t="s">
        <v>39</v>
      </c>
      <c r="B70">
        <v>2013</v>
      </c>
      <c r="C70">
        <v>0.270787149073568</v>
      </c>
      <c r="D70">
        <v>0.30310502283105</v>
      </c>
      <c r="E70">
        <v>0.199160536762021</v>
      </c>
      <c r="F70">
        <v>0.191417182980681</v>
      </c>
      <c r="G70">
        <v>0.276416333924403</v>
      </c>
      <c r="H70">
        <v>0.793097756192476</v>
      </c>
      <c r="I70">
        <v>0.639617366249115</v>
      </c>
      <c r="J70">
        <v>0.550925660023357</v>
      </c>
      <c r="K70">
        <v>0.893413995998437</v>
      </c>
      <c r="L70">
        <v>0.334840371592702</v>
      </c>
      <c r="M70">
        <v>0.321176913242815</v>
      </c>
      <c r="N70">
        <v>0.151976233531387</v>
      </c>
      <c r="O70">
        <v>0.435386151725648</v>
      </c>
      <c r="P70">
        <v>0.106197769522608</v>
      </c>
      <c r="Q70">
        <v>0.25023786869648</v>
      </c>
      <c r="R70">
        <v>0.34319795496404</v>
      </c>
      <c r="S70">
        <v>0.0496865992588187</v>
      </c>
      <c r="T70">
        <v>0.0725472873603682</v>
      </c>
      <c r="U70">
        <v>0.194683767080524</v>
      </c>
      <c r="V70">
        <v>0.0498812351543943</v>
      </c>
      <c r="W70" s="4">
        <v>0.268435924733214</v>
      </c>
      <c r="X70" s="4">
        <v>0.346830815646885</v>
      </c>
      <c r="Y70" s="4">
        <v>0.476757220570855</v>
      </c>
    </row>
    <row r="71" spans="1:25">
      <c r="A71" t="s">
        <v>39</v>
      </c>
      <c r="B71">
        <v>2014</v>
      </c>
      <c r="C71">
        <v>0.267851819973903</v>
      </c>
      <c r="D71">
        <v>0.304977168949772</v>
      </c>
      <c r="E71">
        <v>0.209302006009794</v>
      </c>
      <c r="F71">
        <v>0.198826461926005</v>
      </c>
      <c r="G71">
        <v>0.220069142354157</v>
      </c>
      <c r="H71">
        <v>0.793393448332391</v>
      </c>
      <c r="I71">
        <v>0.63803628549801</v>
      </c>
      <c r="J71">
        <v>0.550482134538191</v>
      </c>
      <c r="K71">
        <v>0.542768181656742</v>
      </c>
      <c r="L71">
        <v>0.346923992339795</v>
      </c>
      <c r="M71">
        <v>0.300098207949175</v>
      </c>
      <c r="N71">
        <v>0.178596920762808</v>
      </c>
      <c r="O71">
        <v>0.402532676462526</v>
      </c>
      <c r="P71">
        <v>0.110911980957314</v>
      </c>
      <c r="Q71">
        <v>0.284490960989534</v>
      </c>
      <c r="R71">
        <v>0.326516907278422</v>
      </c>
      <c r="S71">
        <v>0.0490003202635311</v>
      </c>
      <c r="T71">
        <v>0.0932099108423114</v>
      </c>
      <c r="U71">
        <v>0.21376302948192</v>
      </c>
      <c r="V71">
        <v>0.0516627078384798</v>
      </c>
      <c r="W71" s="4">
        <v>0.373520054678491</v>
      </c>
      <c r="X71" s="4">
        <v>0.309822034826342</v>
      </c>
      <c r="Y71" s="4">
        <v>0.564544471911723</v>
      </c>
    </row>
    <row r="72" spans="1:25">
      <c r="A72" t="s">
        <v>39</v>
      </c>
      <c r="B72">
        <v>2015</v>
      </c>
      <c r="C72">
        <v>0.271516857310667</v>
      </c>
      <c r="D72">
        <v>0.305662100456621</v>
      </c>
      <c r="E72">
        <v>0.216408825467685</v>
      </c>
      <c r="F72">
        <v>0.205134606174651</v>
      </c>
      <c r="G72">
        <v>0.275268213652426</v>
      </c>
      <c r="H72">
        <v>0.792639039868958</v>
      </c>
      <c r="I72">
        <v>0.640594095670647</v>
      </c>
      <c r="J72">
        <v>0.564091028021876</v>
      </c>
      <c r="K72">
        <v>0.64898717842471</v>
      </c>
      <c r="L72">
        <v>0.362236069135126</v>
      </c>
      <c r="M72">
        <v>0.312863546600531</v>
      </c>
      <c r="N72">
        <v>0.200952579631367</v>
      </c>
      <c r="O72">
        <v>0.392656119409298</v>
      </c>
      <c r="P72">
        <v>0.15849694846494</v>
      </c>
      <c r="Q72">
        <v>0.288296860133207</v>
      </c>
      <c r="R72">
        <v>0.328150016327596</v>
      </c>
      <c r="S72">
        <v>0.0547650638239466</v>
      </c>
      <c r="T72">
        <v>0.154494283676658</v>
      </c>
      <c r="U72">
        <v>0.226065640834505</v>
      </c>
      <c r="V72">
        <v>0.0528503562945368</v>
      </c>
      <c r="W72" s="4">
        <v>0.413728402637888</v>
      </c>
      <c r="X72" s="4">
        <v>0.340619690501131</v>
      </c>
      <c r="Y72" s="4">
        <v>0.878895277501973</v>
      </c>
    </row>
    <row r="73" spans="1:25">
      <c r="A73" t="s">
        <v>39</v>
      </c>
      <c r="B73">
        <v>2016</v>
      </c>
      <c r="C73">
        <v>0.261280239650042</v>
      </c>
      <c r="D73">
        <v>0.31296803652968</v>
      </c>
      <c r="E73">
        <v>0.224488781825903</v>
      </c>
      <c r="F73">
        <v>0.15645766476482</v>
      </c>
      <c r="G73">
        <v>0.291724604217428</v>
      </c>
      <c r="H73">
        <v>0.798301881639743</v>
      </c>
      <c r="I73">
        <v>0.662637657802847</v>
      </c>
      <c r="J73">
        <v>0.578989017160288</v>
      </c>
      <c r="K73">
        <v>0.862301253744066</v>
      </c>
      <c r="L73">
        <v>0.340698368855577</v>
      </c>
      <c r="M73">
        <v>0.368871523713529</v>
      </c>
      <c r="N73">
        <v>0.222234791087574</v>
      </c>
      <c r="O73">
        <v>0.354294396671924</v>
      </c>
      <c r="P73">
        <v>0.176626249725688</v>
      </c>
      <c r="Q73">
        <v>0.36092610212496</v>
      </c>
      <c r="R73">
        <v>0.353648263836208</v>
      </c>
      <c r="S73">
        <v>0.0619023653749371</v>
      </c>
      <c r="T73">
        <v>0.00129416712108663</v>
      </c>
      <c r="U73">
        <v>0.24203063345244</v>
      </c>
      <c r="V73">
        <v>0.0534441805225653</v>
      </c>
      <c r="W73" s="4">
        <v>0.442932003474814</v>
      </c>
      <c r="X73" s="4">
        <v>0.423274137868928</v>
      </c>
      <c r="Y73" s="4">
        <v>0.687457172992377</v>
      </c>
    </row>
    <row r="74" spans="1:25">
      <c r="A74" t="s">
        <v>39</v>
      </c>
      <c r="B74">
        <v>2017</v>
      </c>
      <c r="C74">
        <v>0.268392578271197</v>
      </c>
      <c r="D74">
        <v>0.317260273972603</v>
      </c>
      <c r="E74">
        <v>0.230249202612679</v>
      </c>
      <c r="F74">
        <v>0.159979033188652</v>
      </c>
      <c r="G74">
        <v>0.293650894895968</v>
      </c>
      <c r="H74">
        <v>0.801944066762383</v>
      </c>
      <c r="I74">
        <v>0.655251141552512</v>
      </c>
      <c r="J74">
        <v>0.618816967562014</v>
      </c>
      <c r="K74">
        <v>0.77523766678111</v>
      </c>
      <c r="L74">
        <v>0.294348589455697</v>
      </c>
      <c r="M74">
        <v>0.305554716178072</v>
      </c>
      <c r="N74">
        <v>0.244608685404353</v>
      </c>
      <c r="O74">
        <v>0.35568096316696</v>
      </c>
      <c r="P74">
        <v>0.194093248268622</v>
      </c>
      <c r="Q74">
        <v>0.335553441167142</v>
      </c>
      <c r="R74">
        <v>0.337832729370263</v>
      </c>
      <c r="S74">
        <v>0.0805691540467585</v>
      </c>
      <c r="T74">
        <v>0.0316421546502342</v>
      </c>
      <c r="U74">
        <v>0.261068040067946</v>
      </c>
      <c r="V74">
        <v>0.0546318289786223</v>
      </c>
      <c r="W74" s="4">
        <v>0.512101677187774</v>
      </c>
      <c r="X74" s="4">
        <v>0.564568045876674</v>
      </c>
      <c r="Y74" s="4">
        <v>0.651999808137747</v>
      </c>
    </row>
    <row r="75" spans="1:25">
      <c r="A75" t="s">
        <v>39</v>
      </c>
      <c r="B75">
        <v>2018</v>
      </c>
      <c r="C75">
        <v>0.270678971125422</v>
      </c>
      <c r="D75">
        <v>0.315890410958904</v>
      </c>
      <c r="E75">
        <v>0.231594987820452</v>
      </c>
      <c r="F75">
        <v>0.162134542067493</v>
      </c>
      <c r="G75">
        <v>0.276008113383255</v>
      </c>
      <c r="H75">
        <v>0.802564542426701</v>
      </c>
      <c r="I75">
        <v>0.66992650111103</v>
      </c>
      <c r="J75">
        <v>0.640562479658453</v>
      </c>
      <c r="K75">
        <v>0.652657250760652</v>
      </c>
      <c r="L75">
        <v>0.311445273607331</v>
      </c>
      <c r="M75">
        <v>0.301917561498463</v>
      </c>
      <c r="N75">
        <v>0.268104543065841</v>
      </c>
      <c r="O75">
        <v>0.357168647587957</v>
      </c>
      <c r="P75">
        <v>0.226682496031126</v>
      </c>
      <c r="Q75">
        <v>0.32128131937837</v>
      </c>
      <c r="R75">
        <v>0.339680653430185</v>
      </c>
      <c r="S75">
        <v>0.100196733311982</v>
      </c>
      <c r="T75">
        <v>0.0250160354631429</v>
      </c>
      <c r="U75">
        <v>0.150553816824132</v>
      </c>
      <c r="V75">
        <v>0.0546318289786223</v>
      </c>
      <c r="W75" s="4">
        <v>0.580853732172825</v>
      </c>
      <c r="X75" s="4">
        <v>0.541172656015419</v>
      </c>
      <c r="Y75" s="4">
        <v>0.782908961831016</v>
      </c>
    </row>
    <row r="76" spans="1:25">
      <c r="A76" t="s">
        <v>39</v>
      </c>
      <c r="B76">
        <v>2019</v>
      </c>
      <c r="C76">
        <v>0.271335202481581</v>
      </c>
      <c r="D76">
        <v>0.297442922374429</v>
      </c>
      <c r="E76">
        <v>0.233105641301542</v>
      </c>
      <c r="F76">
        <v>0.170443312303671</v>
      </c>
      <c r="G76">
        <v>0.306318488563446</v>
      </c>
      <c r="H76">
        <v>0.809757703452017</v>
      </c>
      <c r="I76">
        <v>0.694320318413791</v>
      </c>
      <c r="J76">
        <v>0.654828684292816</v>
      </c>
      <c r="K76">
        <v>0.923200776634662</v>
      </c>
      <c r="L76">
        <v>0.3363467676321</v>
      </c>
      <c r="M76">
        <v>0.329333408392251</v>
      </c>
      <c r="N76">
        <v>0.305613390876882</v>
      </c>
      <c r="O76">
        <v>0.355254600098313</v>
      </c>
      <c r="P76">
        <v>0.276967088497482</v>
      </c>
      <c r="Q76">
        <v>0.450999048525214</v>
      </c>
      <c r="R76">
        <v>0.369717383008333</v>
      </c>
      <c r="S76">
        <v>0.136340760397127</v>
      </c>
      <c r="T76">
        <v>0.0725061866164525</v>
      </c>
      <c r="U76">
        <v>0.086153956542732</v>
      </c>
      <c r="V76">
        <v>0.0546318289786223</v>
      </c>
      <c r="W76" s="4">
        <v>0.625261511197589</v>
      </c>
      <c r="X76" s="4">
        <v>0.58690444810297</v>
      </c>
      <c r="Y76" s="4">
        <v>0.810093076559846</v>
      </c>
    </row>
    <row r="77" spans="1:25">
      <c r="A77" t="s">
        <v>39</v>
      </c>
      <c r="B77">
        <v>2020</v>
      </c>
      <c r="C77">
        <v>0.275980544966916</v>
      </c>
      <c r="D77">
        <v>0.278995433789954</v>
      </c>
      <c r="E77">
        <v>0.233621410606812</v>
      </c>
      <c r="F77">
        <v>0.179295665979086</v>
      </c>
      <c r="G77">
        <v>0.294684203140747</v>
      </c>
      <c r="H77">
        <v>0.813043624518248</v>
      </c>
      <c r="I77">
        <v>0.733096476448612</v>
      </c>
      <c r="J77">
        <v>0.652033516487023</v>
      </c>
      <c r="K77">
        <v>0.687061219174352</v>
      </c>
      <c r="L77">
        <v>0.353769406871324</v>
      </c>
      <c r="M77">
        <v>0.342980924295571</v>
      </c>
      <c r="N77">
        <v>0.340282826176159</v>
      </c>
      <c r="O77">
        <v>0.36284032583736</v>
      </c>
      <c r="P77">
        <v>0.353810019948162</v>
      </c>
      <c r="Q77">
        <v>0.494449730415477</v>
      </c>
      <c r="R77">
        <v>0.371377858901342</v>
      </c>
      <c r="S77">
        <v>0.214210550395754</v>
      </c>
      <c r="T77">
        <v>0.059360785919098</v>
      </c>
      <c r="U77">
        <v>0.0899332350386742</v>
      </c>
      <c r="V77">
        <v>0.0534441805225653</v>
      </c>
      <c r="W77" s="4">
        <v>0.656834706251476</v>
      </c>
      <c r="X77" s="4">
        <v>0.63769865411508</v>
      </c>
      <c r="Y77" s="4">
        <v>0.807032134133211</v>
      </c>
    </row>
    <row r="78" spans="1:25">
      <c r="A78" t="s">
        <v>39</v>
      </c>
      <c r="B78">
        <v>2021</v>
      </c>
      <c r="C78">
        <v>0.278685392294478</v>
      </c>
      <c r="D78">
        <v>0.264840182648402</v>
      </c>
      <c r="E78">
        <v>0.233615582705057</v>
      </c>
      <c r="F78">
        <v>0.185430257673061</v>
      </c>
      <c r="G78">
        <v>0.320185230070546</v>
      </c>
      <c r="H78">
        <v>0.81661025074255</v>
      </c>
      <c r="I78">
        <v>0.741252167118404</v>
      </c>
      <c r="J78">
        <v>0.652023943994537</v>
      </c>
      <c r="K78">
        <v>0.941124936365681</v>
      </c>
      <c r="L78">
        <v>0.38182921676836</v>
      </c>
      <c r="M78">
        <v>0.336351410687852</v>
      </c>
      <c r="N78">
        <v>0.385910617411522</v>
      </c>
      <c r="O78">
        <v>0.367889995911572</v>
      </c>
      <c r="P78">
        <v>0.36363878998282</v>
      </c>
      <c r="Q78">
        <v>0.554709800190295</v>
      </c>
      <c r="R78">
        <v>0.301203533099265</v>
      </c>
      <c r="S78">
        <v>0.177746259779476</v>
      </c>
      <c r="T78">
        <v>0.0863102674356414</v>
      </c>
      <c r="U78">
        <v>0.0816413048840221</v>
      </c>
      <c r="V78">
        <v>0.0522565320665083</v>
      </c>
      <c r="W78" s="4">
        <v>0.727840380878853</v>
      </c>
      <c r="X78" s="4">
        <v>0.708699238141716</v>
      </c>
      <c r="Y78" s="4">
        <v>0.839828038849497</v>
      </c>
    </row>
    <row r="79" spans="1:25">
      <c r="A79" t="s">
        <v>39</v>
      </c>
      <c r="B79">
        <v>2022</v>
      </c>
      <c r="C79">
        <v>0.278548734759857</v>
      </c>
      <c r="D79">
        <v>0.280365296803653</v>
      </c>
      <c r="E79">
        <v>0.246518250457759</v>
      </c>
      <c r="F79">
        <v>0.193367699797497</v>
      </c>
      <c r="G79">
        <v>0.313270994654862</v>
      </c>
      <c r="H79">
        <v>0.82296730008083</v>
      </c>
      <c r="I79">
        <v>0.749713085732425</v>
      </c>
      <c r="J79">
        <v>0.656440053861224</v>
      </c>
      <c r="K79">
        <v>0.811275409331455</v>
      </c>
      <c r="L79">
        <v>0.402339169991009</v>
      </c>
      <c r="M79">
        <v>0.33790274064673</v>
      </c>
      <c r="N79">
        <v>0.403770645582258</v>
      </c>
      <c r="O79">
        <v>0.341680318974343</v>
      </c>
      <c r="P79">
        <v>0.501035960072043</v>
      </c>
      <c r="Q79">
        <v>0.519822391373295</v>
      </c>
      <c r="R79">
        <v>0.340854411476924</v>
      </c>
      <c r="S79">
        <v>0.152445440819875</v>
      </c>
      <c r="T79">
        <v>0.0821591660468316</v>
      </c>
      <c r="U79">
        <v>0.0627726169483046</v>
      </c>
      <c r="V79">
        <v>0.0516627078384798</v>
      </c>
      <c r="W79" s="4">
        <v>0.781268143610651</v>
      </c>
      <c r="X79" s="4">
        <v>0.647596390831674</v>
      </c>
      <c r="Y79" s="4">
        <v>0.888878355809159</v>
      </c>
    </row>
    <row r="80" spans="1:25">
      <c r="A80" t="s">
        <v>39</v>
      </c>
      <c r="B80">
        <v>2023</v>
      </c>
      <c r="C80">
        <v>0.280820639968042</v>
      </c>
      <c r="D80">
        <v>0.259817351598174</v>
      </c>
      <c r="E80">
        <v>0.24721913232665</v>
      </c>
      <c r="F80">
        <v>0.205888320128516</v>
      </c>
      <c r="G80">
        <v>0.323336182372527</v>
      </c>
      <c r="H80">
        <v>0.824370312907156</v>
      </c>
      <c r="I80">
        <v>0.755817644617</v>
      </c>
      <c r="J80">
        <v>0.653249223032693</v>
      </c>
      <c r="K80">
        <v>0.922336533794263</v>
      </c>
      <c r="L80">
        <v>0.409393379177108</v>
      </c>
      <c r="M80">
        <v>0.330593321259071</v>
      </c>
      <c r="N80">
        <v>0.444458796176699</v>
      </c>
      <c r="O80">
        <v>0.344356177731153</v>
      </c>
      <c r="P80">
        <v>0.591304854975475</v>
      </c>
      <c r="Q80">
        <v>0.486837932128132</v>
      </c>
      <c r="R80">
        <v>2.67790452268029e-5</v>
      </c>
      <c r="S80">
        <v>0.0582879626664227</v>
      </c>
      <c r="T80">
        <v>0.117873779497192</v>
      </c>
      <c r="U80">
        <v>0.0934924218604797</v>
      </c>
      <c r="V80">
        <v>0.0516627078384798</v>
      </c>
      <c r="W80" s="4">
        <v>0.815826682061372</v>
      </c>
      <c r="X80" s="4">
        <v>0.685830751086624</v>
      </c>
      <c r="Y80" s="4">
        <v>0.889186404014059</v>
      </c>
    </row>
    <row r="81" spans="1:25">
      <c r="A81" t="s">
        <v>40</v>
      </c>
      <c r="B81">
        <v>2011</v>
      </c>
      <c r="C81">
        <v>0.337400448095826</v>
      </c>
      <c r="D81">
        <v>0.288529680365297</v>
      </c>
      <c r="E81">
        <v>0.260457671259411</v>
      </c>
      <c r="F81">
        <v>0.170530317028746</v>
      </c>
      <c r="G81">
        <v>0.400847057622881</v>
      </c>
      <c r="H81">
        <v>0.732050258804264</v>
      </c>
      <c r="I81">
        <v>0.727767196542378</v>
      </c>
      <c r="J81">
        <v>0.834906412931799</v>
      </c>
      <c r="K81">
        <v>0.85413238306084</v>
      </c>
      <c r="L81">
        <v>0.166190854833151</v>
      </c>
      <c r="M81">
        <v>0.458306394237768</v>
      </c>
      <c r="N81">
        <v>0.086695944200465</v>
      </c>
      <c r="O81">
        <v>0.41534616820542</v>
      </c>
      <c r="P81">
        <v>0.0770534844042538</v>
      </c>
      <c r="Q81">
        <v>0.393593403108151</v>
      </c>
      <c r="R81">
        <v>0.188005291850083</v>
      </c>
      <c r="S81">
        <v>0.0195360753991856</v>
      </c>
      <c r="T81">
        <v>0.0149198902873609</v>
      </c>
      <c r="U81">
        <v>0.0191521612284872</v>
      </c>
      <c r="V81">
        <v>0.457244655581948</v>
      </c>
      <c r="W81" s="4">
        <v>0.046902564348783</v>
      </c>
      <c r="X81" s="4">
        <v>0.0342901733286312</v>
      </c>
      <c r="Y81" s="4">
        <v>0.0432117829415729</v>
      </c>
    </row>
    <row r="82" spans="1:25">
      <c r="A82" t="s">
        <v>40</v>
      </c>
      <c r="B82">
        <v>2012</v>
      </c>
      <c r="C82">
        <v>0.343500409369932</v>
      </c>
      <c r="D82">
        <v>0.278073059360731</v>
      </c>
      <c r="E82">
        <v>0.267259446070208</v>
      </c>
      <c r="F82">
        <v>0.185584940097518</v>
      </c>
      <c r="G82">
        <v>0.436464299837987</v>
      </c>
      <c r="H82">
        <v>0.715844811725563</v>
      </c>
      <c r="I82">
        <v>0.693313066197837</v>
      </c>
      <c r="J82">
        <v>0.836083829507527</v>
      </c>
      <c r="K82">
        <v>0.850249209750554</v>
      </c>
      <c r="L82">
        <v>0.184634079157204</v>
      </c>
      <c r="M82">
        <v>0.448302342224946</v>
      </c>
      <c r="N82">
        <v>0.115293205889951</v>
      </c>
      <c r="O82">
        <v>0.411534944794554</v>
      </c>
      <c r="P82">
        <v>0.0852215550867814</v>
      </c>
      <c r="Q82">
        <v>0.543292102759277</v>
      </c>
      <c r="R82">
        <v>0.214290924653227</v>
      </c>
      <c r="S82">
        <v>0.0206798737246649</v>
      </c>
      <c r="T82">
        <v>0.0185733323712825</v>
      </c>
      <c r="U82">
        <v>0.0209510631120474</v>
      </c>
      <c r="V82">
        <v>0.502969121140142</v>
      </c>
      <c r="W82" s="4">
        <v>0.14522790347005</v>
      </c>
      <c r="X82" s="4">
        <v>0.172780404613653</v>
      </c>
      <c r="Y82" s="4">
        <v>0.269349185485416</v>
      </c>
    </row>
    <row r="83" spans="1:25">
      <c r="A83" t="s">
        <v>40</v>
      </c>
      <c r="B83">
        <v>2013</v>
      </c>
      <c r="C83">
        <v>0.34993568285026</v>
      </c>
      <c r="D83">
        <v>0.268077625570776</v>
      </c>
      <c r="E83">
        <v>0.214848466119263</v>
      </c>
      <c r="F83">
        <v>0.198812886292759</v>
      </c>
      <c r="G83">
        <v>0.449323246884129</v>
      </c>
      <c r="H83">
        <v>0.701706679940658</v>
      </c>
      <c r="I83">
        <v>0.69470490562352</v>
      </c>
      <c r="J83">
        <v>0.830388196478599</v>
      </c>
      <c r="K83">
        <v>0.852522286810234</v>
      </c>
      <c r="L83">
        <v>0.198338638720635</v>
      </c>
      <c r="M83">
        <v>0.438334492033776</v>
      </c>
      <c r="N83">
        <v>0.142159648669594</v>
      </c>
      <c r="O83">
        <v>0.554272710163014</v>
      </c>
      <c r="P83">
        <v>0.0895344308447226</v>
      </c>
      <c r="Q83">
        <v>0.591817316841104</v>
      </c>
      <c r="R83">
        <v>0.234127766693654</v>
      </c>
      <c r="S83">
        <v>0.0261701056869653</v>
      </c>
      <c r="T83">
        <v>0.00852801626992758</v>
      </c>
      <c r="U83">
        <v>0.0220037361271738</v>
      </c>
      <c r="V83">
        <v>0.550475059382423</v>
      </c>
      <c r="W83" s="4">
        <v>0.225773748258093</v>
      </c>
      <c r="X83" s="4">
        <v>0.280175322469296</v>
      </c>
      <c r="Y83" s="4">
        <v>0.463205596334741</v>
      </c>
    </row>
    <row r="84" spans="1:25">
      <c r="A84" t="s">
        <v>40</v>
      </c>
      <c r="B84">
        <v>2014</v>
      </c>
      <c r="C84">
        <v>0.363227045972508</v>
      </c>
      <c r="D84">
        <v>0.258689497716895</v>
      </c>
      <c r="E84">
        <v>0.23299195120758</v>
      </c>
      <c r="F84">
        <v>0.213071072211056</v>
      </c>
      <c r="G84">
        <v>0.447001492556354</v>
      </c>
      <c r="H84">
        <v>0.687835570525448</v>
      </c>
      <c r="I84">
        <v>0.642779527751325</v>
      </c>
      <c r="J84">
        <v>0.832388847408088</v>
      </c>
      <c r="K84">
        <v>0.836871204138894</v>
      </c>
      <c r="L84">
        <v>0.205851035273225</v>
      </c>
      <c r="M84">
        <v>0.417971945192719</v>
      </c>
      <c r="N84">
        <v>0.167969968876975</v>
      </c>
      <c r="O84">
        <v>0.527054939871551</v>
      </c>
      <c r="P84">
        <v>0.0889680137442642</v>
      </c>
      <c r="Q84">
        <v>0.559467174119886</v>
      </c>
      <c r="R84">
        <v>0.227076243265508</v>
      </c>
      <c r="S84">
        <v>0.0259413460218694</v>
      </c>
      <c r="T84">
        <v>0.0385431089560803</v>
      </c>
      <c r="U84">
        <v>0.0222628433731578</v>
      </c>
      <c r="V84">
        <v>0.602731591448931</v>
      </c>
      <c r="W84" s="4">
        <v>0.329221992526221</v>
      </c>
      <c r="X84" s="4">
        <v>0.256481765204027</v>
      </c>
      <c r="Y84" s="4">
        <v>0.526659585289378</v>
      </c>
    </row>
    <row r="85" spans="1:25">
      <c r="A85" t="s">
        <v>40</v>
      </c>
      <c r="B85">
        <v>2015</v>
      </c>
      <c r="C85">
        <v>0.367420683088701</v>
      </c>
      <c r="D85">
        <v>0.24972602739726</v>
      </c>
      <c r="E85">
        <v>0.257904528847117</v>
      </c>
      <c r="F85">
        <v>0.230677914330212</v>
      </c>
      <c r="G85">
        <v>0.503297656558956</v>
      </c>
      <c r="H85">
        <v>0.681398926034905</v>
      </c>
      <c r="I85">
        <v>0.625882108758821</v>
      </c>
      <c r="J85">
        <v>0.828221622346026</v>
      </c>
      <c r="K85">
        <v>0.799720600944748</v>
      </c>
      <c r="L85">
        <v>0.215411715191344</v>
      </c>
      <c r="M85">
        <v>0.42991917202504</v>
      </c>
      <c r="N85">
        <v>0.182076272917802</v>
      </c>
      <c r="O85">
        <v>0.471677560229886</v>
      </c>
      <c r="P85">
        <v>0.107402765064421</v>
      </c>
      <c r="Q85">
        <v>0.290834126228988</v>
      </c>
      <c r="R85">
        <v>0.30059189885291</v>
      </c>
      <c r="S85">
        <v>0.0320721050464382</v>
      </c>
      <c r="T85">
        <v>0.0498478737902004</v>
      </c>
      <c r="U85">
        <v>0.0226863840637085</v>
      </c>
      <c r="V85">
        <v>0.637767220902613</v>
      </c>
      <c r="W85" s="4">
        <v>0.373520054678491</v>
      </c>
      <c r="X85" s="4">
        <v>0.293530233725181</v>
      </c>
      <c r="Y85" s="4">
        <v>0.864853578804489</v>
      </c>
    </row>
    <row r="86" spans="1:25">
      <c r="A86" t="s">
        <v>40</v>
      </c>
      <c r="B86">
        <v>2016</v>
      </c>
      <c r="C86">
        <v>0.367237582381815</v>
      </c>
      <c r="D86">
        <v>0.240292237442922</v>
      </c>
      <c r="E86">
        <v>0.264238139108027</v>
      </c>
      <c r="F86">
        <v>0.227112047997406</v>
      </c>
      <c r="G86">
        <v>0.525826327673526</v>
      </c>
      <c r="H86">
        <v>0.678071686770416</v>
      </c>
      <c r="I86">
        <v>0.648847459282592</v>
      </c>
      <c r="J86">
        <v>0.826942099183785</v>
      </c>
      <c r="K86">
        <v>0.822924929262316</v>
      </c>
      <c r="L86">
        <v>0.202751031348366</v>
      </c>
      <c r="M86">
        <v>0.383261273483625</v>
      </c>
      <c r="N86">
        <v>0.202659297675019</v>
      </c>
      <c r="O86">
        <v>0.457091281261752</v>
      </c>
      <c r="P86">
        <v>0.144485786192867</v>
      </c>
      <c r="Q86">
        <v>0.312083729781161</v>
      </c>
      <c r="R86">
        <v>0.404975809383694</v>
      </c>
      <c r="S86">
        <v>0.0385231276021412</v>
      </c>
      <c r="T86">
        <v>0.0173271199570345</v>
      </c>
      <c r="U86">
        <v>0.0234487573066998</v>
      </c>
      <c r="V86">
        <v>0.675178147268409</v>
      </c>
      <c r="W86" s="4">
        <v>0.408927104288247</v>
      </c>
      <c r="X86" s="4">
        <v>0.391673529674691</v>
      </c>
      <c r="Y86" s="4">
        <v>0.673340366462666</v>
      </c>
    </row>
    <row r="87" spans="1:25">
      <c r="A87" t="s">
        <v>40</v>
      </c>
      <c r="B87">
        <v>2017</v>
      </c>
      <c r="C87">
        <v>0.3941757316783</v>
      </c>
      <c r="D87">
        <v>0.231296803652968</v>
      </c>
      <c r="E87">
        <v>0.273575051182014</v>
      </c>
      <c r="F87">
        <v>0.240641674931462</v>
      </c>
      <c r="G87">
        <v>0.526247305106584</v>
      </c>
      <c r="H87">
        <v>0.681701504541196</v>
      </c>
      <c r="I87">
        <v>0.66245452103631</v>
      </c>
      <c r="J87">
        <v>0.823154582990319</v>
      </c>
      <c r="K87">
        <v>0.767305574958268</v>
      </c>
      <c r="L87">
        <v>0.149049670528148</v>
      </c>
      <c r="M87">
        <v>0.274828731058581</v>
      </c>
      <c r="N87">
        <v>0.224036193094051</v>
      </c>
      <c r="O87">
        <v>0.480446593265464</v>
      </c>
      <c r="P87">
        <v>0.168473995227466</v>
      </c>
      <c r="Q87">
        <v>0.324452901998097</v>
      </c>
      <c r="R87">
        <v>0.408115198345559</v>
      </c>
      <c r="S87">
        <v>0.0462094523493618</v>
      </c>
      <c r="T87">
        <v>0.0243456141469917</v>
      </c>
      <c r="U87">
        <v>0.0243614625806783</v>
      </c>
      <c r="V87">
        <v>0.709619952494062</v>
      </c>
      <c r="W87" s="4">
        <v>0.485354541489206</v>
      </c>
      <c r="X87" s="4">
        <v>0.52956011352268</v>
      </c>
      <c r="Y87" s="4">
        <v>0.645912970452299</v>
      </c>
    </row>
    <row r="88" spans="1:25">
      <c r="A88" t="s">
        <v>40</v>
      </c>
      <c r="B88">
        <v>2018</v>
      </c>
      <c r="C88">
        <v>0.393827012241567</v>
      </c>
      <c r="D88">
        <v>0.223095890410959</v>
      </c>
      <c r="E88">
        <v>0.273575051182014</v>
      </c>
      <c r="F88">
        <v>0.254319125427538</v>
      </c>
      <c r="G88">
        <v>0.459745627575298</v>
      </c>
      <c r="H88">
        <v>0.68553524307957</v>
      </c>
      <c r="I88">
        <v>0.694826996801211</v>
      </c>
      <c r="J88">
        <v>0.837628191628536</v>
      </c>
      <c r="K88">
        <v>0.687605810553234</v>
      </c>
      <c r="L88">
        <v>0.158809145979785</v>
      </c>
      <c r="M88">
        <v>0.289118768820492</v>
      </c>
      <c r="N88">
        <v>0.244644139167804</v>
      </c>
      <c r="O88">
        <v>0.479886531918805</v>
      </c>
      <c r="P88">
        <v>0.198001822815241</v>
      </c>
      <c r="Q88">
        <v>0.365683476054551</v>
      </c>
      <c r="R88">
        <v>0.395449499324879</v>
      </c>
      <c r="S88">
        <v>0.0569154046758476</v>
      </c>
      <c r="T88">
        <v>0.0290653214967742</v>
      </c>
      <c r="U88">
        <v>0.0253043139861607</v>
      </c>
      <c r="V88">
        <v>0.725653206650831</v>
      </c>
      <c r="W88" s="4">
        <v>0.547991971075331</v>
      </c>
      <c r="X88" s="4">
        <v>0.493052945382718</v>
      </c>
      <c r="Y88" s="4">
        <v>0.790264196433741</v>
      </c>
    </row>
    <row r="89" spans="1:25">
      <c r="A89" t="s">
        <v>40</v>
      </c>
      <c r="B89">
        <v>2019</v>
      </c>
      <c r="C89">
        <v>0.396203509571435</v>
      </c>
      <c r="D89">
        <v>0.214433789954338</v>
      </c>
      <c r="E89">
        <v>0.276098072544187</v>
      </c>
      <c r="F89">
        <v>0.268478684370297</v>
      </c>
      <c r="G89">
        <v>0.491025526540714</v>
      </c>
      <c r="H89">
        <v>0.687275807315714</v>
      </c>
      <c r="I89">
        <v>0.709068932678925</v>
      </c>
      <c r="J89">
        <v>0.847475095565383</v>
      </c>
      <c r="K89">
        <v>0.873122047663585</v>
      </c>
      <c r="L89">
        <v>0.179814015047718</v>
      </c>
      <c r="M89">
        <v>0.415524189090288</v>
      </c>
      <c r="N89">
        <v>0.275330540665074</v>
      </c>
      <c r="O89">
        <v>0.478140643407825</v>
      </c>
      <c r="P89">
        <v>0.223227648271785</v>
      </c>
      <c r="Q89">
        <v>0.293688550586743</v>
      </c>
      <c r="R89">
        <v>0.415162969867696</v>
      </c>
      <c r="S89">
        <v>0.0608500709154962</v>
      </c>
      <c r="T89">
        <v>0.0384286393779352</v>
      </c>
      <c r="U89">
        <v>0.0253155751856977</v>
      </c>
      <c r="V89">
        <v>0.739311163895487</v>
      </c>
      <c r="W89" s="4">
        <v>0.589322802730989</v>
      </c>
      <c r="X89" s="4">
        <v>0.534135091061659</v>
      </c>
      <c r="Y89" s="4">
        <v>0.792727316544106</v>
      </c>
    </row>
    <row r="90" spans="1:25">
      <c r="A90" t="s">
        <v>40</v>
      </c>
      <c r="B90">
        <v>2020</v>
      </c>
      <c r="C90">
        <v>0.398433776078322</v>
      </c>
      <c r="D90">
        <v>0.206388127853881</v>
      </c>
      <c r="E90">
        <v>0.275474640422296</v>
      </c>
      <c r="F90">
        <v>0.286821174971058</v>
      </c>
      <c r="G90">
        <v>0.481496128283305</v>
      </c>
      <c r="H90">
        <v>0.689754618135019</v>
      </c>
      <c r="I90">
        <v>0.71961761043147</v>
      </c>
      <c r="J90">
        <v>0.853110102808569</v>
      </c>
      <c r="K90">
        <v>0.711449441793837</v>
      </c>
      <c r="L90">
        <v>0.223165708393178</v>
      </c>
      <c r="M90">
        <v>0.478652249655663</v>
      </c>
      <c r="N90">
        <v>0.304547452974136</v>
      </c>
      <c r="O90">
        <v>0.483064867876987</v>
      </c>
      <c r="P90">
        <v>0.264146094094434</v>
      </c>
      <c r="Q90">
        <v>0.319061211544561</v>
      </c>
      <c r="R90">
        <v>0.425030114839112</v>
      </c>
      <c r="S90">
        <v>0.0899025483826692</v>
      </c>
      <c r="T90">
        <v>0.0227436356582875</v>
      </c>
      <c r="U90">
        <v>0.0261542355813046</v>
      </c>
      <c r="V90">
        <v>0.742874109263658</v>
      </c>
      <c r="W90" s="4">
        <v>0.621680924601053</v>
      </c>
      <c r="X90" s="4">
        <v>0.577202408357257</v>
      </c>
      <c r="Y90" s="4">
        <v>0.80480118900278</v>
      </c>
    </row>
    <row r="91" spans="1:25">
      <c r="A91" t="s">
        <v>40</v>
      </c>
      <c r="B91">
        <v>2021</v>
      </c>
      <c r="C91">
        <v>0.400804854425128</v>
      </c>
      <c r="D91">
        <v>0.198173515981735</v>
      </c>
      <c r="E91">
        <v>0.275469119252213</v>
      </c>
      <c r="F91">
        <v>0.305848672642459</v>
      </c>
      <c r="G91">
        <v>0.511602393192922</v>
      </c>
      <c r="H91">
        <v>0.69298046057345</v>
      </c>
      <c r="I91">
        <v>0.730550875393744</v>
      </c>
      <c r="J91">
        <v>0.864957657674905</v>
      </c>
      <c r="K91">
        <v>0.942072051807215</v>
      </c>
      <c r="L91">
        <v>0.222867015543317</v>
      </c>
      <c r="M91">
        <v>0.444914465447779</v>
      </c>
      <c r="N91">
        <v>0.345226039783002</v>
      </c>
      <c r="O91">
        <v>0.486860446305529</v>
      </c>
      <c r="P91">
        <v>0.364840819990075</v>
      </c>
      <c r="Q91">
        <v>0.418966064065969</v>
      </c>
      <c r="R91">
        <v>0.340103956708213</v>
      </c>
      <c r="S91">
        <v>0.0880267191288832</v>
      </c>
      <c r="T91">
        <v>0.026888283207523</v>
      </c>
      <c r="U91">
        <v>0.0340000528229984</v>
      </c>
      <c r="V91">
        <v>0.742874109263658</v>
      </c>
      <c r="W91" s="4">
        <v>0.696158831156569</v>
      </c>
      <c r="X91" s="4">
        <v>0.649813161929614</v>
      </c>
      <c r="Y91" s="4">
        <v>0.82591936638195</v>
      </c>
    </row>
    <row r="92" spans="1:25">
      <c r="A92" t="s">
        <v>40</v>
      </c>
      <c r="B92">
        <v>2022</v>
      </c>
      <c r="C92">
        <v>0.403387310746901</v>
      </c>
      <c r="D92">
        <v>0.20958904109589</v>
      </c>
      <c r="E92">
        <v>0.27563398752553</v>
      </c>
      <c r="F92">
        <v>0.32158335242721</v>
      </c>
      <c r="G92">
        <v>0.516909260227838</v>
      </c>
      <c r="H92">
        <v>0.693335809726897</v>
      </c>
      <c r="I92">
        <v>0.737503967963275</v>
      </c>
      <c r="J92">
        <v>0.87022571937281</v>
      </c>
      <c r="K92">
        <v>0.954384552547149</v>
      </c>
      <c r="L92">
        <v>0.242831363555262</v>
      </c>
      <c r="M92">
        <v>0.490565028626226</v>
      </c>
      <c r="N92">
        <v>0.357955939679171</v>
      </c>
      <c r="O92">
        <v>0.490612945002736</v>
      </c>
      <c r="P92">
        <v>0.467056865113649</v>
      </c>
      <c r="Q92">
        <v>0.339359340310815</v>
      </c>
      <c r="R92">
        <v>0.379219563161831</v>
      </c>
      <c r="S92">
        <v>0.0782358054627808</v>
      </c>
      <c r="T92">
        <v>0.0453765647020617</v>
      </c>
      <c r="U92">
        <v>0.0272579930848262</v>
      </c>
      <c r="V92">
        <v>0.742280285035629</v>
      </c>
      <c r="W92" s="4">
        <v>0.744049025774732</v>
      </c>
      <c r="X92" s="4">
        <v>0.583309976507006</v>
      </c>
      <c r="Y92" s="4">
        <v>0.854611446249671</v>
      </c>
    </row>
    <row r="93" spans="1:25">
      <c r="A93" t="s">
        <v>40</v>
      </c>
      <c r="B93">
        <v>2023</v>
      </c>
      <c r="C93">
        <v>0.407732417041772</v>
      </c>
      <c r="D93">
        <v>0.196803652968037</v>
      </c>
      <c r="E93">
        <v>0.28220187943697</v>
      </c>
      <c r="F93">
        <v>0.33596698232528</v>
      </c>
      <c r="G93">
        <v>0.530393294977612</v>
      </c>
      <c r="H93">
        <v>0.693687901207435</v>
      </c>
      <c r="I93">
        <v>0.749713085732425</v>
      </c>
      <c r="J93">
        <v>0.87022571937281</v>
      </c>
      <c r="K93">
        <v>0.938338049178969</v>
      </c>
      <c r="L93">
        <v>0.235522483991082</v>
      </c>
      <c r="M93">
        <v>0.460957798169009</v>
      </c>
      <c r="N93">
        <v>0.392508395763369</v>
      </c>
      <c r="O93">
        <v>0.483053238325473</v>
      </c>
      <c r="P93">
        <v>0.534347809755027</v>
      </c>
      <c r="Q93">
        <v>0.341896606406597</v>
      </c>
      <c r="R93">
        <v>3.6147039565368e-5</v>
      </c>
      <c r="S93">
        <v>0.0319348492473807</v>
      </c>
      <c r="T93">
        <v>0.0402632771702621</v>
      </c>
      <c r="U93">
        <v>0.0413221744479396</v>
      </c>
      <c r="V93">
        <v>0.741686460807601</v>
      </c>
      <c r="W93" s="4">
        <v>0.776626295331028</v>
      </c>
      <c r="X93" s="4">
        <v>0.640261001078368</v>
      </c>
      <c r="Y93" s="4">
        <v>0.847340880047867</v>
      </c>
    </row>
    <row r="94" spans="1:25">
      <c r="A94" t="s">
        <v>41</v>
      </c>
      <c r="B94">
        <v>2011</v>
      </c>
      <c r="C94">
        <v>0.79749230280979</v>
      </c>
      <c r="D94">
        <v>0.300324200913242</v>
      </c>
      <c r="E94">
        <v>0.647726343818291</v>
      </c>
      <c r="F94">
        <v>0.30197233587625</v>
      </c>
      <c r="G94">
        <v>0.706961435915754</v>
      </c>
      <c r="H94">
        <v>0.68533877083071</v>
      </c>
      <c r="I94">
        <v>0.530205357360877</v>
      </c>
      <c r="J94">
        <v>0.775812225987403</v>
      </c>
      <c r="K94">
        <v>0.63620111996401</v>
      </c>
      <c r="L94">
        <v>0.243286590125101</v>
      </c>
      <c r="M94">
        <v>0.513705155728273</v>
      </c>
      <c r="N94">
        <v>0.0801859984500129</v>
      </c>
      <c r="O94">
        <v>0.401738779604809</v>
      </c>
      <c r="P94">
        <v>0.160079555407059</v>
      </c>
      <c r="Q94">
        <v>0.658420551855376</v>
      </c>
      <c r="R94">
        <v>0.261873700169175</v>
      </c>
      <c r="S94">
        <v>0.0457519330191701</v>
      </c>
      <c r="T94">
        <v>0.0187107475436167</v>
      </c>
      <c r="U94">
        <v>0.026992098723847</v>
      </c>
      <c r="V94">
        <v>0.0510688836104513</v>
      </c>
      <c r="W94" s="4">
        <v>0.0412415389133861</v>
      </c>
      <c r="X94" s="4">
        <v>0.0585790461030783</v>
      </c>
      <c r="Y94" s="4">
        <v>0.132639718348763</v>
      </c>
    </row>
    <row r="95" spans="1:25">
      <c r="A95" t="s">
        <v>41</v>
      </c>
      <c r="B95">
        <v>2012</v>
      </c>
      <c r="C95">
        <v>0.798416350167587</v>
      </c>
      <c r="D95">
        <v>0.295579908675799</v>
      </c>
      <c r="E95">
        <v>0.715794702652017</v>
      </c>
      <c r="F95">
        <v>0.336295586787892</v>
      </c>
      <c r="G95">
        <v>0.838102284759341</v>
      </c>
      <c r="H95">
        <v>0.668694282760994</v>
      </c>
      <c r="I95">
        <v>0.514620418528557</v>
      </c>
      <c r="J95">
        <v>0.747091557699794</v>
      </c>
      <c r="K95">
        <v>0.424852309185836</v>
      </c>
      <c r="L95">
        <v>0.302533309023275</v>
      </c>
      <c r="M95">
        <v>0.587537140705079</v>
      </c>
      <c r="N95">
        <v>0.105631619736502</v>
      </c>
      <c r="O95">
        <v>0.349947516686897</v>
      </c>
      <c r="P95">
        <v>0.216948623102305</v>
      </c>
      <c r="Q95">
        <v>0.670472565810339</v>
      </c>
      <c r="R95">
        <v>0.316617760755748</v>
      </c>
      <c r="S95">
        <v>0.0563206295465983</v>
      </c>
      <c r="T95">
        <v>0.0390893207636471</v>
      </c>
      <c r="U95">
        <v>0.030024550411557</v>
      </c>
      <c r="V95">
        <v>0.0522565320665083</v>
      </c>
      <c r="W95" s="4">
        <v>0.138878084065327</v>
      </c>
      <c r="X95" s="4">
        <v>0.185936877366478</v>
      </c>
      <c r="Y95" s="4">
        <v>0.273397626688029</v>
      </c>
    </row>
    <row r="96" spans="1:25">
      <c r="A96" t="s">
        <v>41</v>
      </c>
      <c r="B96">
        <v>2013</v>
      </c>
      <c r="C96">
        <v>0.796037355412428</v>
      </c>
      <c r="D96">
        <v>0.307305936073059</v>
      </c>
      <c r="E96">
        <v>0.802544078491408</v>
      </c>
      <c r="F96">
        <v>0.358646358524932</v>
      </c>
      <c r="G96">
        <v>0.762262562349309</v>
      </c>
      <c r="H96">
        <v>0.662117100181138</v>
      </c>
      <c r="I96">
        <v>0.493223939638122</v>
      </c>
      <c r="J96">
        <v>0.744577183006911</v>
      </c>
      <c r="K96">
        <v>0.352705790427031</v>
      </c>
      <c r="L96">
        <v>0.357890499901748</v>
      </c>
      <c r="M96">
        <v>0.663655456184292</v>
      </c>
      <c r="N96">
        <v>0.131516404029966</v>
      </c>
      <c r="O96">
        <v>0.294390806576214</v>
      </c>
      <c r="P96">
        <v>0.277946703412935</v>
      </c>
      <c r="Q96">
        <v>0.501110053916905</v>
      </c>
      <c r="R96">
        <v>0.339645267806839</v>
      </c>
      <c r="S96">
        <v>0.0655167680834515</v>
      </c>
      <c r="T96">
        <v>0.000614669487180371</v>
      </c>
      <c r="U96">
        <v>0.0313315969825965</v>
      </c>
      <c r="V96">
        <v>0.0570071258907363</v>
      </c>
      <c r="W96" s="4">
        <v>0.220693892734315</v>
      </c>
      <c r="X96" s="4">
        <v>0.289363025160938</v>
      </c>
      <c r="Y96" s="4">
        <v>0.501559249833178</v>
      </c>
    </row>
    <row r="97" spans="1:25">
      <c r="A97" t="s">
        <v>41</v>
      </c>
      <c r="B97">
        <v>2014</v>
      </c>
      <c r="C97">
        <v>0.797688613582033</v>
      </c>
      <c r="D97">
        <v>0.319269406392694</v>
      </c>
      <c r="E97">
        <v>0.796881689146775</v>
      </c>
      <c r="F97">
        <v>0.381743035888695</v>
      </c>
      <c r="G97">
        <v>0.792636721989055</v>
      </c>
      <c r="H97">
        <v>0.65232159535601</v>
      </c>
      <c r="I97">
        <v>0.472682098991527</v>
      </c>
      <c r="J97">
        <v>0.74762123561733</v>
      </c>
      <c r="K97">
        <v>0.808291995690625</v>
      </c>
      <c r="L97">
        <v>0.379152200052139</v>
      </c>
      <c r="M97">
        <v>0.661810597292028</v>
      </c>
      <c r="N97">
        <v>0.159524743790367</v>
      </c>
      <c r="O97">
        <v>0.29851307804517</v>
      </c>
      <c r="P97">
        <v>0.255471905514115</v>
      </c>
      <c r="Q97">
        <v>0.503013003488741</v>
      </c>
      <c r="R97">
        <v>0.358751591677156</v>
      </c>
      <c r="S97">
        <v>0.0737521160269021</v>
      </c>
      <c r="T97">
        <v>0.00412228739496634</v>
      </c>
      <c r="U97">
        <v>0.0326321160441698</v>
      </c>
      <c r="V97">
        <v>0.0576009501187648</v>
      </c>
      <c r="W97" s="4">
        <v>0.323991463321653</v>
      </c>
      <c r="X97" s="4">
        <v>0.269320736351958</v>
      </c>
      <c r="Y97" s="4">
        <v>0.547242712666873</v>
      </c>
    </row>
    <row r="98" spans="1:25">
      <c r="A98" t="s">
        <v>41</v>
      </c>
      <c r="B98">
        <v>2015</v>
      </c>
      <c r="C98">
        <v>0.802164919808175</v>
      </c>
      <c r="D98">
        <v>0.307853881278539</v>
      </c>
      <c r="E98">
        <v>0.831487156301411</v>
      </c>
      <c r="F98">
        <v>0.40337128225627</v>
      </c>
      <c r="G98">
        <v>0.967865389276557</v>
      </c>
      <c r="H98">
        <v>0.647571407937225</v>
      </c>
      <c r="I98">
        <v>0.499737503967963</v>
      </c>
      <c r="J98">
        <v>0.751855468126791</v>
      </c>
      <c r="K98">
        <v>0.721796677992589</v>
      </c>
      <c r="L98">
        <v>0.391357143468007</v>
      </c>
      <c r="M98">
        <v>0.665505055069823</v>
      </c>
      <c r="N98">
        <v>0.176110001476988</v>
      </c>
      <c r="O98">
        <v>0.282187670286547</v>
      </c>
      <c r="P98">
        <v>0.284059658647202</v>
      </c>
      <c r="Q98">
        <v>0.54709800190295</v>
      </c>
      <c r="R98">
        <v>0.501333583725241</v>
      </c>
      <c r="S98">
        <v>0.0968110902685638</v>
      </c>
      <c r="T98">
        <v>0.0306369118463759</v>
      </c>
      <c r="U98">
        <v>0.0341369312035382</v>
      </c>
      <c r="V98">
        <v>0.0581947743467933</v>
      </c>
      <c r="W98" s="4">
        <v>0.371776544943635</v>
      </c>
      <c r="X98" s="4">
        <v>0.312143765312135</v>
      </c>
      <c r="Y98" s="4">
        <v>0.856863234325648</v>
      </c>
    </row>
    <row r="99" spans="1:25">
      <c r="A99" t="s">
        <v>41</v>
      </c>
      <c r="B99">
        <v>2016</v>
      </c>
      <c r="C99">
        <v>0.810873967572835</v>
      </c>
      <c r="D99">
        <v>0.294155251141553</v>
      </c>
      <c r="E99">
        <v>0.893125483773358</v>
      </c>
      <c r="F99">
        <v>0.41785044931575</v>
      </c>
      <c r="G99">
        <v>0.94238987613058</v>
      </c>
      <c r="H99">
        <v>0.651169183023642</v>
      </c>
      <c r="I99">
        <v>0.502637169438136</v>
      </c>
      <c r="J99">
        <v>0.753521081819284</v>
      </c>
      <c r="K99">
        <v>0</v>
      </c>
      <c r="L99">
        <v>0.403780335991928</v>
      </c>
      <c r="M99">
        <v>0.66153447594354</v>
      </c>
      <c r="N99">
        <v>0.195139517850685</v>
      </c>
      <c r="O99">
        <v>0.256562260555613</v>
      </c>
      <c r="P99">
        <v>0.312671136056748</v>
      </c>
      <c r="Q99">
        <v>0.537583254043768</v>
      </c>
      <c r="R99">
        <v>0.589827068803457</v>
      </c>
      <c r="S99">
        <v>0.0974516173308322</v>
      </c>
      <c r="T99">
        <v>0.0146833621943167</v>
      </c>
      <c r="U99">
        <v>0.0365735358821182</v>
      </c>
      <c r="V99">
        <v>0.0581947743467933</v>
      </c>
      <c r="W99" s="4">
        <v>0.4074243598078</v>
      </c>
      <c r="X99" s="4">
        <v>0.39644485252694</v>
      </c>
      <c r="Y99" s="4">
        <v>0.731677663131573</v>
      </c>
    </row>
    <row r="100" spans="1:25">
      <c r="A100" t="s">
        <v>41</v>
      </c>
      <c r="B100">
        <v>2017</v>
      </c>
      <c r="C100">
        <v>0.964731401618831</v>
      </c>
      <c r="D100">
        <v>0.279452054794521</v>
      </c>
      <c r="E100">
        <v>0.908190609808635</v>
      </c>
      <c r="F100">
        <v>0.431387618268277</v>
      </c>
      <c r="G100">
        <v>0.94164997639975</v>
      </c>
      <c r="H100">
        <v>0.653347523407996</v>
      </c>
      <c r="I100">
        <v>0.498095377628013</v>
      </c>
      <c r="J100">
        <v>0.762471362293314</v>
      </c>
      <c r="K100">
        <v>0.632957249576758</v>
      </c>
      <c r="L100">
        <v>0.435393687182554</v>
      </c>
      <c r="M100">
        <v>0.711282209176509</v>
      </c>
      <c r="N100">
        <v>0.216657804932873</v>
      </c>
      <c r="O100">
        <v>0.327308119564445</v>
      </c>
      <c r="P100">
        <v>0.348443390910834</v>
      </c>
      <c r="Q100">
        <v>0.528702822708532</v>
      </c>
      <c r="R100">
        <v>0.599678470482988</v>
      </c>
      <c r="S100">
        <v>0.121242622500801</v>
      </c>
      <c r="T100">
        <v>0.0310101178658418</v>
      </c>
      <c r="U100">
        <v>0.0377179428279862</v>
      </c>
      <c r="V100">
        <v>0.0605700712589074</v>
      </c>
      <c r="W100" s="4">
        <v>0.482233819167895</v>
      </c>
      <c r="X100" s="4">
        <v>0.533999235600299</v>
      </c>
      <c r="Y100" s="4">
        <v>0.673724570204796</v>
      </c>
    </row>
    <row r="101" spans="1:25">
      <c r="A101" t="s">
        <v>41</v>
      </c>
      <c r="B101">
        <v>2018</v>
      </c>
      <c r="C101">
        <v>0.958536998235681</v>
      </c>
      <c r="D101">
        <v>0.267671232876712</v>
      </c>
      <c r="E101">
        <v>0.921778822846663</v>
      </c>
      <c r="F101">
        <v>0.451818192102752</v>
      </c>
      <c r="G101">
        <v>0.953960377093725</v>
      </c>
      <c r="H101">
        <v>0.661161441173808</v>
      </c>
      <c r="I101">
        <v>0.553256171709032</v>
      </c>
      <c r="J101">
        <v>0.769934715601248</v>
      </c>
      <c r="K101">
        <v>0.0162667077083358</v>
      </c>
      <c r="L101">
        <v>0.438454775828973</v>
      </c>
      <c r="M101">
        <v>0.699528254782377</v>
      </c>
      <c r="N101">
        <v>0.246077335407623</v>
      </c>
      <c r="O101">
        <v>0.317146816901365</v>
      </c>
      <c r="P101">
        <v>0.390216899197526</v>
      </c>
      <c r="Q101">
        <v>0.554709800190295</v>
      </c>
      <c r="R101">
        <v>0.613884363704016</v>
      </c>
      <c r="S101">
        <v>0.11854325845267</v>
      </c>
      <c r="T101">
        <v>0.0221871319547287</v>
      </c>
      <c r="U101">
        <v>0.0392314779427483</v>
      </c>
      <c r="V101">
        <v>0.0593824228028504</v>
      </c>
      <c r="W101" s="4">
        <v>0.547082075209433</v>
      </c>
      <c r="X101" s="4">
        <v>0.492370212142933</v>
      </c>
      <c r="Y101" s="4">
        <v>0.777088911357714</v>
      </c>
    </row>
    <row r="102" spans="1:25">
      <c r="A102" t="s">
        <v>41</v>
      </c>
      <c r="B102">
        <v>2019</v>
      </c>
      <c r="C102">
        <v>0.964895311584005</v>
      </c>
      <c r="D102">
        <v>0.250776255707763</v>
      </c>
      <c r="E102">
        <v>0.930677108630708</v>
      </c>
      <c r="F102">
        <v>0.472516055071818</v>
      </c>
      <c r="G102">
        <v>0.953475615201112</v>
      </c>
      <c r="H102">
        <v>0.692605152200558</v>
      </c>
      <c r="I102">
        <v>0.613782873049593</v>
      </c>
      <c r="J102">
        <v>0.787803368241023</v>
      </c>
      <c r="K102">
        <v>0.161719961641825</v>
      </c>
      <c r="L102">
        <v>0.463304737798169</v>
      </c>
      <c r="M102">
        <v>0.89379515079036</v>
      </c>
      <c r="N102">
        <v>0.276521441376582</v>
      </c>
      <c r="O102">
        <v>0.315776257823051</v>
      </c>
      <c r="P102">
        <v>0.425711382314738</v>
      </c>
      <c r="Q102">
        <v>0.433238185854742</v>
      </c>
      <c r="R102">
        <v>0.648841828363976</v>
      </c>
      <c r="S102">
        <v>0.167086059386009</v>
      </c>
      <c r="T102">
        <v>0.0335469782777588</v>
      </c>
      <c r="U102">
        <v>0.0406429148369294</v>
      </c>
      <c r="V102">
        <v>0.0593824228028504</v>
      </c>
      <c r="W102" s="4">
        <v>0.589411740381923</v>
      </c>
      <c r="X102" s="4">
        <v>0.5315791637288</v>
      </c>
      <c r="Y102" s="4">
        <v>0.79867025131573</v>
      </c>
    </row>
    <row r="103" spans="1:25">
      <c r="A103" t="s">
        <v>41</v>
      </c>
      <c r="B103">
        <v>2020</v>
      </c>
      <c r="C103">
        <v>0.974099835382124</v>
      </c>
      <c r="D103">
        <v>0.236529680365297</v>
      </c>
      <c r="E103">
        <v>0.929759214104381</v>
      </c>
      <c r="F103">
        <v>0.503891304429804</v>
      </c>
      <c r="G103">
        <v>0.958297720343416</v>
      </c>
      <c r="H103">
        <v>0.691270321428262</v>
      </c>
      <c r="I103">
        <v>0.635258711205528</v>
      </c>
      <c r="J103">
        <v>0.792047173242969</v>
      </c>
      <c r="K103">
        <v>0.24736287544248</v>
      </c>
      <c r="L103">
        <v>0.504613480642661</v>
      </c>
      <c r="M103">
        <v>0.960176312076954</v>
      </c>
      <c r="N103">
        <v>0.307166639868411</v>
      </c>
      <c r="O103">
        <v>0.320774006802875</v>
      </c>
      <c r="P103">
        <v>0.503981724399034</v>
      </c>
      <c r="Q103">
        <v>0.567078972407231</v>
      </c>
      <c r="R103">
        <v>0.672780975008624</v>
      </c>
      <c r="S103">
        <v>0.224687743057144</v>
      </c>
      <c r="T103">
        <v>0.0792537352718207</v>
      </c>
      <c r="U103">
        <v>0.0426787503656153</v>
      </c>
      <c r="V103">
        <v>0.0593824228028504</v>
      </c>
      <c r="W103" s="4">
        <v>0.621030734434578</v>
      </c>
      <c r="X103" s="4">
        <v>0.56938930054938</v>
      </c>
      <c r="Y103" s="4">
        <v>0.793731702966588</v>
      </c>
    </row>
    <row r="104" spans="1:25">
      <c r="A104" t="s">
        <v>41</v>
      </c>
      <c r="B104">
        <v>2021</v>
      </c>
      <c r="C104">
        <v>0.984279681811897</v>
      </c>
      <c r="D104">
        <v>0.22648401826484</v>
      </c>
      <c r="E104">
        <v>0.929758447275203</v>
      </c>
      <c r="F104">
        <v>0.514227015510161</v>
      </c>
      <c r="G104">
        <v>1</v>
      </c>
      <c r="H104">
        <v>0.670541491515451</v>
      </c>
      <c r="I104">
        <v>0.657595292164188</v>
      </c>
      <c r="J104">
        <v>0.822334539467387</v>
      </c>
      <c r="K104">
        <v>0.803082860762191</v>
      </c>
      <c r="L104">
        <v>0.50639048704109</v>
      </c>
      <c r="M104">
        <v>0.889766653301913</v>
      </c>
      <c r="N104">
        <v>0.351622319814002</v>
      </c>
      <c r="O104">
        <v>0.325789329186962</v>
      </c>
      <c r="P104">
        <v>0.567364094493793</v>
      </c>
      <c r="Q104">
        <v>0.774817633999366</v>
      </c>
      <c r="R104">
        <v>0.63926990689877</v>
      </c>
      <c r="S104">
        <v>0.18410577846914</v>
      </c>
      <c r="T104">
        <v>0.000668788029325672</v>
      </c>
      <c r="U104">
        <v>0.0563409612231058</v>
      </c>
      <c r="V104">
        <v>0.0587885985748219</v>
      </c>
      <c r="W104" s="4">
        <v>0.700920748998274</v>
      </c>
      <c r="X104" s="4">
        <v>0.651743393375008</v>
      </c>
      <c r="Y104" s="4">
        <v>0.829090421749517</v>
      </c>
    </row>
    <row r="105" spans="1:25">
      <c r="A105" t="s">
        <v>41</v>
      </c>
      <c r="B105">
        <v>2022</v>
      </c>
      <c r="C105">
        <v>0.993769046579081</v>
      </c>
      <c r="D105">
        <v>0.227397260273973</v>
      </c>
      <c r="E105">
        <v>0.92688897249031</v>
      </c>
      <c r="F105">
        <v>0.527708244557491</v>
      </c>
      <c r="G105">
        <v>0.986656291061246</v>
      </c>
      <c r="H105">
        <v>0.671190098689107</v>
      </c>
      <c r="I105">
        <v>0.67035382023295</v>
      </c>
      <c r="J105">
        <v>0.831935749430437</v>
      </c>
      <c r="K105">
        <v>0.977020611599797</v>
      </c>
      <c r="L105">
        <v>0.527385919784027</v>
      </c>
      <c r="M105">
        <v>0.867690846239282</v>
      </c>
      <c r="N105">
        <v>0.369396941491033</v>
      </c>
      <c r="O105">
        <v>0.331961512795141</v>
      </c>
      <c r="P105">
        <v>0.677884624889534</v>
      </c>
      <c r="Q105">
        <v>0.60418648905804</v>
      </c>
      <c r="R105">
        <v>0.68974709398419</v>
      </c>
      <c r="S105">
        <v>0.15212517728874</v>
      </c>
      <c r="T105">
        <v>0.0173190897612353</v>
      </c>
      <c r="U105">
        <v>0.0409603256978082</v>
      </c>
      <c r="V105">
        <v>0.0587885985748219</v>
      </c>
      <c r="W105" s="4">
        <v>0.748457816102771</v>
      </c>
      <c r="X105" s="4">
        <v>0.592510030597937</v>
      </c>
      <c r="Y105" s="4">
        <v>0.873446300748283</v>
      </c>
    </row>
    <row r="106" spans="1:25">
      <c r="A106" t="s">
        <v>41</v>
      </c>
      <c r="B106">
        <v>2023</v>
      </c>
      <c r="C106">
        <v>1</v>
      </c>
      <c r="D106">
        <v>0.206392694063927</v>
      </c>
      <c r="E106">
        <v>0.940018621679764</v>
      </c>
      <c r="F106">
        <v>0.546464369468401</v>
      </c>
      <c r="G106">
        <v>0.98985827093087</v>
      </c>
      <c r="H106">
        <v>0.671056576261212</v>
      </c>
      <c r="I106">
        <v>0.67035382023295</v>
      </c>
      <c r="J106">
        <v>0.838317411087499</v>
      </c>
      <c r="K106">
        <v>0.902984597535132</v>
      </c>
      <c r="L106">
        <v>0.509035026937307</v>
      </c>
      <c r="M106">
        <v>0.846416631103528</v>
      </c>
      <c r="N106">
        <v>0.399845001291656</v>
      </c>
      <c r="O106">
        <v>0.328220069585705</v>
      </c>
      <c r="P106">
        <v>0.792452121444571</v>
      </c>
      <c r="Q106">
        <v>0.43418966064066</v>
      </c>
      <c r="R106">
        <v>7.06388264794268e-5</v>
      </c>
      <c r="S106">
        <v>0.0564121334126367</v>
      </c>
      <c r="T106">
        <v>0.013803092320109</v>
      </c>
      <c r="U106">
        <v>0.0578651755376849</v>
      </c>
      <c r="V106">
        <v>0.0581947743467933</v>
      </c>
      <c r="W106" s="4">
        <v>0.781597359093737</v>
      </c>
      <c r="X106" s="4">
        <v>0.645782102163512</v>
      </c>
      <c r="Y106" s="4">
        <v>0.853794796159216</v>
      </c>
    </row>
    <row r="107" spans="1:25">
      <c r="A107" t="s">
        <v>42</v>
      </c>
      <c r="B107">
        <v>2011</v>
      </c>
      <c r="C107">
        <v>0.020510433813749</v>
      </c>
      <c r="D107">
        <v>0.00789041095890411</v>
      </c>
      <c r="E107">
        <v>0.0138592104696108</v>
      </c>
      <c r="F107">
        <v>0.000883170362884219</v>
      </c>
      <c r="G107">
        <v>0.0118894232609167</v>
      </c>
      <c r="H107">
        <v>0.989556794471893</v>
      </c>
      <c r="I107">
        <v>0.967676360706175</v>
      </c>
      <c r="J107">
        <v>0.951627004639468</v>
      </c>
      <c r="K107">
        <v>0.994329146293819</v>
      </c>
      <c r="L107">
        <v>0.00680910065043713</v>
      </c>
      <c r="M107">
        <v>0.0172531681218931</v>
      </c>
      <c r="N107">
        <v>0.296021699819168</v>
      </c>
      <c r="O107">
        <v>0.239077049487635</v>
      </c>
      <c r="P107">
        <v>0.0541032124647348</v>
      </c>
      <c r="Q107">
        <v>0</v>
      </c>
      <c r="R107">
        <v>0.118830444382258</v>
      </c>
      <c r="S107">
        <v>0.0688109072608318</v>
      </c>
      <c r="T107">
        <v>0.0897735334152427</v>
      </c>
      <c r="U107">
        <v>0.0997613223637955</v>
      </c>
      <c r="V107">
        <v>0.00237529691211401</v>
      </c>
      <c r="W107" s="4">
        <v>0.208553899024947</v>
      </c>
      <c r="X107" s="4">
        <v>0.157718922231459</v>
      </c>
      <c r="Y107" s="4">
        <v>0</v>
      </c>
    </row>
    <row r="108" spans="1:25">
      <c r="A108" t="s">
        <v>42</v>
      </c>
      <c r="B108">
        <v>2012</v>
      </c>
      <c r="C108">
        <v>0.0196744535583309</v>
      </c>
      <c r="D108">
        <v>0.0117351598173516</v>
      </c>
      <c r="E108">
        <v>0.013768724626581</v>
      </c>
      <c r="F108">
        <v>0.00141488266504765</v>
      </c>
      <c r="G108">
        <v>0.0136753881284364</v>
      </c>
      <c r="H108">
        <v>0.990934067747162</v>
      </c>
      <c r="I108">
        <v>0.970594339853002</v>
      </c>
      <c r="J108">
        <v>0.955420902494592</v>
      </c>
      <c r="K108">
        <v>0.996602223353499</v>
      </c>
      <c r="L108">
        <v>0.00739015526537619</v>
      </c>
      <c r="M108">
        <v>0.0165732700854349</v>
      </c>
      <c r="N108">
        <v>0.340325497287523</v>
      </c>
      <c r="O108">
        <v>0.227495073655981</v>
      </c>
      <c r="P108">
        <v>0.0431613784595432</v>
      </c>
      <c r="Q108">
        <v>0.000951474785918173</v>
      </c>
      <c r="R108">
        <v>0.160342194573912</v>
      </c>
      <c r="S108">
        <v>0.0803861463146818</v>
      </c>
      <c r="T108">
        <v>0.0770997244237809</v>
      </c>
      <c r="U108">
        <v>0.102102455987894</v>
      </c>
      <c r="V108">
        <v>0.00237529691211401</v>
      </c>
      <c r="W108" s="4">
        <v>0.317254197309184</v>
      </c>
      <c r="X108" s="4">
        <v>0.333297309738247</v>
      </c>
      <c r="Y108" s="4">
        <v>0.22236595994983</v>
      </c>
    </row>
    <row r="109" spans="1:25">
      <c r="A109" t="s">
        <v>42</v>
      </c>
      <c r="B109">
        <v>2013</v>
      </c>
      <c r="C109">
        <v>0.0189778033454824</v>
      </c>
      <c r="D109">
        <v>0.0120365296803653</v>
      </c>
      <c r="E109">
        <v>0.0114789727004212</v>
      </c>
      <c r="F109">
        <v>0.00144806754631742</v>
      </c>
      <c r="G109">
        <v>0.01089438569187</v>
      </c>
      <c r="H109">
        <v>0.991224559977772</v>
      </c>
      <c r="I109">
        <v>0.975465777842893</v>
      </c>
      <c r="J109">
        <v>0.954986949501911</v>
      </c>
      <c r="K109">
        <v>0.993453064510401</v>
      </c>
      <c r="L109">
        <v>0.00753304514403173</v>
      </c>
      <c r="M109">
        <v>0.0150031202052519</v>
      </c>
      <c r="N109">
        <v>0.385688452596228</v>
      </c>
      <c r="O109">
        <v>0.247575533639598</v>
      </c>
      <c r="P109">
        <v>0.0484370644371119</v>
      </c>
      <c r="Q109">
        <v>0.000951474785918173</v>
      </c>
      <c r="R109">
        <v>0.13774144843972</v>
      </c>
      <c r="S109">
        <v>0.0886672461911516</v>
      </c>
      <c r="T109">
        <v>0.123744824254074</v>
      </c>
      <c r="U109">
        <v>0.433660373184194</v>
      </c>
      <c r="V109">
        <v>0.00237529691211401</v>
      </c>
      <c r="W109" s="4">
        <v>0.398962381920465</v>
      </c>
      <c r="X109" s="4">
        <v>0.544058843837432</v>
      </c>
      <c r="Y109" s="4">
        <v>0.474562539287334</v>
      </c>
    </row>
    <row r="110" spans="1:25">
      <c r="A110" t="s">
        <v>42</v>
      </c>
      <c r="B110">
        <v>2014</v>
      </c>
      <c r="C110">
        <v>0.0176418122580501</v>
      </c>
      <c r="D110">
        <v>0.0113287671232877</v>
      </c>
      <c r="E110">
        <v>0.0114789727004212</v>
      </c>
      <c r="F110">
        <v>0.00179424619410893</v>
      </c>
      <c r="G110">
        <v>0.0106775185293855</v>
      </c>
      <c r="H110">
        <v>0.992109247249998</v>
      </c>
      <c r="I110">
        <v>0.977620687129148</v>
      </c>
      <c r="J110">
        <v>0.955462383295362</v>
      </c>
      <c r="K110">
        <v>0.997217848390496</v>
      </c>
      <c r="L110">
        <v>0.00743039563058896</v>
      </c>
      <c r="M110">
        <v>0.0124851858555951</v>
      </c>
      <c r="N110">
        <v>0.436932154735533</v>
      </c>
      <c r="O110">
        <v>0.225510992819925</v>
      </c>
      <c r="P110">
        <v>0.0606006986799417</v>
      </c>
      <c r="Q110">
        <v>0</v>
      </c>
      <c r="R110">
        <v>0.148843338322228</v>
      </c>
      <c r="S110">
        <v>0.0956672919430846</v>
      </c>
      <c r="T110">
        <v>0.115412293430464</v>
      </c>
      <c r="U110">
        <v>0.439271041626077</v>
      </c>
      <c r="V110">
        <v>0.00237529691211401</v>
      </c>
      <c r="W110" s="4">
        <v>0.50596222009293</v>
      </c>
      <c r="X110" s="4">
        <v>0.468354554920344</v>
      </c>
      <c r="Y110" s="4">
        <v>0.499236723037995</v>
      </c>
    </row>
    <row r="111" spans="1:25">
      <c r="A111" t="s">
        <v>42</v>
      </c>
      <c r="B111">
        <v>2015</v>
      </c>
      <c r="C111">
        <v>0.0165395933222311</v>
      </c>
      <c r="D111">
        <v>0.0118767123287671</v>
      </c>
      <c r="E111">
        <v>0.012110839943273</v>
      </c>
      <c r="F111">
        <v>0.00188852142498897</v>
      </c>
      <c r="G111">
        <v>0.0123231575858858</v>
      </c>
      <c r="H111">
        <v>0.992441619831224</v>
      </c>
      <c r="I111">
        <v>0.979152931409176</v>
      </c>
      <c r="J111">
        <v>0.959473257646826</v>
      </c>
      <c r="K111">
        <v>0.997170492618419</v>
      </c>
      <c r="L111">
        <v>0.00583716982536462</v>
      </c>
      <c r="M111">
        <v>0.00900929824500418</v>
      </c>
      <c r="N111">
        <v>0.488948574348024</v>
      </c>
      <c r="O111">
        <v>0.199223744126194</v>
      </c>
      <c r="P111">
        <v>0.0777059020068761</v>
      </c>
      <c r="Q111">
        <v>0.0012686330478909</v>
      </c>
      <c r="R111">
        <v>0.196686172421393</v>
      </c>
      <c r="S111">
        <v>0.104909182412957</v>
      </c>
      <c r="T111">
        <v>0.166485158724176</v>
      </c>
      <c r="U111">
        <v>0.455988441823696</v>
      </c>
      <c r="V111">
        <v>0.00237529691211401</v>
      </c>
      <c r="W111" s="4">
        <v>0.553230706237917</v>
      </c>
      <c r="X111" s="4">
        <v>0.502148631991327</v>
      </c>
      <c r="Y111" s="4">
        <v>0.78190314932148</v>
      </c>
    </row>
    <row r="112" spans="1:25">
      <c r="A112" t="s">
        <v>42</v>
      </c>
      <c r="B112">
        <v>2016</v>
      </c>
      <c r="C112">
        <v>0.0135483350403836</v>
      </c>
      <c r="D112">
        <v>0.01162100456621</v>
      </c>
      <c r="E112">
        <v>0.0123562252803029</v>
      </c>
      <c r="F112">
        <v>0.00213740803451228</v>
      </c>
      <c r="G112">
        <v>0.0105882202860095</v>
      </c>
      <c r="H112">
        <v>0.993504931014968</v>
      </c>
      <c r="I112">
        <v>0.982217419969233</v>
      </c>
      <c r="J112">
        <v>0.962561981888844</v>
      </c>
      <c r="K112">
        <v>0.999348858133946</v>
      </c>
      <c r="L112">
        <v>0.00441155530295979</v>
      </c>
      <c r="M112">
        <v>0.00713355172697401</v>
      </c>
      <c r="N112">
        <v>0.548757553810385</v>
      </c>
      <c r="O112">
        <v>0.148265766832394</v>
      </c>
      <c r="P112">
        <v>0.0613845883146076</v>
      </c>
      <c r="Q112">
        <v>0</v>
      </c>
      <c r="R112">
        <v>0.240855669836773</v>
      </c>
      <c r="S112">
        <v>0.12403349041497</v>
      </c>
      <c r="T112">
        <v>0.182353225780503</v>
      </c>
      <c r="U112">
        <v>0.487893512901299</v>
      </c>
      <c r="V112">
        <v>0.00237529691211401</v>
      </c>
      <c r="W112" s="4">
        <v>0.58608926423768</v>
      </c>
      <c r="X112" s="4">
        <v>0.545140509366766</v>
      </c>
      <c r="Y112" s="4">
        <v>0.644265585660507</v>
      </c>
    </row>
    <row r="113" spans="1:25">
      <c r="A113" t="s">
        <v>42</v>
      </c>
      <c r="B113">
        <v>2017</v>
      </c>
      <c r="C113">
        <v>0.0129075482879994</v>
      </c>
      <c r="D113">
        <v>0.0102465753424658</v>
      </c>
      <c r="E113">
        <v>0.0125011559949862</v>
      </c>
      <c r="F113">
        <v>0.00210196054770138</v>
      </c>
      <c r="G113">
        <v>0.00905739325670694</v>
      </c>
      <c r="H113">
        <v>0.993876513723112</v>
      </c>
      <c r="I113">
        <v>0.984598197934217</v>
      </c>
      <c r="J113">
        <v>0.967022763387131</v>
      </c>
      <c r="K113">
        <v>0.997217848390496</v>
      </c>
      <c r="L113">
        <v>0.00502350964076231</v>
      </c>
      <c r="M113">
        <v>0.00609804947790063</v>
      </c>
      <c r="N113">
        <v>0.608293429686605</v>
      </c>
      <c r="O113">
        <v>0.13651574004066</v>
      </c>
      <c r="P113">
        <v>0.0655897163169642</v>
      </c>
      <c r="Q113">
        <v>0.0012686330478909</v>
      </c>
      <c r="R113">
        <v>0.335847456123675</v>
      </c>
      <c r="S113">
        <v>0.137667566454683</v>
      </c>
      <c r="T113">
        <v>0.223559526768312</v>
      </c>
      <c r="U113">
        <v>0.502830746662375</v>
      </c>
      <c r="V113">
        <v>0.00296912114014252</v>
      </c>
      <c r="W113" s="4">
        <v>0.654199705160694</v>
      </c>
      <c r="X113" s="4">
        <v>0.772499843430813</v>
      </c>
      <c r="Y113" s="4">
        <v>0.687662317165395</v>
      </c>
    </row>
    <row r="114" spans="1:25">
      <c r="A114" t="s">
        <v>42</v>
      </c>
      <c r="B114">
        <v>2018</v>
      </c>
      <c r="C114">
        <v>0.0127314798049597</v>
      </c>
      <c r="D114">
        <v>0.00951141552511415</v>
      </c>
      <c r="E114">
        <v>0.0125011559949862</v>
      </c>
      <c r="F114">
        <v>0</v>
      </c>
      <c r="G114">
        <v>0.00955491204123028</v>
      </c>
      <c r="H114">
        <v>0.994616165687167</v>
      </c>
      <c r="I114">
        <v>0.98671037530828</v>
      </c>
      <c r="J114">
        <v>0.969840267008724</v>
      </c>
      <c r="K114">
        <v>0.998354386920336</v>
      </c>
      <c r="L114">
        <v>0.00477698659529205</v>
      </c>
      <c r="M114">
        <v>0.00446799635453704</v>
      </c>
      <c r="N114">
        <v>0.674159953778894</v>
      </c>
      <c r="O114">
        <v>0.133709484454783</v>
      </c>
      <c r="P114">
        <v>0.0710344377643033</v>
      </c>
      <c r="Q114">
        <v>0.000951474785918173</v>
      </c>
      <c r="R114">
        <v>0.345663472179862</v>
      </c>
      <c r="S114">
        <v>0.165530493663357</v>
      </c>
      <c r="T114">
        <v>0.106835881564463</v>
      </c>
      <c r="U114">
        <v>0.522875233383378</v>
      </c>
      <c r="V114">
        <v>0.00296912114014252</v>
      </c>
      <c r="W114" s="4">
        <v>0.741255083704755</v>
      </c>
      <c r="X114" s="4">
        <v>0.781127797068768</v>
      </c>
      <c r="Y114" s="4">
        <v>0.921937658395823</v>
      </c>
    </row>
    <row r="115" spans="1:25">
      <c r="A115" t="s">
        <v>42</v>
      </c>
      <c r="B115">
        <v>2019</v>
      </c>
      <c r="C115">
        <v>0.0113596046593938</v>
      </c>
      <c r="D115">
        <v>0.00949771689497717</v>
      </c>
      <c r="E115">
        <v>0.0125011559949862</v>
      </c>
      <c r="F115">
        <v>0.000306816853394474</v>
      </c>
      <c r="G115">
        <v>0.0085598744721836</v>
      </c>
      <c r="H115">
        <v>0.995792750570897</v>
      </c>
      <c r="I115">
        <v>0.989188826215418</v>
      </c>
      <c r="J115">
        <v>0.974843489747861</v>
      </c>
      <c r="K115">
        <v>0.998022896515799</v>
      </c>
      <c r="L115">
        <v>0.00439179281248871</v>
      </c>
      <c r="M115">
        <v>0.00265089431456884</v>
      </c>
      <c r="N115">
        <v>0.747021499280171</v>
      </c>
      <c r="O115">
        <v>0.111843945410518</v>
      </c>
      <c r="P115">
        <v>0.0835153842047721</v>
      </c>
      <c r="Q115">
        <v>0.000317158261972724</v>
      </c>
      <c r="R115">
        <v>0.384821158834215</v>
      </c>
      <c r="S115">
        <v>0.191609095484284</v>
      </c>
      <c r="T115">
        <v>0.447463550370222</v>
      </c>
      <c r="U115">
        <v>0.547097525475973</v>
      </c>
      <c r="V115">
        <v>0.00296912114014252</v>
      </c>
      <c r="W115" s="4">
        <v>0.809958974263788</v>
      </c>
      <c r="X115" s="4">
        <v>0.859539959417886</v>
      </c>
      <c r="Y115" s="4">
        <v>0.968744734071572</v>
      </c>
    </row>
    <row r="116" spans="1:25">
      <c r="A116" t="s">
        <v>42</v>
      </c>
      <c r="B116">
        <v>2020</v>
      </c>
      <c r="C116">
        <v>0.0109498954681771</v>
      </c>
      <c r="D116">
        <v>0.00950228310502283</v>
      </c>
      <c r="E116">
        <v>0.00855827372642326</v>
      </c>
      <c r="F116">
        <v>0.000614802719651861</v>
      </c>
      <c r="G116">
        <v>0.00798581433619513</v>
      </c>
      <c r="H116">
        <v>0.996690929499697</v>
      </c>
      <c r="I116">
        <v>0.989964105193759</v>
      </c>
      <c r="J116">
        <v>0.975957089707018</v>
      </c>
      <c r="K116">
        <v>0.998898978299217</v>
      </c>
      <c r="L116">
        <v>0.00398369860366421</v>
      </c>
      <c r="M116">
        <v>0.00247206301093609</v>
      </c>
      <c r="N116">
        <v>0.791353094138205</v>
      </c>
      <c r="O116">
        <v>0.146947741331965</v>
      </c>
      <c r="P116">
        <v>0.0793003710872243</v>
      </c>
      <c r="Q116">
        <v>0.000634316523945449</v>
      </c>
      <c r="R116">
        <v>0.348550085670176</v>
      </c>
      <c r="S116">
        <v>0.270256668344238</v>
      </c>
      <c r="T116">
        <v>0.606832176358667</v>
      </c>
      <c r="U116">
        <v>0.539679683649984</v>
      </c>
      <c r="V116">
        <v>0.00296912114014252</v>
      </c>
      <c r="W116" s="4">
        <v>0.846450485325569</v>
      </c>
      <c r="X116" s="4">
        <v>0.956321504225907</v>
      </c>
      <c r="Y116" s="4">
        <v>0.942860724130177</v>
      </c>
    </row>
    <row r="117" spans="1:25">
      <c r="A117" t="s">
        <v>42</v>
      </c>
      <c r="B117">
        <v>2021</v>
      </c>
      <c r="C117">
        <v>0.0115536105711991</v>
      </c>
      <c r="D117">
        <v>0.00228310502283105</v>
      </c>
      <c r="E117">
        <v>0.00855121889798365</v>
      </c>
      <c r="F117">
        <v>0.000661561348663743</v>
      </c>
      <c r="G117">
        <v>0.00831749352587736</v>
      </c>
      <c r="H117">
        <v>0.997112431337165</v>
      </c>
      <c r="I117">
        <v>0.991551290503748</v>
      </c>
      <c r="J117">
        <v>0.979632926821486</v>
      </c>
      <c r="K117">
        <v>0.994163401091551</v>
      </c>
      <c r="L117">
        <v>0.00309823188550288</v>
      </c>
      <c r="M117">
        <v>0.00107528531340041</v>
      </c>
      <c r="N117">
        <v>0.884595711702402</v>
      </c>
      <c r="O117">
        <v>0.158158084381799</v>
      </c>
      <c r="P117">
        <v>0.10418516006967</v>
      </c>
      <c r="Q117">
        <v>0</v>
      </c>
      <c r="R117">
        <v>0.335286288691489</v>
      </c>
      <c r="S117">
        <v>0.262158576199844</v>
      </c>
      <c r="T117">
        <v>0.239908198845964</v>
      </c>
      <c r="U117">
        <v>0.00361140689753454</v>
      </c>
      <c r="V117">
        <v>0.00356294536817102</v>
      </c>
      <c r="W117" s="4">
        <v>0.928716688898558</v>
      </c>
      <c r="X117" s="4">
        <v>1</v>
      </c>
      <c r="Y117" s="4">
        <v>0.941334158276391</v>
      </c>
    </row>
    <row r="118" spans="1:25">
      <c r="A118" t="s">
        <v>42</v>
      </c>
      <c r="B118">
        <v>2022</v>
      </c>
      <c r="C118">
        <v>0.0118707315841763</v>
      </c>
      <c r="D118">
        <v>0.00045662100456621</v>
      </c>
      <c r="E118">
        <v>0.0078787097086862</v>
      </c>
      <c r="F118">
        <v>0.000469306775372293</v>
      </c>
      <c r="G118">
        <v>0.00852160379645103</v>
      </c>
      <c r="H118">
        <v>0.997165667165397</v>
      </c>
      <c r="I118">
        <v>0.993895441115425</v>
      </c>
      <c r="J118">
        <v>0.978713967542869</v>
      </c>
      <c r="K118">
        <v>0.999088401387524</v>
      </c>
      <c r="L118">
        <v>0.00347221990535271</v>
      </c>
      <c r="M118">
        <v>0.000528776780267497</v>
      </c>
      <c r="N118">
        <v>0.915820727694947</v>
      </c>
      <c r="O118">
        <v>0.172900797894226</v>
      </c>
      <c r="P118">
        <v>0.128187208265538</v>
      </c>
      <c r="Q118">
        <v>0.000317158261972724</v>
      </c>
      <c r="R118">
        <v>0.285884574428713</v>
      </c>
      <c r="S118">
        <v>0.198975156700371</v>
      </c>
      <c r="T118">
        <v>0.414335135401519</v>
      </c>
      <c r="U118">
        <v>0.00100727941876265</v>
      </c>
      <c r="V118">
        <v>0.00356294536817102</v>
      </c>
      <c r="W118" s="4">
        <v>0.97712298584121</v>
      </c>
      <c r="X118" s="4">
        <v>0.910958550551198</v>
      </c>
      <c r="Y118" s="4">
        <v>0.979280212088242</v>
      </c>
    </row>
    <row r="119" spans="1:25">
      <c r="A119" t="s">
        <v>42</v>
      </c>
      <c r="B119">
        <v>2023</v>
      </c>
      <c r="C119">
        <v>0.0121352638133086</v>
      </c>
      <c r="D119">
        <v>0</v>
      </c>
      <c r="E119">
        <v>0.0080297750567952</v>
      </c>
      <c r="F119">
        <v>0.000860112300655025</v>
      </c>
      <c r="G119">
        <v>0.00932528798683489</v>
      </c>
      <c r="H119">
        <v>0.997329330797307</v>
      </c>
      <c r="I119">
        <v>0.993895441115425</v>
      </c>
      <c r="J119">
        <v>0.978713967542869</v>
      </c>
      <c r="K119">
        <v>1</v>
      </c>
      <c r="L119">
        <v>0.00315266596240337</v>
      </c>
      <c r="M119">
        <v>0</v>
      </c>
      <c r="N119">
        <v>1</v>
      </c>
      <c r="O119">
        <v>0.175836580112281</v>
      </c>
      <c r="P119">
        <v>0.149171330793518</v>
      </c>
      <c r="Q119">
        <v>0.00158579130986362</v>
      </c>
      <c r="R119">
        <v>2.00241430737713e-5</v>
      </c>
      <c r="S119">
        <v>0.09040581964588</v>
      </c>
      <c r="T119">
        <v>0.534121702265081</v>
      </c>
      <c r="U119">
        <v>0.00415025031254812</v>
      </c>
      <c r="V119">
        <v>0.00356294536817102</v>
      </c>
      <c r="W119" s="4">
        <v>1</v>
      </c>
      <c r="X119" s="4">
        <v>0.949843202857603</v>
      </c>
      <c r="Y119" s="4">
        <v>1</v>
      </c>
    </row>
    <row r="120" spans="1:25">
      <c r="A120" t="s">
        <v>43</v>
      </c>
      <c r="B120">
        <v>2011</v>
      </c>
      <c r="C120">
        <v>0.497822101633244</v>
      </c>
      <c r="D120">
        <v>0.44410502283105</v>
      </c>
      <c r="E120">
        <v>0.568784807334936</v>
      </c>
      <c r="F120">
        <v>0.302596339858436</v>
      </c>
      <c r="G120">
        <v>0.41829848575693</v>
      </c>
      <c r="H120">
        <v>0.532470712789739</v>
      </c>
      <c r="I120">
        <v>0.478060215368838</v>
      </c>
      <c r="J120">
        <v>0.677371904096389</v>
      </c>
      <c r="K120">
        <v>0.755703410799484</v>
      </c>
      <c r="L120">
        <v>0.407007141778724</v>
      </c>
      <c r="M120">
        <v>0.232832376497254</v>
      </c>
      <c r="N120">
        <v>0.167036941358822</v>
      </c>
      <c r="O120">
        <v>0.239099661577645</v>
      </c>
      <c r="P120">
        <v>0.0858542024590213</v>
      </c>
      <c r="Q120">
        <v>0.22232794164288</v>
      </c>
      <c r="R120">
        <v>0.454729025742824</v>
      </c>
      <c r="S120">
        <v>0.169648167635083</v>
      </c>
      <c r="T120">
        <v>0.285890122737913</v>
      </c>
      <c r="U120">
        <v>0.798629671466961</v>
      </c>
      <c r="V120">
        <v>0.461995249406176</v>
      </c>
      <c r="W120" s="4">
        <v>0.139351629919239</v>
      </c>
      <c r="X120" s="4">
        <v>0.143788539316702</v>
      </c>
      <c r="Y120" s="4">
        <v>0.0173230668301276</v>
      </c>
    </row>
    <row r="121" spans="1:25">
      <c r="A121" t="s">
        <v>43</v>
      </c>
      <c r="B121">
        <v>2012</v>
      </c>
      <c r="C121">
        <v>0.49705401191272</v>
      </c>
      <c r="D121">
        <v>0.428712328767123</v>
      </c>
      <c r="E121">
        <v>0.58593064766239</v>
      </c>
      <c r="F121">
        <v>0.310781692504365</v>
      </c>
      <c r="G121">
        <v>0.434091517942568</v>
      </c>
      <c r="H121">
        <v>0.541268397180743</v>
      </c>
      <c r="I121">
        <v>0.495305594217762</v>
      </c>
      <c r="J121">
        <v>0.657875927734063</v>
      </c>
      <c r="K121">
        <v>0.834929617483751</v>
      </c>
      <c r="L121">
        <v>0.453455717372226</v>
      </c>
      <c r="M121">
        <v>0.236024206781571</v>
      </c>
      <c r="N121">
        <v>0.202919142340481</v>
      </c>
      <c r="O121">
        <v>0.227095434273658</v>
      </c>
      <c r="P121">
        <v>0.115433432645791</v>
      </c>
      <c r="Q121">
        <v>0.22930542340628</v>
      </c>
      <c r="R121">
        <v>0.554749837418326</v>
      </c>
      <c r="S121">
        <v>0.235439447316649</v>
      </c>
      <c r="T121">
        <v>0.186317157565134</v>
      </c>
      <c r="U121">
        <v>0.843265727934402</v>
      </c>
      <c r="V121">
        <v>0.507719714964371</v>
      </c>
      <c r="W121" s="4">
        <v>0.22542935127343</v>
      </c>
      <c r="X121" s="4">
        <v>0.297241033732388</v>
      </c>
      <c r="Y121" s="4">
        <v>0.218104442894448</v>
      </c>
    </row>
    <row r="122" spans="1:25">
      <c r="A122" t="s">
        <v>43</v>
      </c>
      <c r="B122">
        <v>2013</v>
      </c>
      <c r="C122">
        <v>0.499161707415177</v>
      </c>
      <c r="D122">
        <v>0.415356164383562</v>
      </c>
      <c r="E122">
        <v>0.563776784001244</v>
      </c>
      <c r="F122">
        <v>0.325185439379141</v>
      </c>
      <c r="G122">
        <v>0.432994425238235</v>
      </c>
      <c r="H122">
        <v>0.547058566460446</v>
      </c>
      <c r="I122">
        <v>0.510676873489122</v>
      </c>
      <c r="J122">
        <v>0.644168118494694</v>
      </c>
      <c r="K122">
        <v>0.884747889708407</v>
      </c>
      <c r="L122">
        <v>0.481844538998735</v>
      </c>
      <c r="M122">
        <v>0.227482845726298</v>
      </c>
      <c r="N122">
        <v>0.238775510204082</v>
      </c>
      <c r="O122">
        <v>0.243635484134104</v>
      </c>
      <c r="P122">
        <v>0.15335866558853</v>
      </c>
      <c r="Q122">
        <v>0.182366000634317</v>
      </c>
      <c r="R122">
        <v>0.638799373745091</v>
      </c>
      <c r="S122">
        <v>0.311158896463376</v>
      </c>
      <c r="T122">
        <v>0.235465826060122</v>
      </c>
      <c r="U122">
        <v>0.895808043386512</v>
      </c>
      <c r="V122">
        <v>0.549287410926366</v>
      </c>
      <c r="W122" s="4">
        <v>0.307202110319335</v>
      </c>
      <c r="X122" s="4">
        <v>0.429282013667986</v>
      </c>
      <c r="Y122" s="4">
        <v>0.461777988121188</v>
      </c>
    </row>
    <row r="123" spans="1:25">
      <c r="A123" t="s">
        <v>43</v>
      </c>
      <c r="B123">
        <v>2014</v>
      </c>
      <c r="C123">
        <v>0.498832441607029</v>
      </c>
      <c r="D123">
        <v>0.397429223744292</v>
      </c>
      <c r="E123">
        <v>0.579920623978104</v>
      </c>
      <c r="F123">
        <v>0.343615115713418</v>
      </c>
      <c r="G123">
        <v>0.441618084169973</v>
      </c>
      <c r="H123">
        <v>0.55158389293633</v>
      </c>
      <c r="I123">
        <v>0.520602886235441</v>
      </c>
      <c r="J123">
        <v>0.6345956260091</v>
      </c>
      <c r="K123">
        <v>0.868883706062723</v>
      </c>
      <c r="L123">
        <v>0.50504071138072</v>
      </c>
      <c r="M123">
        <v>0.207497674812948</v>
      </c>
      <c r="N123">
        <v>0.275909112813366</v>
      </c>
      <c r="O123">
        <v>0.23240406246383</v>
      </c>
      <c r="P123">
        <v>0.157985888009553</v>
      </c>
      <c r="Q123">
        <v>0.221376466856962</v>
      </c>
      <c r="R123">
        <v>0.661584919641953</v>
      </c>
      <c r="S123">
        <v>0.337466257949398</v>
      </c>
      <c r="T123">
        <v>0.401637638295219</v>
      </c>
      <c r="U123">
        <v>0.912286267664761</v>
      </c>
      <c r="V123">
        <v>0.587885985748218</v>
      </c>
      <c r="W123" s="4">
        <v>0.411597446295286</v>
      </c>
      <c r="X123" s="4">
        <v>0.38562554299496</v>
      </c>
      <c r="Y123" s="4">
        <v>0.508058063342636</v>
      </c>
    </row>
    <row r="124" spans="1:25">
      <c r="A124" t="s">
        <v>43</v>
      </c>
      <c r="B124">
        <v>2015</v>
      </c>
      <c r="C124">
        <v>0.503197546685988</v>
      </c>
      <c r="D124">
        <v>0.377027397260274</v>
      </c>
      <c r="E124">
        <v>0.589424674139775</v>
      </c>
      <c r="F124">
        <v>0.356852112330823</v>
      </c>
      <c r="G124">
        <v>0.454898008649173</v>
      </c>
      <c r="H124">
        <v>0.556671371769466</v>
      </c>
      <c r="I124">
        <v>0.529338509999268</v>
      </c>
      <c r="J124">
        <v>0.655664681969891</v>
      </c>
      <c r="K124">
        <v>0.854345484035185</v>
      </c>
      <c r="L124">
        <v>0.552792058636276</v>
      </c>
      <c r="M124">
        <v>0.211401270199262</v>
      </c>
      <c r="N124">
        <v>0.309447176595355</v>
      </c>
      <c r="O124">
        <v>0.229578590429902</v>
      </c>
      <c r="P124">
        <v>0.161201515981266</v>
      </c>
      <c r="Q124">
        <v>0.21883920076118</v>
      </c>
      <c r="R124">
        <v>0.74198524919025</v>
      </c>
      <c r="S124">
        <v>0.367891293407146</v>
      </c>
      <c r="T124">
        <v>0.366308084928859</v>
      </c>
      <c r="U124">
        <v>0.912914104453107</v>
      </c>
      <c r="V124">
        <v>0.628859857482185</v>
      </c>
      <c r="W124" s="4">
        <v>0.460587917363588</v>
      </c>
      <c r="X124" s="4">
        <v>0.420411812581239</v>
      </c>
      <c r="Y124" s="4">
        <v>0.799588445101315</v>
      </c>
    </row>
    <row r="125" spans="1:25">
      <c r="A125" t="s">
        <v>43</v>
      </c>
      <c r="B125">
        <v>2016</v>
      </c>
      <c r="C125">
        <v>0.498720714686101</v>
      </c>
      <c r="D125">
        <v>0.362940639269406</v>
      </c>
      <c r="E125">
        <v>0.60500168932468</v>
      </c>
      <c r="F125">
        <v>0.362965672502932</v>
      </c>
      <c r="G125">
        <v>0.448226154179796</v>
      </c>
      <c r="H125">
        <v>0.56716956704116</v>
      </c>
      <c r="I125">
        <v>0.541034844822113</v>
      </c>
      <c r="J125">
        <v>0.653437482051577</v>
      </c>
      <c r="K125">
        <v>0.928788757739709</v>
      </c>
      <c r="L125">
        <v>0.56940073690433</v>
      </c>
      <c r="M125">
        <v>0.195340628890203</v>
      </c>
      <c r="N125">
        <v>0.344294593851718</v>
      </c>
      <c r="O125">
        <v>0.21641172026006</v>
      </c>
      <c r="P125">
        <v>0.165376000126529</v>
      </c>
      <c r="Q125">
        <v>0.224230891214716</v>
      </c>
      <c r="R125">
        <v>0.725079602111545</v>
      </c>
      <c r="S125">
        <v>0.448917966784097</v>
      </c>
      <c r="T125">
        <v>0.319505940099633</v>
      </c>
      <c r="U125">
        <v>0.92939731156301</v>
      </c>
      <c r="V125">
        <v>0.669239904988123</v>
      </c>
      <c r="W125" s="4">
        <v>0.497780664531947</v>
      </c>
      <c r="X125" s="4">
        <v>0.488787823206316</v>
      </c>
      <c r="Y125" s="4">
        <v>0.671656820379887</v>
      </c>
    </row>
    <row r="126" spans="1:25">
      <c r="A126" t="s">
        <v>43</v>
      </c>
      <c r="B126">
        <v>2017</v>
      </c>
      <c r="C126">
        <v>0.490799867487732</v>
      </c>
      <c r="D126">
        <v>0.342420091324201</v>
      </c>
      <c r="E126">
        <v>0.616935084996113</v>
      </c>
      <c r="F126">
        <v>0.369365829376916</v>
      </c>
      <c r="G126">
        <v>0.45695186824682</v>
      </c>
      <c r="H126">
        <v>0.579353797770344</v>
      </c>
      <c r="I126">
        <v>0.559452298976876</v>
      </c>
      <c r="J126">
        <v>0.649787171583737</v>
      </c>
      <c r="K126">
        <v>0.978607029964365</v>
      </c>
      <c r="L126">
        <v>0.563396606145482</v>
      </c>
      <c r="M126">
        <v>0.173833143386045</v>
      </c>
      <c r="N126">
        <v>0.3843976585721</v>
      </c>
      <c r="O126">
        <v>0.203457895641663</v>
      </c>
      <c r="P126">
        <v>0.171456334480666</v>
      </c>
      <c r="Q126">
        <v>0.240088804313352</v>
      </c>
      <c r="R126">
        <v>0.675494485855003</v>
      </c>
      <c r="S126">
        <v>0.511735370819417</v>
      </c>
      <c r="T126">
        <v>0.593623814971121</v>
      </c>
      <c r="U126">
        <v>0.938727115722777</v>
      </c>
      <c r="V126">
        <v>0.701900237529691</v>
      </c>
      <c r="W126" s="4">
        <v>0.581950281698262</v>
      </c>
      <c r="X126" s="4">
        <v>0.639308525484303</v>
      </c>
      <c r="Y126" s="4">
        <v>0.675690601516719</v>
      </c>
    </row>
    <row r="127" spans="1:25">
      <c r="A127" t="s">
        <v>43</v>
      </c>
      <c r="B127">
        <v>2018</v>
      </c>
      <c r="C127">
        <v>0.488422647218964</v>
      </c>
      <c r="D127">
        <v>0.327817351598173</v>
      </c>
      <c r="E127">
        <v>0.62428851671772</v>
      </c>
      <c r="F127">
        <v>0.371349282188392</v>
      </c>
      <c r="G127">
        <v>0.463266529742694</v>
      </c>
      <c r="H127">
        <v>0.595375561566313</v>
      </c>
      <c r="I127">
        <v>0.581227260518155</v>
      </c>
      <c r="J127">
        <v>0.646663348202605</v>
      </c>
      <c r="K127">
        <v>0.910106905655463</v>
      </c>
      <c r="L127">
        <v>0.565937577909818</v>
      </c>
      <c r="M127">
        <v>0.164658540933647</v>
      </c>
      <c r="N127">
        <v>0.427979106337535</v>
      </c>
      <c r="O127">
        <v>0.197536943794357</v>
      </c>
      <c r="P127">
        <v>0.184619353869331</v>
      </c>
      <c r="Q127">
        <v>0.232477006026007</v>
      </c>
      <c r="R127">
        <v>0.733211895170819</v>
      </c>
      <c r="S127">
        <v>0.617879855423892</v>
      </c>
      <c r="T127">
        <v>0.0144469560569705</v>
      </c>
      <c r="U127">
        <v>0.961222507849205</v>
      </c>
      <c r="V127">
        <v>0.727434679334917</v>
      </c>
      <c r="W127" s="4">
        <v>0.667249763322671</v>
      </c>
      <c r="X127" s="4">
        <v>0.64755524700489</v>
      </c>
      <c r="Y127" s="4">
        <v>0.854516785630534</v>
      </c>
    </row>
    <row r="128" spans="1:25">
      <c r="A128" t="s">
        <v>43</v>
      </c>
      <c r="B128">
        <v>2019</v>
      </c>
      <c r="C128">
        <v>0.483322773330604</v>
      </c>
      <c r="D128">
        <v>0.313269406392694</v>
      </c>
      <c r="E128">
        <v>0.628217135963568</v>
      </c>
      <c r="F128">
        <v>0.378457121739491</v>
      </c>
      <c r="G128">
        <v>0.469121943129776</v>
      </c>
      <c r="H128">
        <v>0.604145138339455</v>
      </c>
      <c r="I128">
        <v>0.594681708299758</v>
      </c>
      <c r="J128">
        <v>0.652761025915928</v>
      </c>
      <c r="K128">
        <v>0.946997052103188</v>
      </c>
      <c r="L128">
        <v>0.591194821151168</v>
      </c>
      <c r="M128">
        <v>0.158458778384753</v>
      </c>
      <c r="N128">
        <v>0.475262639590571</v>
      </c>
      <c r="O128">
        <v>0.191660185893837</v>
      </c>
      <c r="P128">
        <v>0.345165486713417</v>
      </c>
      <c r="Q128">
        <v>0.216936251189344</v>
      </c>
      <c r="R128">
        <v>0.759472662400801</v>
      </c>
      <c r="S128">
        <v>0.790730658370316</v>
      </c>
      <c r="T128">
        <v>0.0665172175785943</v>
      </c>
      <c r="U128">
        <v>0.969177847725661</v>
      </c>
      <c r="V128">
        <v>0.752375296912114</v>
      </c>
      <c r="W128" s="4">
        <v>0.730850670007921</v>
      </c>
      <c r="X128" s="4">
        <v>0.711869613101643</v>
      </c>
      <c r="Y128" s="4">
        <v>0.88498415648727</v>
      </c>
    </row>
    <row r="129" spans="1:25">
      <c r="A129" t="s">
        <v>43</v>
      </c>
      <c r="B129">
        <v>2020</v>
      </c>
      <c r="C129">
        <v>0.485673836355532</v>
      </c>
      <c r="D129">
        <v>0.299191780821918</v>
      </c>
      <c r="E129">
        <v>0.631175562933134</v>
      </c>
      <c r="F129">
        <v>0.386141141333655</v>
      </c>
      <c r="G129">
        <v>0.472043271377362</v>
      </c>
      <c r="H129">
        <v>0.611818518015954</v>
      </c>
      <c r="I129">
        <v>0.605016726491344</v>
      </c>
      <c r="J129">
        <v>0.660345630795346</v>
      </c>
      <c r="K129">
        <v>0.967880947588999</v>
      </c>
      <c r="L129">
        <v>0.627731324950526</v>
      </c>
      <c r="M129">
        <v>0.162487622661612</v>
      </c>
      <c r="N129">
        <v>0.51460806014689</v>
      </c>
      <c r="O129">
        <v>0.191737483222473</v>
      </c>
      <c r="P129">
        <v>0.438985114993545</v>
      </c>
      <c r="Q129">
        <v>0.187757691087853</v>
      </c>
      <c r="R129">
        <v>0.802788196581674</v>
      </c>
      <c r="S129">
        <v>0.987372466486709</v>
      </c>
      <c r="T129">
        <v>0.551058473549946</v>
      </c>
      <c r="U129">
        <v>1</v>
      </c>
      <c r="V129">
        <v>0.761282660332542</v>
      </c>
      <c r="W129" s="4">
        <v>0.77521398859934</v>
      </c>
      <c r="X129" s="4">
        <v>0.77042861124002</v>
      </c>
      <c r="Y129" s="4">
        <v>0.882387992927761</v>
      </c>
    </row>
    <row r="130" spans="1:25">
      <c r="A130" t="s">
        <v>43</v>
      </c>
      <c r="B130">
        <v>2021</v>
      </c>
      <c r="C130">
        <v>0.488042731522791</v>
      </c>
      <c r="D130">
        <v>0.278538812785388</v>
      </c>
      <c r="E130">
        <v>0.631170501860558</v>
      </c>
      <c r="F130">
        <v>0.381193860118183</v>
      </c>
      <c r="G130">
        <v>0.474211943002207</v>
      </c>
      <c r="H130">
        <v>0.619119332623065</v>
      </c>
      <c r="I130">
        <v>0.618178155446487</v>
      </c>
      <c r="J130">
        <v>0.679493806597362</v>
      </c>
      <c r="K130">
        <v>0.9792463328874</v>
      </c>
      <c r="L130">
        <v>0.654325036078942</v>
      </c>
      <c r="M130">
        <v>0.148667484985415</v>
      </c>
      <c r="N130">
        <v>0.581575820201498</v>
      </c>
      <c r="O130">
        <v>0.193445038466905</v>
      </c>
      <c r="P130">
        <v>0.523377308915781</v>
      </c>
      <c r="Q130">
        <v>0.185537583254044</v>
      </c>
      <c r="R130">
        <v>0.813787828633723</v>
      </c>
      <c r="S130">
        <v>0.807292858123256</v>
      </c>
      <c r="T130">
        <v>0.304511405692692</v>
      </c>
      <c r="U130">
        <v>0.257189154767249</v>
      </c>
      <c r="V130">
        <v>0.762470308788599</v>
      </c>
      <c r="W130" s="4">
        <v>0.853881321293306</v>
      </c>
      <c r="X130" s="4">
        <v>0.837883534710607</v>
      </c>
      <c r="Y130" s="4">
        <v>0.901853408288737</v>
      </c>
    </row>
    <row r="131" spans="1:25">
      <c r="A131" t="s">
        <v>43</v>
      </c>
      <c r="B131">
        <v>2022</v>
      </c>
      <c r="C131">
        <v>0.489343548390701</v>
      </c>
      <c r="D131">
        <v>0.276712328767123</v>
      </c>
      <c r="E131">
        <v>0.573970719701391</v>
      </c>
      <c r="F131">
        <v>0.389930501808199</v>
      </c>
      <c r="G131">
        <v>0.477146028141704</v>
      </c>
      <c r="H131">
        <v>0.626733122744314</v>
      </c>
      <c r="I131">
        <v>0.6337264669255</v>
      </c>
      <c r="J131">
        <v>0.691539192975067</v>
      </c>
      <c r="K131">
        <v>0.98137734263085</v>
      </c>
      <c r="L131">
        <v>0.691238384801492</v>
      </c>
      <c r="M131">
        <v>0.147812132827857</v>
      </c>
      <c r="N131">
        <v>0.625381004172433</v>
      </c>
      <c r="O131">
        <v>0.2288862692336</v>
      </c>
      <c r="P131">
        <v>0.633324502630429</v>
      </c>
      <c r="Q131">
        <v>0.166825245797653</v>
      </c>
      <c r="R131">
        <v>0.815374590608661</v>
      </c>
      <c r="S131">
        <v>0.662670997849659</v>
      </c>
      <c r="T131">
        <v>0.759485844706675</v>
      </c>
      <c r="U131">
        <v>0.268048488931387</v>
      </c>
      <c r="V131">
        <v>0.754750593824228</v>
      </c>
      <c r="W131" s="4">
        <v>0.910085147288695</v>
      </c>
      <c r="X131" s="4">
        <v>0.784247869922208</v>
      </c>
      <c r="Y131" s="4">
        <v>0.968091524122501</v>
      </c>
    </row>
    <row r="132" spans="1:25">
      <c r="A132" t="s">
        <v>43</v>
      </c>
      <c r="B132">
        <v>2023</v>
      </c>
      <c r="C132">
        <v>0.493005695636597</v>
      </c>
      <c r="D132">
        <v>0.273972602739726</v>
      </c>
      <c r="E132">
        <v>0.57473187434369</v>
      </c>
      <c r="F132">
        <v>0.397180539137419</v>
      </c>
      <c r="G132">
        <v>0.480794499228208</v>
      </c>
      <c r="H132">
        <v>0.63109025604567</v>
      </c>
      <c r="I132">
        <v>0.639831025810075</v>
      </c>
      <c r="J132">
        <v>0.697920854632129</v>
      </c>
      <c r="K132">
        <v>0.993064747179372</v>
      </c>
      <c r="L132">
        <v>0.707635455654093</v>
      </c>
      <c r="M132">
        <v>0.144822497556776</v>
      </c>
      <c r="N132">
        <v>0.677086024283131</v>
      </c>
      <c r="O132">
        <v>0.231270264398025</v>
      </c>
      <c r="P132">
        <v>0.732508782924847</v>
      </c>
      <c r="Q132">
        <v>0.203932762448462</v>
      </c>
      <c r="R132">
        <v>7.80447946753067e-5</v>
      </c>
      <c r="S132">
        <v>0.250537585212975</v>
      </c>
      <c r="T132">
        <v>0.673657015046676</v>
      </c>
      <c r="U132">
        <v>0.30217341151064</v>
      </c>
      <c r="V132">
        <v>0.748218527315915</v>
      </c>
      <c r="W132" s="4">
        <v>0.944237683791033</v>
      </c>
      <c r="X132" s="4">
        <v>0.823542470791591</v>
      </c>
      <c r="Y132" s="4">
        <v>0.969388881356253</v>
      </c>
    </row>
    <row r="133" spans="1:25">
      <c r="A133" t="s">
        <v>44</v>
      </c>
      <c r="B133">
        <v>2011</v>
      </c>
      <c r="C133">
        <v>0.156033743022246</v>
      </c>
      <c r="D133">
        <v>0.235511415525114</v>
      </c>
      <c r="E133">
        <v>0.206669818845809</v>
      </c>
      <c r="F133">
        <v>0.178540521379736</v>
      </c>
      <c r="G133">
        <v>0.0960338823049152</v>
      </c>
      <c r="H133">
        <v>0.876985784932043</v>
      </c>
      <c r="I133">
        <v>0.616304055868923</v>
      </c>
      <c r="J133">
        <v>0.830608363805768</v>
      </c>
      <c r="K133">
        <v>0.898007505889874</v>
      </c>
      <c r="L133">
        <v>0.187307380752839</v>
      </c>
      <c r="M133">
        <v>0.181060065637315</v>
      </c>
      <c r="N133">
        <v>0.25623869801085</v>
      </c>
      <c r="O133">
        <v>0.175819888049251</v>
      </c>
      <c r="P133">
        <v>0.0270506177208483</v>
      </c>
      <c r="Q133">
        <v>0.120520139549635</v>
      </c>
      <c r="R133">
        <v>0.274630180601932</v>
      </c>
      <c r="S133">
        <v>0.162831129615226</v>
      </c>
      <c r="T133">
        <v>0.11986564855097</v>
      </c>
      <c r="U133">
        <v>0.42051496568573</v>
      </c>
      <c r="V133">
        <v>0.0469121140142518</v>
      </c>
      <c r="W133" s="4">
        <v>0.179882850051758</v>
      </c>
      <c r="X133" s="4">
        <v>0.172165245254169</v>
      </c>
      <c r="Y133" s="4">
        <v>0.0290635463177049</v>
      </c>
    </row>
    <row r="134" spans="1:25">
      <c r="A134" t="s">
        <v>44</v>
      </c>
      <c r="B134">
        <v>2012</v>
      </c>
      <c r="C134">
        <v>0.146928327575163</v>
      </c>
      <c r="D134">
        <v>0.218716894977169</v>
      </c>
      <c r="E134">
        <v>0.208850067565319</v>
      </c>
      <c r="F134">
        <v>0.18066377304558</v>
      </c>
      <c r="G134">
        <v>0.0790161884958349</v>
      </c>
      <c r="H134">
        <v>0.876872651770146</v>
      </c>
      <c r="I134">
        <v>0.622286523575806</v>
      </c>
      <c r="J134">
        <v>0.818256657668524</v>
      </c>
      <c r="K134">
        <v>0.868860028176685</v>
      </c>
      <c r="L134">
        <v>0.197368268733971</v>
      </c>
      <c r="M134">
        <v>0.177711811458272</v>
      </c>
      <c r="N134">
        <v>0.297804184965125</v>
      </c>
      <c r="O134">
        <v>0.153736237650641</v>
      </c>
      <c r="P134">
        <v>0.0511534940916666</v>
      </c>
      <c r="Q134">
        <v>0.131937836980653</v>
      </c>
      <c r="R134">
        <v>0.300293070574261</v>
      </c>
      <c r="S134">
        <v>0.248844763691266</v>
      </c>
      <c r="T134">
        <v>0.308861928681125</v>
      </c>
      <c r="U134">
        <v>0.431413215765081</v>
      </c>
      <c r="V134">
        <v>0.0480997624703088</v>
      </c>
      <c r="W134" s="4">
        <v>0.272374965245296</v>
      </c>
      <c r="X134" s="4">
        <v>0.384296005024463</v>
      </c>
      <c r="Y134" s="4">
        <v>0.211989165919975</v>
      </c>
    </row>
    <row r="135" spans="1:25">
      <c r="A135" t="s">
        <v>44</v>
      </c>
      <c r="B135">
        <v>2013</v>
      </c>
      <c r="C135">
        <v>0.146124945291968</v>
      </c>
      <c r="D135">
        <v>0.201360730593607</v>
      </c>
      <c r="E135">
        <v>0.199398468519438</v>
      </c>
      <c r="F135">
        <v>0.17861234402163</v>
      </c>
      <c r="G135">
        <v>0.0899616017553483</v>
      </c>
      <c r="H135">
        <v>0.876482939648481</v>
      </c>
      <c r="I135">
        <v>0.626413205381779</v>
      </c>
      <c r="J135">
        <v>0.810675243619934</v>
      </c>
      <c r="K135">
        <v>0.685901002758474</v>
      </c>
      <c r="L135">
        <v>0.211897406221495</v>
      </c>
      <c r="M135">
        <v>0.174443960630054</v>
      </c>
      <c r="N135">
        <v>0.341410488245931</v>
      </c>
      <c r="O135">
        <v>0.16580776588976</v>
      </c>
      <c r="P135">
        <v>0.0626518600821255</v>
      </c>
      <c r="Q135">
        <v>0.216936251189344</v>
      </c>
      <c r="R135">
        <v>0.377408496060946</v>
      </c>
      <c r="S135">
        <v>0.261563801070595</v>
      </c>
      <c r="T135">
        <v>0.00378772220268668</v>
      </c>
      <c r="U135">
        <v>0.448872958222444</v>
      </c>
      <c r="V135">
        <v>0.0480997624703088</v>
      </c>
      <c r="W135" s="4">
        <v>0.357311871587792</v>
      </c>
      <c r="X135" s="4">
        <v>0.513400095114784</v>
      </c>
      <c r="Y135" s="4">
        <v>0.457132934530821</v>
      </c>
    </row>
    <row r="136" spans="1:25">
      <c r="A136" t="s">
        <v>44</v>
      </c>
      <c r="B136">
        <v>2014</v>
      </c>
      <c r="C136">
        <v>0.143631726190589</v>
      </c>
      <c r="D136">
        <v>0.185159817351598</v>
      </c>
      <c r="E136">
        <v>0.201849576641279</v>
      </c>
      <c r="F136">
        <v>0.175439416851132</v>
      </c>
      <c r="G136">
        <v>0.0929467144624884</v>
      </c>
      <c r="H136">
        <v>0.880433184262896</v>
      </c>
      <c r="I136">
        <v>0.647473933533563</v>
      </c>
      <c r="J136">
        <v>0.807439741159803</v>
      </c>
      <c r="K136">
        <v>0.951779985082932</v>
      </c>
      <c r="L136">
        <v>0.212483045799259</v>
      </c>
      <c r="M136">
        <v>0.162764575002922</v>
      </c>
      <c r="N136">
        <v>0.389958202785092</v>
      </c>
      <c r="O136">
        <v>0.1568145175059</v>
      </c>
      <c r="P136">
        <v>0.0741937205794259</v>
      </c>
      <c r="Q136">
        <v>0.131303520456708</v>
      </c>
      <c r="R136">
        <v>0.385914066984786</v>
      </c>
      <c r="S136">
        <v>0.316603376492657</v>
      </c>
      <c r="T136">
        <v>0.0713575070698683</v>
      </c>
      <c r="U136">
        <v>0.449087219983547</v>
      </c>
      <c r="V136">
        <v>0.0480997624703088</v>
      </c>
      <c r="W136" s="4">
        <v>0.463902738340969</v>
      </c>
      <c r="X136" s="4">
        <v>0.45027680729165</v>
      </c>
      <c r="Y136" s="4">
        <v>0.475436150283687</v>
      </c>
    </row>
    <row r="137" spans="1:25">
      <c r="A137" t="s">
        <v>44</v>
      </c>
      <c r="B137">
        <v>2015</v>
      </c>
      <c r="C137">
        <v>0.144719026296378</v>
      </c>
      <c r="D137">
        <v>0.167881278538813</v>
      </c>
      <c r="E137">
        <v>0.202889274314275</v>
      </c>
      <c r="F137">
        <v>0.170959457879712</v>
      </c>
      <c r="G137">
        <v>0.0708262638890661</v>
      </c>
      <c r="H137">
        <v>0.883375068086488</v>
      </c>
      <c r="I137">
        <v>0.66145337337924</v>
      </c>
      <c r="J137">
        <v>0.801756871454189</v>
      </c>
      <c r="K137">
        <v>0.906981424698403</v>
      </c>
      <c r="L137">
        <v>0.219706183225584</v>
      </c>
      <c r="M137">
        <v>0.156981422761158</v>
      </c>
      <c r="N137">
        <v>0.435210484359251</v>
      </c>
      <c r="O137">
        <v>0.157613786935677</v>
      </c>
      <c r="P137">
        <v>0.0828550585099968</v>
      </c>
      <c r="Q137">
        <v>0.170313986679353</v>
      </c>
      <c r="R137">
        <v>0.543708051598757</v>
      </c>
      <c r="S137">
        <v>0.389714965457291</v>
      </c>
      <c r="T137">
        <v>0.0619619794291766</v>
      </c>
      <c r="U137">
        <v>0.449196842279924</v>
      </c>
      <c r="V137">
        <v>0.0480997624703088</v>
      </c>
      <c r="W137" s="4">
        <v>0.510934451559001</v>
      </c>
      <c r="X137" s="4">
        <v>0.485241671530682</v>
      </c>
      <c r="Y137" s="4">
        <v>0.780262465255158</v>
      </c>
    </row>
    <row r="138" spans="1:25">
      <c r="A138" t="s">
        <v>44</v>
      </c>
      <c r="B138">
        <v>2016</v>
      </c>
      <c r="C138">
        <v>0.143660709468313</v>
      </c>
      <c r="D138">
        <v>0.151433789954338</v>
      </c>
      <c r="E138">
        <v>0.205060397766564</v>
      </c>
      <c r="F138">
        <v>0.154062319698621</v>
      </c>
      <c r="G138">
        <v>0.0683769406421819</v>
      </c>
      <c r="H138">
        <v>0.887656560977414</v>
      </c>
      <c r="I138">
        <v>0.704038776158035</v>
      </c>
      <c r="J138">
        <v>0.802261022725097</v>
      </c>
      <c r="K138">
        <v>0.892111712266329</v>
      </c>
      <c r="L138">
        <v>0.236990785818079</v>
      </c>
      <c r="M138">
        <v>0.152551139453439</v>
      </c>
      <c r="N138">
        <v>0.480187777370189</v>
      </c>
      <c r="O138">
        <v>0.152261007998439</v>
      </c>
      <c r="P138">
        <v>0.0830754965787616</v>
      </c>
      <c r="Q138">
        <v>0.148112908341262</v>
      </c>
      <c r="R138">
        <v>0.531444468622168</v>
      </c>
      <c r="S138">
        <v>0.411035366244224</v>
      </c>
      <c r="T138">
        <v>0.162263797008683</v>
      </c>
      <c r="U138">
        <v>0.459426595664637</v>
      </c>
      <c r="V138">
        <v>0.0480997624703088</v>
      </c>
      <c r="W138" s="4">
        <v>0.543463604911104</v>
      </c>
      <c r="X138" s="4">
        <v>0.52360831906746</v>
      </c>
      <c r="Y138" s="4">
        <v>0.641520783773614</v>
      </c>
    </row>
    <row r="139" spans="1:25">
      <c r="A139" t="s">
        <v>44</v>
      </c>
      <c r="B139">
        <v>2017</v>
      </c>
      <c r="C139">
        <v>0.124382492148969</v>
      </c>
      <c r="D139">
        <v>0.136630136986301</v>
      </c>
      <c r="E139">
        <v>0.204813478771178</v>
      </c>
      <c r="F139">
        <v>0.149203751399987</v>
      </c>
      <c r="G139">
        <v>0.0703287451045427</v>
      </c>
      <c r="H139">
        <v>0.890252440025117</v>
      </c>
      <c r="I139">
        <v>0.723445168852099</v>
      </c>
      <c r="J139">
        <v>0.800375241705435</v>
      </c>
      <c r="K139">
        <v>0.974676500882001</v>
      </c>
      <c r="L139">
        <v>0.232706211223124</v>
      </c>
      <c r="M139">
        <v>0.136226981611014</v>
      </c>
      <c r="N139">
        <v>0.534171319105985</v>
      </c>
      <c r="O139">
        <v>0.112040654420669</v>
      </c>
      <c r="P139">
        <v>0.0918692950528952</v>
      </c>
      <c r="Q139">
        <v>0.0472565810339359</v>
      </c>
      <c r="R139">
        <v>0.512525077951273</v>
      </c>
      <c r="S139">
        <v>0.495722194262708</v>
      </c>
      <c r="T139">
        <v>0.141632895912031</v>
      </c>
      <c r="U139">
        <v>0.484620838899571</v>
      </c>
      <c r="V139">
        <v>0.0486935866983373</v>
      </c>
      <c r="W139" s="4">
        <v>0.620119895866923</v>
      </c>
      <c r="X139" s="4">
        <v>0.713661624566756</v>
      </c>
      <c r="Y139" s="4">
        <v>0.67136378377292</v>
      </c>
    </row>
    <row r="140" spans="1:25">
      <c r="A140" t="s">
        <v>44</v>
      </c>
      <c r="B140">
        <v>2018</v>
      </c>
      <c r="C140">
        <v>0.124222919817196</v>
      </c>
      <c r="D140">
        <v>0.117867579908676</v>
      </c>
      <c r="E140">
        <v>0.204214891914661</v>
      </c>
      <c r="F140">
        <v>0.144456804974715</v>
      </c>
      <c r="G140">
        <v>0.0727525545676052</v>
      </c>
      <c r="H140">
        <v>0.897095380131865</v>
      </c>
      <c r="I140">
        <v>0.739182721656533</v>
      </c>
      <c r="J140">
        <v>0.797694943809469</v>
      </c>
      <c r="K140">
        <v>0.960161956740502</v>
      </c>
      <c r="L140">
        <v>0.237900331883022</v>
      </c>
      <c r="M140">
        <v>0.127143264206839</v>
      </c>
      <c r="N140">
        <v>0.59479127816675</v>
      </c>
      <c r="O140">
        <v>0.112446191600392</v>
      </c>
      <c r="P140">
        <v>0.100577093024865</v>
      </c>
      <c r="Q140">
        <v>0.179511576276562</v>
      </c>
      <c r="R140">
        <v>0.532953838339809</v>
      </c>
      <c r="S140">
        <v>0.549938234890424</v>
      </c>
      <c r="T140">
        <v>0.219591176464355</v>
      </c>
      <c r="U140">
        <v>0.500397779450902</v>
      </c>
      <c r="V140">
        <v>0.0486935866983373</v>
      </c>
      <c r="W140" s="4">
        <v>0.706463426992302</v>
      </c>
      <c r="X140" s="4">
        <v>0.724792199423598</v>
      </c>
      <c r="Y140" s="4">
        <v>0.881048161474421</v>
      </c>
    </row>
    <row r="141" spans="1:25">
      <c r="A141" t="s">
        <v>44</v>
      </c>
      <c r="B141">
        <v>2019</v>
      </c>
      <c r="C141">
        <v>0.125598803987571</v>
      </c>
      <c r="D141">
        <v>0.102470319634703</v>
      </c>
      <c r="E141">
        <v>0.198790342307944</v>
      </c>
      <c r="F141">
        <v>0.136817479382007</v>
      </c>
      <c r="G141">
        <v>0.0718595721338453</v>
      </c>
      <c r="H141">
        <v>0.904488105244006</v>
      </c>
      <c r="I141">
        <v>0.770639513588748</v>
      </c>
      <c r="J141">
        <v>0.80405746048156</v>
      </c>
      <c r="K141">
        <v>0.916310511797507</v>
      </c>
      <c r="L141">
        <v>0.253996193440296</v>
      </c>
      <c r="M141">
        <v>0.121882404801132</v>
      </c>
      <c r="N141">
        <v>0.661271624327569</v>
      </c>
      <c r="O141">
        <v>0.122328689292103</v>
      </c>
      <c r="P141">
        <v>0.12026824248583</v>
      </c>
      <c r="Q141">
        <v>0.114176974310181</v>
      </c>
      <c r="R141">
        <v>0.547505642581567</v>
      </c>
      <c r="S141">
        <v>0.50661115432127</v>
      </c>
      <c r="T141">
        <v>0.219712357490816</v>
      </c>
      <c r="U141">
        <v>0.509572816859511</v>
      </c>
      <c r="V141">
        <v>0.0480997624703088</v>
      </c>
      <c r="W141" s="4">
        <v>0.775848784361192</v>
      </c>
      <c r="X141" s="4">
        <v>0.789562270263457</v>
      </c>
      <c r="Y141" s="4">
        <v>0.919583492592088</v>
      </c>
    </row>
    <row r="142" spans="1:25">
      <c r="A142" t="s">
        <v>44</v>
      </c>
      <c r="B142">
        <v>2020</v>
      </c>
      <c r="C142">
        <v>0.126576808876005</v>
      </c>
      <c r="D142">
        <v>0.0858447488584475</v>
      </c>
      <c r="E142">
        <v>0.200365256074169</v>
      </c>
      <c r="F142">
        <v>0.129662034610323</v>
      </c>
      <c r="G142">
        <v>0.0735945094337216</v>
      </c>
      <c r="H142">
        <v>0.908549093872799</v>
      </c>
      <c r="I142">
        <v>0.782915781505628</v>
      </c>
      <c r="J142">
        <v>0.803562881703138</v>
      </c>
      <c r="K142">
        <v>0.973090082517433</v>
      </c>
      <c r="L142">
        <v>0.265514766295503</v>
      </c>
      <c r="M142">
        <v>0.121630193416797</v>
      </c>
      <c r="N142">
        <v>0.714349474557848</v>
      </c>
      <c r="O142">
        <v>0.122366857864257</v>
      </c>
      <c r="P142">
        <v>0.145601815697958</v>
      </c>
      <c r="Q142">
        <v>0.555978433238186</v>
      </c>
      <c r="R142">
        <v>0.562695638678886</v>
      </c>
      <c r="S142">
        <v>0.602827469460585</v>
      </c>
      <c r="T142">
        <v>0.290491545368858</v>
      </c>
      <c r="U142">
        <v>0.515259174514211</v>
      </c>
      <c r="V142">
        <v>0.0480997624703088</v>
      </c>
      <c r="W142" s="4">
        <v>0.818184427664445</v>
      </c>
      <c r="X142" s="4">
        <v>0.858233519151435</v>
      </c>
      <c r="Y142" s="4">
        <v>0.900031258516612</v>
      </c>
    </row>
    <row r="143" spans="1:25">
      <c r="A143" t="s">
        <v>44</v>
      </c>
      <c r="B143">
        <v>2021</v>
      </c>
      <c r="C143">
        <v>0.126582790880955</v>
      </c>
      <c r="D143">
        <v>0.0849315068493151</v>
      </c>
      <c r="E143">
        <v>0.200365869537512</v>
      </c>
      <c r="F143">
        <v>0.126681888973946</v>
      </c>
      <c r="G143">
        <v>0.0755335570041715</v>
      </c>
      <c r="H143">
        <v>0.910442441281978</v>
      </c>
      <c r="I143">
        <v>0.795112690157009</v>
      </c>
      <c r="J143">
        <v>0.794644509537393</v>
      </c>
      <c r="K143">
        <v>0.964802822404016</v>
      </c>
      <c r="L143">
        <v>0.272203088700853</v>
      </c>
      <c r="M143">
        <v>0.108042457473132</v>
      </c>
      <c r="N143">
        <v>0.80003616636528</v>
      </c>
      <c r="O143">
        <v>0.122378901354505</v>
      </c>
      <c r="P143">
        <v>0.173978027365953</v>
      </c>
      <c r="Q143">
        <v>0.211227402473835</v>
      </c>
      <c r="R143">
        <v>0.585041990872267</v>
      </c>
      <c r="S143">
        <v>0.529258361165759</v>
      </c>
      <c r="T143">
        <v>0.327911143151459</v>
      </c>
      <c r="U143">
        <v>0.20947482044117</v>
      </c>
      <c r="V143">
        <v>0.0475059382422803</v>
      </c>
      <c r="W143" s="4">
        <v>0.891064239370622</v>
      </c>
      <c r="X143" s="4">
        <v>0.916398692354641</v>
      </c>
      <c r="Y143" s="4">
        <v>0.909897858949147</v>
      </c>
    </row>
    <row r="144" spans="1:25">
      <c r="A144" t="s">
        <v>44</v>
      </c>
      <c r="B144">
        <v>2022</v>
      </c>
      <c r="C144">
        <v>0.127408495306391</v>
      </c>
      <c r="D144">
        <v>0.0835616438356164</v>
      </c>
      <c r="E144">
        <v>0.171293688367063</v>
      </c>
      <c r="F144">
        <v>0.126222218032212</v>
      </c>
      <c r="G144">
        <v>0.0755463138960824</v>
      </c>
      <c r="H144">
        <v>0.912150522949538</v>
      </c>
      <c r="I144">
        <v>0.8046541156936</v>
      </c>
      <c r="J144">
        <v>0.796836610316594</v>
      </c>
      <c r="K144">
        <v>0.975197414374845</v>
      </c>
      <c r="L144">
        <v>0.28627527407916</v>
      </c>
      <c r="M144">
        <v>0.107521558026284</v>
      </c>
      <c r="N144">
        <v>0.859908187547908</v>
      </c>
      <c r="O144">
        <v>0.168386108219863</v>
      </c>
      <c r="P144">
        <v>0.204876920430754</v>
      </c>
      <c r="Q144">
        <v>0.555978433238186</v>
      </c>
      <c r="R144">
        <v>0.611477626349012</v>
      </c>
      <c r="S144">
        <v>0.467630507388937</v>
      </c>
      <c r="T144">
        <v>0.405467312829386</v>
      </c>
      <c r="U144">
        <v>0.284800531767794</v>
      </c>
      <c r="V144">
        <v>0.0475059382422803</v>
      </c>
      <c r="W144" s="4">
        <v>0.946141434044951</v>
      </c>
      <c r="X144" s="4">
        <v>0.828196984840193</v>
      </c>
      <c r="Y144" s="4">
        <v>0.972836260094222</v>
      </c>
    </row>
    <row r="145" spans="1:25">
      <c r="A145" t="s">
        <v>44</v>
      </c>
      <c r="B145">
        <v>2023</v>
      </c>
      <c r="C145">
        <v>0.128343596667095</v>
      </c>
      <c r="D145">
        <v>0.0808219178082192</v>
      </c>
      <c r="E145">
        <v>0.173526848299871</v>
      </c>
      <c r="F145">
        <v>0.128218813414234</v>
      </c>
      <c r="G145">
        <v>0.0778170406562145</v>
      </c>
      <c r="H145">
        <v>0.913885326529401</v>
      </c>
      <c r="I145">
        <v>0.81686323346275</v>
      </c>
      <c r="J145">
        <v>0.803218271973657</v>
      </c>
      <c r="K145">
        <v>0.997760071980774</v>
      </c>
      <c r="L145">
        <v>0.30462210102312</v>
      </c>
      <c r="M145">
        <v>0.101096944174278</v>
      </c>
      <c r="N145">
        <v>0.930844742960475</v>
      </c>
      <c r="O145">
        <v>0.166800516729262</v>
      </c>
      <c r="P145">
        <v>0.240545381575332</v>
      </c>
      <c r="Q145">
        <v>0.0710434506818903</v>
      </c>
      <c r="R145">
        <v>5.76542890147124e-5</v>
      </c>
      <c r="S145">
        <v>0.207668023974013</v>
      </c>
      <c r="T145">
        <v>0.194973091053404</v>
      </c>
      <c r="U145">
        <v>0.284085732608298</v>
      </c>
      <c r="V145">
        <v>0.0463182897862233</v>
      </c>
      <c r="W145" s="4">
        <v>0.975496149280286</v>
      </c>
      <c r="X145" s="4">
        <v>0.86723535930092</v>
      </c>
      <c r="Y145" s="4">
        <v>0.979806897441626</v>
      </c>
    </row>
    <row r="146" spans="1:25">
      <c r="A146" t="s">
        <v>45</v>
      </c>
      <c r="B146">
        <v>2011</v>
      </c>
      <c r="C146">
        <v>0.587183396086859</v>
      </c>
      <c r="D146">
        <v>0.720958904109589</v>
      </c>
      <c r="E146">
        <v>0.527334408223353</v>
      </c>
      <c r="F146">
        <v>0.419570436795999</v>
      </c>
      <c r="G146">
        <v>0.396318360994527</v>
      </c>
      <c r="H146">
        <v>0.543065738804969</v>
      </c>
      <c r="I146">
        <v>0.288971503919127</v>
      </c>
      <c r="J146">
        <v>0.742228731517112</v>
      </c>
      <c r="K146">
        <v>0.688197757704192</v>
      </c>
      <c r="L146">
        <v>0.262484252197278</v>
      </c>
      <c r="M146">
        <v>0.500133921763649</v>
      </c>
      <c r="N146">
        <v>0.0654352880392663</v>
      </c>
      <c r="O146">
        <v>0.346236749266886</v>
      </c>
      <c r="P146">
        <v>0.134631314858712</v>
      </c>
      <c r="Q146">
        <v>0.228671106882334</v>
      </c>
      <c r="R146">
        <v>0.258850105326117</v>
      </c>
      <c r="S146">
        <v>0.0671638376721417</v>
      </c>
      <c r="T146">
        <v>0.0623755444595343</v>
      </c>
      <c r="U146">
        <v>0.056408245390507</v>
      </c>
      <c r="V146">
        <v>0.0439429928741093</v>
      </c>
      <c r="W146" s="4">
        <v>0.0392612562515742</v>
      </c>
      <c r="X146" s="4">
        <v>0.0968776771935056</v>
      </c>
      <c r="Y146" s="4">
        <v>0.0577009409298716</v>
      </c>
    </row>
    <row r="147" spans="1:25">
      <c r="A147" t="s">
        <v>45</v>
      </c>
      <c r="B147">
        <v>2012</v>
      </c>
      <c r="C147">
        <v>0.583677733916713</v>
      </c>
      <c r="D147">
        <v>0.690045662100457</v>
      </c>
      <c r="E147">
        <v>0.533076179724515</v>
      </c>
      <c r="F147">
        <v>0.438100768908783</v>
      </c>
      <c r="G147">
        <v>0.44828993863935</v>
      </c>
      <c r="H147">
        <v>0.537648417076214</v>
      </c>
      <c r="I147">
        <v>0.293452250140405</v>
      </c>
      <c r="J147">
        <v>0.72609270001723</v>
      </c>
      <c r="K147">
        <v>0.727195236009329</v>
      </c>
      <c r="L147">
        <v>0.284322698398251</v>
      </c>
      <c r="M147">
        <v>0.480339926550842</v>
      </c>
      <c r="N147">
        <v>0.0916559028674761</v>
      </c>
      <c r="O147">
        <v>0.33795670362908</v>
      </c>
      <c r="P147">
        <v>0.171475116199529</v>
      </c>
      <c r="Q147">
        <v>0.245480494766889</v>
      </c>
      <c r="R147">
        <v>0.316674848580522</v>
      </c>
      <c r="S147">
        <v>0.114791599945098</v>
      </c>
      <c r="T147">
        <v>0.104658250866992</v>
      </c>
      <c r="U147">
        <v>0.0621486667686486</v>
      </c>
      <c r="V147">
        <v>0.0445368171021378</v>
      </c>
      <c r="W147" s="4">
        <v>0.137974041980587</v>
      </c>
      <c r="X147" s="4">
        <v>0.260549754516741</v>
      </c>
      <c r="Y147" s="4">
        <v>0.244461925881985</v>
      </c>
    </row>
    <row r="148" spans="1:25">
      <c r="A148" t="s">
        <v>45</v>
      </c>
      <c r="B148">
        <v>2013</v>
      </c>
      <c r="C148">
        <v>0.582103304435675</v>
      </c>
      <c r="D148">
        <v>0.661963470319635</v>
      </c>
      <c r="E148">
        <v>0.643567200384887</v>
      </c>
      <c r="F148">
        <v>0.456013816977838</v>
      </c>
      <c r="G148">
        <v>0.414701042238069</v>
      </c>
      <c r="H148">
        <v>0.53079254746525</v>
      </c>
      <c r="I148">
        <v>0.287146240812639</v>
      </c>
      <c r="J148">
        <v>0.714251526812551</v>
      </c>
      <c r="K148">
        <v>0.581055323380729</v>
      </c>
      <c r="L148">
        <v>0.307161861511815</v>
      </c>
      <c r="M148">
        <v>0.463093129986024</v>
      </c>
      <c r="N148">
        <v>0.118109015758202</v>
      </c>
      <c r="O148">
        <v>0.253193180565717</v>
      </c>
      <c r="P148">
        <v>0.182382352301551</v>
      </c>
      <c r="Q148">
        <v>0.333333333333333</v>
      </c>
      <c r="R148">
        <v>0.351766131221493</v>
      </c>
      <c r="S148">
        <v>0.160452029098229</v>
      </c>
      <c r="T148">
        <v>0.0420618344554718</v>
      </c>
      <c r="U148">
        <v>0.06692894631547</v>
      </c>
      <c r="V148">
        <v>0.0451306413301663</v>
      </c>
      <c r="W148" s="4">
        <v>0.225041904665684</v>
      </c>
      <c r="X148" s="4">
        <v>0.365325284132003</v>
      </c>
      <c r="Y148" s="4">
        <v>0.462097601900341</v>
      </c>
    </row>
    <row r="149" spans="1:25">
      <c r="A149" t="s">
        <v>45</v>
      </c>
      <c r="B149">
        <v>2014</v>
      </c>
      <c r="C149">
        <v>0.58209620649011</v>
      </c>
      <c r="D149">
        <v>0.637123287671233</v>
      </c>
      <c r="E149">
        <v>0.647579450020911</v>
      </c>
      <c r="F149">
        <v>0.473024839637832</v>
      </c>
      <c r="G149">
        <v>0.432075929020653</v>
      </c>
      <c r="H149">
        <v>0.526594534199376</v>
      </c>
      <c r="I149">
        <v>0.310343564574024</v>
      </c>
      <c r="J149">
        <v>0.710189599167831</v>
      </c>
      <c r="K149">
        <v>0.848236589437295</v>
      </c>
      <c r="L149">
        <v>0.324598288156978</v>
      </c>
      <c r="M149">
        <v>0.434707894740098</v>
      </c>
      <c r="N149">
        <v>0.145657987470738</v>
      </c>
      <c r="O149">
        <v>0.250680837020804</v>
      </c>
      <c r="P149">
        <v>0.183250265415343</v>
      </c>
      <c r="Q149">
        <v>0.396130669203933</v>
      </c>
      <c r="R149">
        <v>0.369801175575882</v>
      </c>
      <c r="S149">
        <v>0.16429519147184</v>
      </c>
      <c r="T149">
        <v>0.073997407040216</v>
      </c>
      <c r="U149">
        <v>0.0714832544468035</v>
      </c>
      <c r="V149">
        <v>0.0463182897862233</v>
      </c>
      <c r="W149" s="4">
        <v>0.332773586430558</v>
      </c>
      <c r="X149" s="4">
        <v>0.331551050911326</v>
      </c>
      <c r="Y149" s="4">
        <v>0.563883936768139</v>
      </c>
    </row>
    <row r="150" spans="1:25">
      <c r="A150" t="s">
        <v>45</v>
      </c>
      <c r="B150">
        <v>2015</v>
      </c>
      <c r="C150">
        <v>0.582420214560803</v>
      </c>
      <c r="D150">
        <v>0.628401826484018</v>
      </c>
      <c r="E150">
        <v>0.65810746252084</v>
      </c>
      <c r="F150">
        <v>0.489252246578752</v>
      </c>
      <c r="G150">
        <v>0.516450012119047</v>
      </c>
      <c r="H150">
        <v>0.530384565391974</v>
      </c>
      <c r="I150">
        <v>0.32820550387029</v>
      </c>
      <c r="J150">
        <v>0.704484393646418</v>
      </c>
      <c r="K150">
        <v>0.771188748268555</v>
      </c>
      <c r="L150">
        <v>0.338179793496526</v>
      </c>
      <c r="M150">
        <v>0.422710969683756</v>
      </c>
      <c r="N150">
        <v>0.169019045655732</v>
      </c>
      <c r="O150">
        <v>0.244467300243695</v>
      </c>
      <c r="P150">
        <v>0.190856861555008</v>
      </c>
      <c r="Q150">
        <v>0.446558832857596</v>
      </c>
      <c r="R150">
        <v>0.425015401482211</v>
      </c>
      <c r="S150">
        <v>0.173857345472846</v>
      </c>
      <c r="T150">
        <v>0.10716790880241</v>
      </c>
      <c r="U150">
        <v>0.0760774252313653</v>
      </c>
      <c r="V150">
        <v>0.0480997624703088</v>
      </c>
      <c r="W150" s="4">
        <v>0.365254527046581</v>
      </c>
      <c r="X150" s="4">
        <v>0.363182148298963</v>
      </c>
      <c r="Y150" s="4">
        <v>0.796157923871732</v>
      </c>
    </row>
    <row r="151" spans="1:25">
      <c r="A151" t="s">
        <v>45</v>
      </c>
      <c r="B151">
        <v>2016</v>
      </c>
      <c r="C151">
        <v>0.578683934881517</v>
      </c>
      <c r="D151">
        <v>0.622602739726027</v>
      </c>
      <c r="E151">
        <v>0.663800617052103</v>
      </c>
      <c r="F151">
        <v>0.510860129496457</v>
      </c>
      <c r="G151">
        <v>0.501728558853921</v>
      </c>
      <c r="H151">
        <v>0.54680812758529</v>
      </c>
      <c r="I151">
        <v>0.360828266549459</v>
      </c>
      <c r="J151">
        <v>0.707601835365893</v>
      </c>
      <c r="K151">
        <v>0.682515065054992</v>
      </c>
      <c r="L151">
        <v>0.359700828574321</v>
      </c>
      <c r="M151">
        <v>0.397883049887164</v>
      </c>
      <c r="N151">
        <v>0.192262307104107</v>
      </c>
      <c r="O151">
        <v>0.238507373039668</v>
      </c>
      <c r="P151">
        <v>0.215027945220646</v>
      </c>
      <c r="Q151">
        <v>0.381224230891215</v>
      </c>
      <c r="R151">
        <v>0.4596580003045</v>
      </c>
      <c r="S151">
        <v>0.17916456970307</v>
      </c>
      <c r="T151">
        <v>0.113445043957794</v>
      </c>
      <c r="U151">
        <v>0.0785040642466382</v>
      </c>
      <c r="V151">
        <v>0.0486935866983373</v>
      </c>
      <c r="W151" s="4">
        <v>0.415288783949894</v>
      </c>
      <c r="X151" s="4">
        <v>0.442903282974612</v>
      </c>
      <c r="Y151" s="4">
        <v>0.705191564443234</v>
      </c>
    </row>
    <row r="152" spans="1:25">
      <c r="A152" t="s">
        <v>45</v>
      </c>
      <c r="B152">
        <v>2017</v>
      </c>
      <c r="C152">
        <v>0.5677129427418</v>
      </c>
      <c r="D152">
        <v>0.61337899543379</v>
      </c>
      <c r="E152">
        <v>0.674027050972822</v>
      </c>
      <c r="F152">
        <v>0.46902983245406</v>
      </c>
      <c r="G152">
        <v>0.509114799270306</v>
      </c>
      <c r="H152">
        <v>0.558451005594439</v>
      </c>
      <c r="I152">
        <v>0.399348033111128</v>
      </c>
      <c r="J152">
        <v>0.705575657789775</v>
      </c>
      <c r="K152">
        <v>0.905418684219873</v>
      </c>
      <c r="L152">
        <v>0.355019443331533</v>
      </c>
      <c r="M152">
        <v>0.360759641902459</v>
      </c>
      <c r="N152">
        <v>0.219070640315182</v>
      </c>
      <c r="O152">
        <v>0.225173173616578</v>
      </c>
      <c r="P152">
        <v>0.237245730124493</v>
      </c>
      <c r="Q152">
        <v>0.377418331747542</v>
      </c>
      <c r="R152">
        <v>0.501649332364326</v>
      </c>
      <c r="S152">
        <v>0.232236812005307</v>
      </c>
      <c r="T152">
        <v>0.0838606911384586</v>
      </c>
      <c r="U152">
        <v>0.0833342219383116</v>
      </c>
      <c r="V152">
        <v>0.0486935866983373</v>
      </c>
      <c r="W152" s="4">
        <v>0.500972216274998</v>
      </c>
      <c r="X152" s="4">
        <v>0.600846034765923</v>
      </c>
      <c r="Y152" s="4">
        <v>0.675228357010748</v>
      </c>
    </row>
    <row r="153" spans="1:25">
      <c r="A153" t="s">
        <v>45</v>
      </c>
      <c r="B153">
        <v>2018</v>
      </c>
      <c r="C153">
        <v>0.570632892959407</v>
      </c>
      <c r="D153">
        <v>0.608949771689498</v>
      </c>
      <c r="E153">
        <v>0.679264494260054</v>
      </c>
      <c r="F153">
        <v>0.486448124111456</v>
      </c>
      <c r="G153">
        <v>0.50753294467336</v>
      </c>
      <c r="H153">
        <v>0.568181441284215</v>
      </c>
      <c r="I153">
        <v>0.431195516811955</v>
      </c>
      <c r="J153">
        <v>0.704851339191699</v>
      </c>
      <c r="K153">
        <v>0.795695360318231</v>
      </c>
      <c r="L153">
        <v>0.361097957795775</v>
      </c>
      <c r="M153">
        <v>0.331208614335736</v>
      </c>
      <c r="N153">
        <v>0.251046797022232</v>
      </c>
      <c r="O153">
        <v>0.224216162594671</v>
      </c>
      <c r="P153">
        <v>0.258175484518921</v>
      </c>
      <c r="Q153">
        <v>0.312718046305106</v>
      </c>
      <c r="R153">
        <v>0.518530555270576</v>
      </c>
      <c r="S153">
        <v>0.284531271446219</v>
      </c>
      <c r="T153">
        <v>0.091384532257016</v>
      </c>
      <c r="U153">
        <v>0.0880560030415204</v>
      </c>
      <c r="V153">
        <v>0.0486935866983373</v>
      </c>
      <c r="W153" s="4">
        <v>0.584283864160262</v>
      </c>
      <c r="X153" s="4">
        <v>0.600991894598957</v>
      </c>
      <c r="Y153" s="4">
        <v>0.822910435879312</v>
      </c>
    </row>
    <row r="154" spans="1:25">
      <c r="A154" t="s">
        <v>45</v>
      </c>
      <c r="B154">
        <v>2019</v>
      </c>
      <c r="C154">
        <v>0.571345644993213</v>
      </c>
      <c r="D154">
        <v>0.605890410958904</v>
      </c>
      <c r="E154">
        <v>0.685789597103349</v>
      </c>
      <c r="F154">
        <v>0.494492629562449</v>
      </c>
      <c r="G154">
        <v>0.513490413195729</v>
      </c>
      <c r="H154">
        <v>0.587544779229784</v>
      </c>
      <c r="I154">
        <v>0.467249041584255</v>
      </c>
      <c r="J154">
        <v>0.686003101487565</v>
      </c>
      <c r="K154">
        <v>0.77324872435389</v>
      </c>
      <c r="L154">
        <v>0.40088467995805</v>
      </c>
      <c r="M154">
        <v>0.295136825108317</v>
      </c>
      <c r="N154">
        <v>0.287728198566686</v>
      </c>
      <c r="O154">
        <v>0.221102424150796</v>
      </c>
      <c r="P154">
        <v>0.265534952778805</v>
      </c>
      <c r="Q154">
        <v>0.247700602600698</v>
      </c>
      <c r="R154">
        <v>0.541643326224906</v>
      </c>
      <c r="S154">
        <v>0.306400695429382</v>
      </c>
      <c r="T154">
        <v>0.165980373177892</v>
      </c>
      <c r="U154">
        <v>0.092219507686267</v>
      </c>
      <c r="V154">
        <v>0.0492874109263658</v>
      </c>
      <c r="W154" s="4">
        <v>0.643994432672715</v>
      </c>
      <c r="X154" s="4">
        <v>0.664318347434638</v>
      </c>
      <c r="Y154" s="4">
        <v>0.849170182398366</v>
      </c>
    </row>
    <row r="155" spans="1:25">
      <c r="A155" t="s">
        <v>45</v>
      </c>
      <c r="B155">
        <v>2020</v>
      </c>
      <c r="C155">
        <v>0.573713861386589</v>
      </c>
      <c r="D155">
        <v>0.363013698630137</v>
      </c>
      <c r="E155">
        <v>0.690082613574686</v>
      </c>
      <c r="F155">
        <v>0.50573265807128</v>
      </c>
      <c r="G155">
        <v>0.509051014810751</v>
      </c>
      <c r="H155">
        <v>0.598963639524568</v>
      </c>
      <c r="I155">
        <v>0.497631431152785</v>
      </c>
      <c r="J155">
        <v>0.687394303728805</v>
      </c>
      <c r="K155">
        <v>0.706950643446553</v>
      </c>
      <c r="L155">
        <v>0.443058135410081</v>
      </c>
      <c r="M155">
        <v>0.309684302084352</v>
      </c>
      <c r="N155">
        <v>0.318837784333147</v>
      </c>
      <c r="O155">
        <v>0.220338087838732</v>
      </c>
      <c r="P155">
        <v>0.32747508456716</v>
      </c>
      <c r="Q155">
        <v>0.15128449096099</v>
      </c>
      <c r="R155">
        <v>0.679961093176081</v>
      </c>
      <c r="S155">
        <v>0.378826005398728</v>
      </c>
      <c r="T155">
        <v>0.164231011660877</v>
      </c>
      <c r="U155">
        <v>0.100272511063132</v>
      </c>
      <c r="V155">
        <v>0.0492874109263658</v>
      </c>
      <c r="W155" s="4">
        <v>0.692636409929625</v>
      </c>
      <c r="X155" s="4">
        <v>0.713159149830607</v>
      </c>
      <c r="Y155" s="4">
        <v>0.854015340638577</v>
      </c>
    </row>
    <row r="156" spans="1:25">
      <c r="A156" t="s">
        <v>45</v>
      </c>
      <c r="B156">
        <v>2021</v>
      </c>
      <c r="C156">
        <v>0.578234346661445</v>
      </c>
      <c r="D156">
        <v>0.346575342465753</v>
      </c>
      <c r="E156">
        <v>0.690078319331288</v>
      </c>
      <c r="F156">
        <v>0.515145142374454</v>
      </c>
      <c r="G156">
        <v>0.517776728877776</v>
      </c>
      <c r="H156">
        <v>0.606229859275613</v>
      </c>
      <c r="I156">
        <v>0.542200815569067</v>
      </c>
      <c r="J156">
        <v>0.689608740323805</v>
      </c>
      <c r="K156">
        <v>0.929996329927664</v>
      </c>
      <c r="L156">
        <v>0.469348282897279</v>
      </c>
      <c r="M156">
        <v>0.293852791955978</v>
      </c>
      <c r="N156">
        <v>0.364084215964867</v>
      </c>
      <c r="O156">
        <v>0.223322486603544</v>
      </c>
      <c r="P156">
        <v>0.429094068733183</v>
      </c>
      <c r="Q156">
        <v>0.352997145575642</v>
      </c>
      <c r="R156">
        <v>0.693392475289864</v>
      </c>
      <c r="S156">
        <v>0.362263805645789</v>
      </c>
      <c r="T156">
        <v>0.137215549692257</v>
      </c>
      <c r="U156">
        <v>0.137697498907514</v>
      </c>
      <c r="V156">
        <v>0.0492874109263658</v>
      </c>
      <c r="W156" s="4">
        <v>0.780204584626039</v>
      </c>
      <c r="X156" s="4">
        <v>0.780095573703997</v>
      </c>
      <c r="Y156" s="4">
        <v>0.886473423777499</v>
      </c>
    </row>
    <row r="157" spans="1:25">
      <c r="A157" t="s">
        <v>45</v>
      </c>
      <c r="B157">
        <v>2022</v>
      </c>
      <c r="C157">
        <v>0.581311454701819</v>
      </c>
      <c r="D157">
        <v>0.351598173515982</v>
      </c>
      <c r="E157">
        <v>0.685074912309249</v>
      </c>
      <c r="F157">
        <v>0.526142687447442</v>
      </c>
      <c r="G157">
        <v>0.519371340366633</v>
      </c>
      <c r="H157">
        <v>0.612602439478143</v>
      </c>
      <c r="I157">
        <v>0.5604717603106</v>
      </c>
      <c r="J157">
        <v>0.691539192975067</v>
      </c>
      <c r="K157">
        <v>0.907644405507476</v>
      </c>
      <c r="L157">
        <v>0.491595799481431</v>
      </c>
      <c r="M157">
        <v>0.292990659583799</v>
      </c>
      <c r="N157">
        <v>0.395166041789367</v>
      </c>
      <c r="O157">
        <v>0.228113629132153</v>
      </c>
      <c r="P157">
        <v>0.605414868399462</v>
      </c>
      <c r="Q157">
        <v>0.285125277513479</v>
      </c>
      <c r="R157">
        <v>0.729686280590315</v>
      </c>
      <c r="S157">
        <v>0.38038157112138</v>
      </c>
      <c r="T157">
        <v>0.276093225261421</v>
      </c>
      <c r="U157">
        <v>0.150407536831846</v>
      </c>
      <c r="V157">
        <v>0.0492874109263658</v>
      </c>
      <c r="W157" s="4">
        <v>0.833228318143995</v>
      </c>
      <c r="X157" s="4">
        <v>0.718039325970148</v>
      </c>
      <c r="Y157" s="4">
        <v>0.947639234512976</v>
      </c>
    </row>
    <row r="158" spans="1:25">
      <c r="A158" t="s">
        <v>45</v>
      </c>
      <c r="B158">
        <v>2023</v>
      </c>
      <c r="C158">
        <v>0.588564772013298</v>
      </c>
      <c r="D158">
        <v>0.341552511415525</v>
      </c>
      <c r="E158">
        <v>0.700859937577038</v>
      </c>
      <c r="F158">
        <v>0.53552747823562</v>
      </c>
      <c r="G158">
        <v>0.525839084565436</v>
      </c>
      <c r="H158">
        <v>0.615693372377738</v>
      </c>
      <c r="I158">
        <v>0.57268087807975</v>
      </c>
      <c r="J158">
        <v>0.694730023803598</v>
      </c>
      <c r="K158">
        <v>0.993275480365113</v>
      </c>
      <c r="L158">
        <v>0.489150595965499</v>
      </c>
      <c r="M158">
        <v>0.278765245631255</v>
      </c>
      <c r="N158">
        <v>0.435701369155257</v>
      </c>
      <c r="O158">
        <v>0.224246198355614</v>
      </c>
      <c r="P158">
        <v>0.696516090001997</v>
      </c>
      <c r="Q158">
        <v>0.326038693307961</v>
      </c>
      <c r="R158">
        <v>6.78535880181572e-5</v>
      </c>
      <c r="S158">
        <v>0.159536990437846</v>
      </c>
      <c r="T158">
        <v>0.00877611796711916</v>
      </c>
      <c r="U158">
        <v>0.168234896663546</v>
      </c>
      <c r="V158">
        <v>0.0475059382422803</v>
      </c>
      <c r="W158" s="4">
        <v>0.865224752460041</v>
      </c>
      <c r="X158" s="4">
        <v>0.749719808253605</v>
      </c>
      <c r="Y158" s="4">
        <v>0.943929092834165</v>
      </c>
    </row>
    <row r="159" spans="1:25">
      <c r="A159" t="s">
        <v>46</v>
      </c>
      <c r="B159">
        <v>2011</v>
      </c>
      <c r="C159">
        <v>0.144407308186988</v>
      </c>
      <c r="D159">
        <v>0.25296803652968</v>
      </c>
      <c r="E159">
        <v>0.131623774587802</v>
      </c>
      <c r="F159">
        <v>0.0872490864730128</v>
      </c>
      <c r="G159">
        <v>0.0821543839059052</v>
      </c>
      <c r="H159">
        <v>0.836424103208744</v>
      </c>
      <c r="I159">
        <v>0.650355285327082</v>
      </c>
      <c r="J159">
        <v>0.832529243964543</v>
      </c>
      <c r="K159">
        <v>0.968567606284111</v>
      </c>
      <c r="L159">
        <v>0.203243736005904</v>
      </c>
      <c r="M159">
        <v>0.346244356210014</v>
      </c>
      <c r="N159">
        <v>0.120743993800052</v>
      </c>
      <c r="O159">
        <v>0.310127753023773</v>
      </c>
      <c r="P159">
        <v>0.0218935531255746</v>
      </c>
      <c r="Q159">
        <v>0.0726292419917539</v>
      </c>
      <c r="R159">
        <v>0.152928648999228</v>
      </c>
      <c r="S159">
        <v>0.0605755593173812</v>
      </c>
      <c r="T159">
        <v>0.00343799376823955</v>
      </c>
      <c r="U159">
        <v>0.132796599317053</v>
      </c>
      <c r="V159">
        <v>0.362826603325416</v>
      </c>
      <c r="W159" s="4">
        <v>0.131990144372069</v>
      </c>
      <c r="X159" s="4">
        <v>0.122535775639061</v>
      </c>
      <c r="Y159" s="4">
        <v>0.0786676048423507</v>
      </c>
    </row>
    <row r="160" spans="1:25">
      <c r="A160" t="s">
        <v>46</v>
      </c>
      <c r="B160">
        <v>2012</v>
      </c>
      <c r="C160">
        <v>0.142916476731492</v>
      </c>
      <c r="D160">
        <v>0.242465753424658</v>
      </c>
      <c r="E160">
        <v>0.131782201496022</v>
      </c>
      <c r="F160">
        <v>0.0899634589205109</v>
      </c>
      <c r="G160">
        <v>0.0661444845577824</v>
      </c>
      <c r="H160">
        <v>0.836516436733423</v>
      </c>
      <c r="I160">
        <v>0.652980245647449</v>
      </c>
      <c r="J160">
        <v>0.829727694497093</v>
      </c>
      <c r="K160">
        <v>0.962364000142067</v>
      </c>
      <c r="L160">
        <v>0.225718589679742</v>
      </c>
      <c r="M160">
        <v>0.33994983763712</v>
      </c>
      <c r="N160">
        <v>0.152053732885559</v>
      </c>
      <c r="O160">
        <v>0.304944222192282</v>
      </c>
      <c r="P160">
        <v>0.0283050388386176</v>
      </c>
      <c r="Q160">
        <v>0.0792895654931811</v>
      </c>
      <c r="R160">
        <v>0.179612940207592</v>
      </c>
      <c r="S160">
        <v>0.076680239740129</v>
      </c>
      <c r="T160">
        <v>0.0456850971825217</v>
      </c>
      <c r="U160">
        <v>0.153861819102283</v>
      </c>
      <c r="V160">
        <v>0.384204275534442</v>
      </c>
      <c r="W160" s="4">
        <v>0.238451862255997</v>
      </c>
      <c r="X160" s="4">
        <v>0.264895557733737</v>
      </c>
      <c r="Y160" s="4">
        <v>0.254007724086041</v>
      </c>
    </row>
    <row r="161" spans="1:25">
      <c r="A161" t="s">
        <v>46</v>
      </c>
      <c r="B161">
        <v>2013</v>
      </c>
      <c r="C161">
        <v>0.144828584400607</v>
      </c>
      <c r="D161">
        <v>0.224200913242009</v>
      </c>
      <c r="E161">
        <v>0.15538661456727</v>
      </c>
      <c r="F161">
        <v>0.0937314513483243</v>
      </c>
      <c r="G161">
        <v>0.0810828049853934</v>
      </c>
      <c r="H161">
        <v>0.836927791720843</v>
      </c>
      <c r="I161">
        <v>0.653236637120602</v>
      </c>
      <c r="J161">
        <v>0.828253530654312</v>
      </c>
      <c r="K161">
        <v>0.934542484047024</v>
      </c>
      <c r="L161">
        <v>0.248038554529662</v>
      </c>
      <c r="M161">
        <v>0.333637179288839</v>
      </c>
      <c r="N161">
        <v>0.18411263239473</v>
      </c>
      <c r="O161">
        <v>0.246099525392265</v>
      </c>
      <c r="P161">
        <v>0.0333612752589406</v>
      </c>
      <c r="Q161">
        <v>0.0916587377101174</v>
      </c>
      <c r="R161">
        <v>0.229682788007221</v>
      </c>
      <c r="S161">
        <v>0.109575879580912</v>
      </c>
      <c r="T161">
        <v>0.0250261033518569</v>
      </c>
      <c r="U161">
        <v>0.170716346827008</v>
      </c>
      <c r="V161">
        <v>0.396080760095012</v>
      </c>
      <c r="W161" s="4">
        <v>0.334646245034663</v>
      </c>
      <c r="X161" s="4">
        <v>0.371794379331733</v>
      </c>
      <c r="Y161" s="4">
        <v>0.51195735144831</v>
      </c>
    </row>
    <row r="162" spans="1:25">
      <c r="A162" t="s">
        <v>46</v>
      </c>
      <c r="B162">
        <v>2014</v>
      </c>
      <c r="C162">
        <v>0.14568474122351</v>
      </c>
      <c r="D162">
        <v>0.215981735159817</v>
      </c>
      <c r="E162">
        <v>0.154420762544137</v>
      </c>
      <c r="F162">
        <v>0.0961139749831247</v>
      </c>
      <c r="G162">
        <v>0.0814144841750756</v>
      </c>
      <c r="H162">
        <v>0.834060112008408</v>
      </c>
      <c r="I162">
        <v>0.661862378824506</v>
      </c>
      <c r="J162">
        <v>0.822580233441183</v>
      </c>
      <c r="K162">
        <v>0.975789361525803</v>
      </c>
      <c r="L162">
        <v>0.267577007783673</v>
      </c>
      <c r="M162">
        <v>0.315171349933367</v>
      </c>
      <c r="N162">
        <v>0.21627977024876</v>
      </c>
      <c r="O162">
        <v>0.250734219694287</v>
      </c>
      <c r="P162">
        <v>0.0390768488625198</v>
      </c>
      <c r="Q162">
        <v>0.0967332699016809</v>
      </c>
      <c r="R162">
        <v>0.23564228608621</v>
      </c>
      <c r="S162">
        <v>0.115386375074347</v>
      </c>
      <c r="T162">
        <v>0.0656231343696766</v>
      </c>
      <c r="U162">
        <v>0.181175310467783</v>
      </c>
      <c r="V162">
        <v>0.405581947743468</v>
      </c>
      <c r="W162" s="4">
        <v>0.435360838237029</v>
      </c>
      <c r="X162" s="4">
        <v>0.313711429486303</v>
      </c>
      <c r="Y162" s="4">
        <v>0.550119236679256</v>
      </c>
    </row>
    <row r="163" spans="1:25">
      <c r="A163" t="s">
        <v>46</v>
      </c>
      <c r="B163">
        <v>2015</v>
      </c>
      <c r="C163">
        <v>0.147398697912272</v>
      </c>
      <c r="D163">
        <v>0.210045662100457</v>
      </c>
      <c r="E163">
        <v>0.146067308891216</v>
      </c>
      <c r="F163">
        <v>0.0973041054977544</v>
      </c>
      <c r="G163">
        <v>0.060110474683948</v>
      </c>
      <c r="H163">
        <v>0.832390660045456</v>
      </c>
      <c r="I163">
        <v>0.665653309891827</v>
      </c>
      <c r="J163">
        <v>0.818958640450801</v>
      </c>
      <c r="K163">
        <v>0.9519457302852</v>
      </c>
      <c r="L163">
        <v>0.283475268824336</v>
      </c>
      <c r="M163">
        <v>0.30658343402074</v>
      </c>
      <c r="N163">
        <v>0.245794495720537</v>
      </c>
      <c r="O163">
        <v>0.276815959986559</v>
      </c>
      <c r="P163">
        <v>0.0417903129825172</v>
      </c>
      <c r="Q163">
        <v>0.0688233428480812</v>
      </c>
      <c r="R163">
        <v>0.325052854700035</v>
      </c>
      <c r="S163">
        <v>0.196962071647527</v>
      </c>
      <c r="T163">
        <v>0.0574706595987713</v>
      </c>
      <c r="U163">
        <v>0.18784732205187</v>
      </c>
      <c r="V163">
        <v>0.410332541567696</v>
      </c>
      <c r="W163" s="4">
        <v>0.483533366466756</v>
      </c>
      <c r="X163" s="4">
        <v>0.379950201807466</v>
      </c>
      <c r="Y163" s="4">
        <v>0.819127500800241</v>
      </c>
    </row>
    <row r="164" spans="1:25">
      <c r="A164" t="s">
        <v>46</v>
      </c>
      <c r="B164">
        <v>2016</v>
      </c>
      <c r="C164">
        <v>0.14713541670919</v>
      </c>
      <c r="D164">
        <v>0.19634703196347</v>
      </c>
      <c r="E164">
        <v>0.145103557980031</v>
      </c>
      <c r="F164">
        <v>0.0886277674494017</v>
      </c>
      <c r="G164">
        <v>0.057214660220184</v>
      </c>
      <c r="H164">
        <v>0.832334444809731</v>
      </c>
      <c r="I164">
        <v>0.667991355944619</v>
      </c>
      <c r="J164">
        <v>0.817819513845015</v>
      </c>
      <c r="K164">
        <v>0.908520487290895</v>
      </c>
      <c r="L164">
        <v>0.319066424827762</v>
      </c>
      <c r="M164">
        <v>0.308501968998566</v>
      </c>
      <c r="N164">
        <v>0.276961728338931</v>
      </c>
      <c r="O164">
        <v>0.278670140224134</v>
      </c>
      <c r="P164">
        <v>0.04160644983996</v>
      </c>
      <c r="Q164">
        <v>0.234062797335871</v>
      </c>
      <c r="R164">
        <v>0.302041164507612</v>
      </c>
      <c r="S164">
        <v>0.295145719906666</v>
      </c>
      <c r="T164">
        <v>0.0637310478519255</v>
      </c>
      <c r="U164">
        <v>0.18953650198242</v>
      </c>
      <c r="V164">
        <v>0.422209026128266</v>
      </c>
      <c r="W164" s="4">
        <v>0.513378778638649</v>
      </c>
      <c r="X164" s="4">
        <v>0.4730069624572</v>
      </c>
      <c r="Y164" s="4">
        <v>0.637354359240053</v>
      </c>
    </row>
    <row r="165" spans="1:25">
      <c r="A165" t="s">
        <v>46</v>
      </c>
      <c r="B165">
        <v>2017</v>
      </c>
      <c r="C165">
        <v>0.0960057601629518</v>
      </c>
      <c r="D165">
        <v>0.181735159817352</v>
      </c>
      <c r="E165">
        <v>0.146555625711905</v>
      </c>
      <c r="F165">
        <v>0.0858621092763056</v>
      </c>
      <c r="G165">
        <v>0.0584775925193586</v>
      </c>
      <c r="H165">
        <v>0.842901503745188</v>
      </c>
      <c r="I165">
        <v>0.687648035552951</v>
      </c>
      <c r="J165">
        <v>0.817848231322472</v>
      </c>
      <c r="K165">
        <v>0.986468088129092</v>
      </c>
      <c r="L165">
        <v>0.302114923036196</v>
      </c>
      <c r="M165">
        <v>0.257612737162996</v>
      </c>
      <c r="N165">
        <v>0.311464414422309</v>
      </c>
      <c r="O165">
        <v>0.128766337485576</v>
      </c>
      <c r="P165">
        <v>0.0467536293200425</v>
      </c>
      <c r="Q165">
        <v>0.104027909927054</v>
      </c>
      <c r="R165">
        <v>0.329350111283187</v>
      </c>
      <c r="S165">
        <v>0.297067301093471</v>
      </c>
      <c r="T165">
        <v>0.18200488697348</v>
      </c>
      <c r="U165">
        <v>0.19149460533731</v>
      </c>
      <c r="V165">
        <v>0.429334916864608</v>
      </c>
      <c r="W165" s="4">
        <v>0.588577506453486</v>
      </c>
      <c r="X165" s="4">
        <v>0.650023999397182</v>
      </c>
      <c r="Y165" s="4">
        <v>0.653906008076707</v>
      </c>
    </row>
    <row r="166" spans="1:25">
      <c r="A166" t="s">
        <v>46</v>
      </c>
      <c r="B166">
        <v>2018</v>
      </c>
      <c r="C166">
        <v>0.0978438651773805</v>
      </c>
      <c r="D166">
        <v>0.17351598173516</v>
      </c>
      <c r="E166">
        <v>0.149674933443061</v>
      </c>
      <c r="F166">
        <v>0.0855491155097839</v>
      </c>
      <c r="G166">
        <v>0.059931878197196</v>
      </c>
      <c r="H166">
        <v>0.850750556033329</v>
      </c>
      <c r="I166">
        <v>0.706108221619906</v>
      </c>
      <c r="J166">
        <v>0.825547706111717</v>
      </c>
      <c r="K166">
        <v>0.981448376288965</v>
      </c>
      <c r="L166">
        <v>0.325069157335536</v>
      </c>
      <c r="M166">
        <v>0.248498461759848</v>
      </c>
      <c r="N166">
        <v>0.349862768198781</v>
      </c>
      <c r="O166">
        <v>0.128467067936424</v>
      </c>
      <c r="P166">
        <v>0.0532817593923422</v>
      </c>
      <c r="Q166">
        <v>0.0735807167776721</v>
      </c>
      <c r="R166">
        <v>0.317442297276454</v>
      </c>
      <c r="S166">
        <v>0.340577389394702</v>
      </c>
      <c r="T166">
        <v>0.00347266383893068</v>
      </c>
      <c r="U166">
        <v>0.199211915345676</v>
      </c>
      <c r="V166">
        <v>0.431710213776722</v>
      </c>
      <c r="W166" s="4">
        <v>0.66802976609219</v>
      </c>
      <c r="X166" s="4">
        <v>0.649957521475528</v>
      </c>
      <c r="Y166" s="4">
        <v>0.852683610068637</v>
      </c>
    </row>
    <row r="167" spans="1:25">
      <c r="A167" t="s">
        <v>46</v>
      </c>
      <c r="B167">
        <v>2019</v>
      </c>
      <c r="C167">
        <v>0.0992884285432681</v>
      </c>
      <c r="D167">
        <v>0.159360730593607</v>
      </c>
      <c r="E167">
        <v>0.14838681378949</v>
      </c>
      <c r="F167">
        <v>0.0862625225789178</v>
      </c>
      <c r="G167">
        <v>0.0593323042773859</v>
      </c>
      <c r="H167">
        <v>0.857039213915825</v>
      </c>
      <c r="I167">
        <v>0.728487534490758</v>
      </c>
      <c r="J167">
        <v>0.830317998200371</v>
      </c>
      <c r="K167">
        <v>0.970935394887944</v>
      </c>
      <c r="L167">
        <v>0.358159240506435</v>
      </c>
      <c r="M167">
        <v>0.228332261156742</v>
      </c>
      <c r="N167">
        <v>0.394997441058233</v>
      </c>
      <c r="O167">
        <v>0.134811281523715</v>
      </c>
      <c r="P167">
        <v>0.0580295802186983</v>
      </c>
      <c r="Q167">
        <v>0.0837297811607993</v>
      </c>
      <c r="R167">
        <v>0.325202048139007</v>
      </c>
      <c r="S167">
        <v>0.345518598160772</v>
      </c>
      <c r="T167">
        <v>0.0614140318925807</v>
      </c>
      <c r="U167">
        <v>0.206215933002839</v>
      </c>
      <c r="V167">
        <v>0.432304038004751</v>
      </c>
      <c r="W167" s="4">
        <v>0.729028709884022</v>
      </c>
      <c r="X167" s="4">
        <v>0.708362461222973</v>
      </c>
      <c r="Y167" s="4">
        <v>0.879294929320811</v>
      </c>
    </row>
    <row r="168" spans="1:25">
      <c r="A168" t="s">
        <v>46</v>
      </c>
      <c r="B168">
        <v>2020</v>
      </c>
      <c r="C168">
        <v>0.10139014336937</v>
      </c>
      <c r="D168">
        <v>0.138356164383562</v>
      </c>
      <c r="E168">
        <v>0.153546347232214</v>
      </c>
      <c r="F168">
        <v>0.0879573121754568</v>
      </c>
      <c r="G168">
        <v>0.0604038831978977</v>
      </c>
      <c r="H168">
        <v>0.864708939602002</v>
      </c>
      <c r="I168">
        <v>0.742613483749664</v>
      </c>
      <c r="J168">
        <v>0.851642320627445</v>
      </c>
      <c r="K168">
        <v>0.984692246676217</v>
      </c>
      <c r="L168">
        <v>0.379661643075732</v>
      </c>
      <c r="M168">
        <v>0.232169920969475</v>
      </c>
      <c r="N168">
        <v>0.428889166619561</v>
      </c>
      <c r="O168">
        <v>0.131574414382967</v>
      </c>
      <c r="P168">
        <v>0.0688073213117152</v>
      </c>
      <c r="Q168">
        <v>0.0659689184903267</v>
      </c>
      <c r="R168">
        <v>0.331077974350801</v>
      </c>
      <c r="S168">
        <v>0.408610513794208</v>
      </c>
      <c r="T168">
        <v>0.0536756085424136</v>
      </c>
      <c r="U168">
        <v>0.219743972143978</v>
      </c>
      <c r="V168">
        <v>0.433491686460808</v>
      </c>
      <c r="W168" s="4">
        <v>0.768977849469189</v>
      </c>
      <c r="X168" s="4">
        <v>0.783918144302346</v>
      </c>
      <c r="Y168" s="4">
        <v>0.857071336539022</v>
      </c>
    </row>
    <row r="169" spans="1:25">
      <c r="A169" t="s">
        <v>46</v>
      </c>
      <c r="B169">
        <v>2021</v>
      </c>
      <c r="C169">
        <v>0.102744216692421</v>
      </c>
      <c r="D169">
        <v>0.128310502283105</v>
      </c>
      <c r="E169">
        <v>0.153543279915502</v>
      </c>
      <c r="F169">
        <v>0.0887358749684178</v>
      </c>
      <c r="G169">
        <v>0.0609269157662427</v>
      </c>
      <c r="H169">
        <v>0.870571289244376</v>
      </c>
      <c r="I169">
        <v>0.751611603545528</v>
      </c>
      <c r="J169">
        <v>0.869255706800937</v>
      </c>
      <c r="K169">
        <v>0.988954266163117</v>
      </c>
      <c r="L169">
        <v>0.404041653997049</v>
      </c>
      <c r="M169">
        <v>0.221110330943999</v>
      </c>
      <c r="N169">
        <v>0.489560836993025</v>
      </c>
      <c r="O169">
        <v>0.135287227967817</v>
      </c>
      <c r="P169">
        <v>0.0828590125560733</v>
      </c>
      <c r="Q169">
        <v>0.101807802093245</v>
      </c>
      <c r="R169">
        <v>0.269696792033185</v>
      </c>
      <c r="S169">
        <v>0.306583703161459</v>
      </c>
      <c r="T169">
        <v>0.155568662446641</v>
      </c>
      <c r="U169">
        <v>0.15330264374099</v>
      </c>
      <c r="V169">
        <v>0.432304038004751</v>
      </c>
      <c r="W169" s="4">
        <v>0.843881869019288</v>
      </c>
      <c r="X169" s="4">
        <v>0.851896636514611</v>
      </c>
      <c r="Y169" s="4">
        <v>0.873181716677252</v>
      </c>
    </row>
    <row r="170" spans="1:25">
      <c r="A170" t="s">
        <v>46</v>
      </c>
      <c r="B170">
        <v>2022</v>
      </c>
      <c r="C170">
        <v>0.10473346851435</v>
      </c>
      <c r="D170">
        <v>0.127397260273973</v>
      </c>
      <c r="E170">
        <v>0.114445574069027</v>
      </c>
      <c r="F170">
        <v>0.0907111406925835</v>
      </c>
      <c r="G170">
        <v>0.0612203242801924</v>
      </c>
      <c r="H170">
        <v>0.876986768698669</v>
      </c>
      <c r="I170">
        <v>0.761922203501575</v>
      </c>
      <c r="J170">
        <v>0.867034888544279</v>
      </c>
      <c r="K170">
        <v>0.975007991286538</v>
      </c>
      <c r="L170">
        <v>0.4285594267925</v>
      </c>
      <c r="M170">
        <v>0.215537011277691</v>
      </c>
      <c r="N170">
        <v>0.534967864109463</v>
      </c>
      <c r="O170">
        <v>0.230939088359562</v>
      </c>
      <c r="P170">
        <v>0.0957235014659626</v>
      </c>
      <c r="Q170">
        <v>0.110688233428481</v>
      </c>
      <c r="R170">
        <v>0.301884467256621</v>
      </c>
      <c r="S170">
        <v>0.262021320400787</v>
      </c>
      <c r="T170">
        <v>0.131344132677669</v>
      </c>
      <c r="U170">
        <v>0.136218244538443</v>
      </c>
      <c r="V170">
        <v>0.431116389548694</v>
      </c>
      <c r="W170" s="4">
        <v>0.901044994950256</v>
      </c>
      <c r="X170" s="4">
        <v>0.797938837964749</v>
      </c>
      <c r="Y170" s="4">
        <v>0.927738168201202</v>
      </c>
    </row>
    <row r="171" spans="1:25">
      <c r="A171" t="s">
        <v>46</v>
      </c>
      <c r="B171">
        <v>2023</v>
      </c>
      <c r="C171">
        <v>0.106712612335802</v>
      </c>
      <c r="D171">
        <v>0.122831050228311</v>
      </c>
      <c r="E171">
        <v>0.114956435667556</v>
      </c>
      <c r="F171">
        <v>0.0927453459335322</v>
      </c>
      <c r="G171">
        <v>0.061513732794142</v>
      </c>
      <c r="H171">
        <v>0.881086371572882</v>
      </c>
      <c r="I171">
        <v>0.774131321270725</v>
      </c>
      <c r="J171">
        <v>0.879798211858404</v>
      </c>
      <c r="K171">
        <v>0.980326044490748</v>
      </c>
      <c r="L171">
        <v>0.446983570842537</v>
      </c>
      <c r="M171">
        <v>0.220459536532592</v>
      </c>
      <c r="N171">
        <v>0.579798501679153</v>
      </c>
      <c r="O171">
        <v>0.236421730126237</v>
      </c>
      <c r="P171">
        <v>0.110367311110276</v>
      </c>
      <c r="Q171">
        <v>0.0821439898509356</v>
      </c>
      <c r="R171">
        <v>2.12012116258134e-5</v>
      </c>
      <c r="S171">
        <v>0.117216452395114</v>
      </c>
      <c r="T171">
        <v>0.182813289505956</v>
      </c>
      <c r="U171">
        <v>0.167985755080869</v>
      </c>
      <c r="V171">
        <v>0.430522565320665</v>
      </c>
      <c r="W171" s="4">
        <v>0.924631220441429</v>
      </c>
      <c r="X171" s="4">
        <v>0.824040610133453</v>
      </c>
      <c r="Y171" s="4">
        <v>0.926121987575395</v>
      </c>
    </row>
    <row r="172" spans="1:25">
      <c r="A172" t="s">
        <v>47</v>
      </c>
      <c r="B172">
        <v>2011</v>
      </c>
      <c r="C172">
        <v>0.354781542297803</v>
      </c>
      <c r="D172">
        <v>0.358949771689498</v>
      </c>
      <c r="E172">
        <v>0.269682626273377</v>
      </c>
      <c r="F172">
        <v>0.309679803605839</v>
      </c>
      <c r="G172">
        <v>0.258199492275702</v>
      </c>
      <c r="H172">
        <v>0.80854373543653</v>
      </c>
      <c r="I172">
        <v>0.398475081190633</v>
      </c>
      <c r="J172">
        <v>0.864769398656022</v>
      </c>
      <c r="K172">
        <v>0.745474564030923</v>
      </c>
      <c r="L172">
        <v>0.160672600063806</v>
      </c>
      <c r="M172">
        <v>0.450583682215072</v>
      </c>
      <c r="N172">
        <v>0.0737535520537329</v>
      </c>
      <c r="O172">
        <v>0.425047560283143</v>
      </c>
      <c r="P172">
        <v>0.0464333515878461</v>
      </c>
      <c r="Q172">
        <v>0.167776720583571</v>
      </c>
      <c r="R172">
        <v>0.211855643385836</v>
      </c>
      <c r="S172">
        <v>0.0102484329962941</v>
      </c>
      <c r="T172">
        <v>0.0111783794434359</v>
      </c>
      <c r="U172">
        <v>0.0364688964173939</v>
      </c>
      <c r="V172">
        <v>0.383610451306413</v>
      </c>
      <c r="W172" s="4">
        <v>0.0258512986612613</v>
      </c>
      <c r="X172" s="4">
        <v>0.0953695445702556</v>
      </c>
      <c r="Y172" s="4">
        <v>0.0610036166477926</v>
      </c>
    </row>
    <row r="173" spans="1:25">
      <c r="A173" t="s">
        <v>47</v>
      </c>
      <c r="B173">
        <v>2012</v>
      </c>
      <c r="C173">
        <v>0.357287117082203</v>
      </c>
      <c r="D173">
        <v>0.337351598173516</v>
      </c>
      <c r="E173">
        <v>0.275723706539381</v>
      </c>
      <c r="F173">
        <v>0.339821480422806</v>
      </c>
      <c r="G173">
        <v>0.269400043373432</v>
      </c>
      <c r="H173">
        <v>0.807855098798895</v>
      </c>
      <c r="I173">
        <v>0.393127487607746</v>
      </c>
      <c r="J173">
        <v>0.85658491758084</v>
      </c>
      <c r="K173">
        <v>0.840612310132951</v>
      </c>
      <c r="L173">
        <v>0.176280398831934</v>
      </c>
      <c r="M173">
        <v>0.444938263222272</v>
      </c>
      <c r="N173">
        <v>0.0988116765693619</v>
      </c>
      <c r="O173">
        <v>0.416917402710772</v>
      </c>
      <c r="P173">
        <v>0.0594678644790248</v>
      </c>
      <c r="Q173">
        <v>0.18395179194418</v>
      </c>
      <c r="R173">
        <v>0.283051664691086</v>
      </c>
      <c r="S173">
        <v>0.0140915953699044</v>
      </c>
      <c r="T173">
        <v>0.0182807548848259</v>
      </c>
      <c r="U173">
        <v>0.0401342673817362</v>
      </c>
      <c r="V173">
        <v>0.422209026128266</v>
      </c>
      <c r="W173" s="4">
        <v>0.124542559578733</v>
      </c>
      <c r="X173" s="4">
        <v>0.249873763052155</v>
      </c>
      <c r="Y173" s="4">
        <v>0.247892447111568</v>
      </c>
    </row>
    <row r="174" spans="1:25">
      <c r="A174" t="s">
        <v>47</v>
      </c>
      <c r="B174">
        <v>2013</v>
      </c>
      <c r="C174">
        <v>0.359104454033682</v>
      </c>
      <c r="D174">
        <v>0.320913242009132</v>
      </c>
      <c r="E174">
        <v>0.289303346427197</v>
      </c>
      <c r="F174">
        <v>0.144818821861295</v>
      </c>
      <c r="G174">
        <v>0.266274604855273</v>
      </c>
      <c r="H174">
        <v>0.807409593055772</v>
      </c>
      <c r="I174">
        <v>0.396124826020072</v>
      </c>
      <c r="J174">
        <v>0.852992042067914</v>
      </c>
      <c r="K174">
        <v>0.751678170172967</v>
      </c>
      <c r="L174">
        <v>0.190839590588183</v>
      </c>
      <c r="M174">
        <v>0.43013752661274</v>
      </c>
      <c r="N174">
        <v>0.124283130973909</v>
      </c>
      <c r="O174">
        <v>0.394001311226062</v>
      </c>
      <c r="P174">
        <v>0.0633378870763981</v>
      </c>
      <c r="Q174">
        <v>0.128766254360926</v>
      </c>
      <c r="R174">
        <v>0.322606979815676</v>
      </c>
      <c r="S174">
        <v>0.0188040444708789</v>
      </c>
      <c r="T174">
        <v>0.0220609316594883</v>
      </c>
      <c r="U174">
        <v>0.0432654787928193</v>
      </c>
      <c r="V174">
        <v>0.454275534441805</v>
      </c>
      <c r="W174" s="4">
        <v>0.210620280932924</v>
      </c>
      <c r="X174" s="4">
        <v>0.351176618863881</v>
      </c>
      <c r="Y174" s="4">
        <v>0.475585303380625</v>
      </c>
    </row>
    <row r="175" spans="1:25">
      <c r="A175" t="s">
        <v>47</v>
      </c>
      <c r="B175">
        <v>2014</v>
      </c>
      <c r="C175">
        <v>0.360286459135388</v>
      </c>
      <c r="D175">
        <v>0.301780821917808</v>
      </c>
      <c r="E175">
        <v>0.290218771763571</v>
      </c>
      <c r="F175">
        <v>0.152682130318537</v>
      </c>
      <c r="G175">
        <v>0.269769993238847</v>
      </c>
      <c r="H175">
        <v>0.805591170718149</v>
      </c>
      <c r="I175">
        <v>0.42761214074671</v>
      </c>
      <c r="J175">
        <v>0.847500622212012</v>
      </c>
      <c r="K175">
        <v>0.884747889708407</v>
      </c>
      <c r="L175">
        <v>0.20288594631828</v>
      </c>
      <c r="M175">
        <v>0.405372394992253</v>
      </c>
      <c r="N175">
        <v>0.150828706842705</v>
      </c>
      <c r="O175">
        <v>0.394138790872575</v>
      </c>
      <c r="P175">
        <v>0.0709049427552979</v>
      </c>
      <c r="Q175">
        <v>0.13732952743419</v>
      </c>
      <c r="R175">
        <v>0.367935816188033</v>
      </c>
      <c r="S175">
        <v>0.031751841515304</v>
      </c>
      <c r="T175">
        <v>0.0234356311765835</v>
      </c>
      <c r="U175">
        <v>0.0466139416639967</v>
      </c>
      <c r="V175">
        <v>0.479809976247031</v>
      </c>
      <c r="W175" s="4">
        <v>0.315919658993616</v>
      </c>
      <c r="X175" s="4">
        <v>0.318354890457888</v>
      </c>
      <c r="Y175" s="4">
        <v>0.580844774648559</v>
      </c>
    </row>
    <row r="176" spans="1:25">
      <c r="A176" t="s">
        <v>47</v>
      </c>
      <c r="B176">
        <v>2015</v>
      </c>
      <c r="C176">
        <v>0.360847919773913</v>
      </c>
      <c r="D176">
        <v>0.285525114155251</v>
      </c>
      <c r="E176">
        <v>0.294220699878856</v>
      </c>
      <c r="F176">
        <v>0.163424227225933</v>
      </c>
      <c r="G176">
        <v>0.281519090688745</v>
      </c>
      <c r="H176">
        <v>0.804590961136507</v>
      </c>
      <c r="I176">
        <v>0.433051302712866</v>
      </c>
      <c r="J176">
        <v>0.844772461853617</v>
      </c>
      <c r="K176">
        <v>0.892277457468597</v>
      </c>
      <c r="L176">
        <v>0.213662901436664</v>
      </c>
      <c r="M176">
        <v>0.401022158844381</v>
      </c>
      <c r="N176">
        <v>0.177243149252532</v>
      </c>
      <c r="O176">
        <v>0.387824152170081</v>
      </c>
      <c r="P176">
        <v>0.0742915832198193</v>
      </c>
      <c r="Q176">
        <v>0.146209958769426</v>
      </c>
      <c r="R176">
        <v>0.409978350729873</v>
      </c>
      <c r="S176">
        <v>0.0574186759390584</v>
      </c>
      <c r="T176">
        <v>0.0121984807645784</v>
      </c>
      <c r="U176">
        <v>0.0477599929443104</v>
      </c>
      <c r="V176">
        <v>0.496437054631829</v>
      </c>
      <c r="W176" s="4">
        <v>0.363554066934807</v>
      </c>
      <c r="X176" s="4">
        <v>0.348696137575641</v>
      </c>
      <c r="Y176" s="4">
        <v>0.791704638548858</v>
      </c>
    </row>
    <row r="177" spans="1:25">
      <c r="A177" t="s">
        <v>47</v>
      </c>
      <c r="B177">
        <v>2016</v>
      </c>
      <c r="C177">
        <v>0.359636865672766</v>
      </c>
      <c r="D177">
        <v>0.268812785388128</v>
      </c>
      <c r="E177">
        <v>0.295625991030859</v>
      </c>
      <c r="F177">
        <v>0.158959352291454</v>
      </c>
      <c r="G177">
        <v>0.281366007985814</v>
      </c>
      <c r="H177">
        <v>0.806851375765021</v>
      </c>
      <c r="I177">
        <v>0.443337484433375</v>
      </c>
      <c r="J177">
        <v>0.848665275464425</v>
      </c>
      <c r="K177">
        <v>0.813951010453787</v>
      </c>
      <c r="L177">
        <v>0.235708849722901</v>
      </c>
      <c r="M177">
        <v>0.389211463252729</v>
      </c>
      <c r="N177">
        <v>0.203041191010075</v>
      </c>
      <c r="O177">
        <v>0.383543115784773</v>
      </c>
      <c r="P177">
        <v>0.0780785708495861</v>
      </c>
      <c r="Q177">
        <v>0.148112908341262</v>
      </c>
      <c r="R177">
        <v>0.427340111872494</v>
      </c>
      <c r="S177">
        <v>0.0903600677128609</v>
      </c>
      <c r="T177">
        <v>0.0559982210087785</v>
      </c>
      <c r="U177">
        <v>0.050081992494859</v>
      </c>
      <c r="V177">
        <v>0.500593824228028</v>
      </c>
      <c r="W177" s="4">
        <v>0.402144209945497</v>
      </c>
      <c r="X177" s="4">
        <v>0.428579143491496</v>
      </c>
      <c r="Y177" s="4">
        <v>0.710615093543878</v>
      </c>
    </row>
    <row r="178" spans="1:25">
      <c r="A178" t="s">
        <v>47</v>
      </c>
      <c r="B178">
        <v>2017</v>
      </c>
      <c r="C178">
        <v>0.364749358131019</v>
      </c>
      <c r="D178">
        <v>0.252191780821918</v>
      </c>
      <c r="E178">
        <v>0.296023208545176</v>
      </c>
      <c r="F178">
        <v>0.167103223835795</v>
      </c>
      <c r="G178">
        <v>0.279745882713136</v>
      </c>
      <c r="H178">
        <v>0.816692836545354</v>
      </c>
      <c r="I178">
        <v>0.470508876028618</v>
      </c>
      <c r="J178">
        <v>0.84626577068137</v>
      </c>
      <c r="K178">
        <v>0.895568683627926</v>
      </c>
      <c r="L178">
        <v>0.230726572230089</v>
      </c>
      <c r="M178">
        <v>0.345942711838736</v>
      </c>
      <c r="N178">
        <v>0.231563472645081</v>
      </c>
      <c r="O178">
        <v>0.390471959744537</v>
      </c>
      <c r="P178">
        <v>0.0997595939985489</v>
      </c>
      <c r="Q178">
        <v>0.176022835394862</v>
      </c>
      <c r="R178">
        <v>0.447062410429451</v>
      </c>
      <c r="S178">
        <v>0.139177380244315</v>
      </c>
      <c r="T178">
        <v>0.0966055760554682</v>
      </c>
      <c r="U178">
        <v>0.0520364085543261</v>
      </c>
      <c r="V178">
        <v>0.501781472684085</v>
      </c>
      <c r="W178" s="4">
        <v>0.48766649207494</v>
      </c>
      <c r="X178" s="4">
        <v>0.593645381553012</v>
      </c>
      <c r="Y178" s="4">
        <v>0.675028414725794</v>
      </c>
    </row>
    <row r="179" spans="1:25">
      <c r="A179" t="s">
        <v>47</v>
      </c>
      <c r="B179">
        <v>2018</v>
      </c>
      <c r="C179">
        <v>0.359317786730938</v>
      </c>
      <c r="D179">
        <v>0.231917808219178</v>
      </c>
      <c r="E179">
        <v>0.294887687898071</v>
      </c>
      <c r="F179">
        <v>0.172561382602825</v>
      </c>
      <c r="G179">
        <v>0.275791246220771</v>
      </c>
      <c r="H179">
        <v>0.83324119656198</v>
      </c>
      <c r="I179">
        <v>0.534936390496423</v>
      </c>
      <c r="J179">
        <v>0.850385133281004</v>
      </c>
      <c r="K179">
        <v>0.874424331395693</v>
      </c>
      <c r="L179">
        <v>0.237194987380459</v>
      </c>
      <c r="M179">
        <v>0.321484208576587</v>
      </c>
      <c r="N179">
        <v>0.26302999890412</v>
      </c>
      <c r="O179">
        <v>0.384358058458182</v>
      </c>
      <c r="P179">
        <v>0.139051938372238</v>
      </c>
      <c r="Q179">
        <v>0.200761179828735</v>
      </c>
      <c r="R179">
        <v>0.440955705214672</v>
      </c>
      <c r="S179">
        <v>0.165072974333166</v>
      </c>
      <c r="T179">
        <v>0.0381991378914304</v>
      </c>
      <c r="U179">
        <v>0.0540142439225648</v>
      </c>
      <c r="V179">
        <v>0.502969121140142</v>
      </c>
      <c r="W179" s="4">
        <v>0.569338234406591</v>
      </c>
      <c r="X179" s="4">
        <v>0.574991199197482</v>
      </c>
      <c r="Y179" s="4">
        <v>0.823368197479229</v>
      </c>
    </row>
    <row r="180" spans="1:25">
      <c r="A180" t="s">
        <v>47</v>
      </c>
      <c r="B180">
        <v>2019</v>
      </c>
      <c r="C180">
        <v>0.35704204079506</v>
      </c>
      <c r="D180">
        <v>0.214520547945205</v>
      </c>
      <c r="E180">
        <v>0.295520782067608</v>
      </c>
      <c r="F180">
        <v>0.179250082019451</v>
      </c>
      <c r="G180">
        <v>0.271555958106367</v>
      </c>
      <c r="H180">
        <v>0.843957928562555</v>
      </c>
      <c r="I180">
        <v>0.623342612262838</v>
      </c>
      <c r="J180">
        <v>0.851016917785053</v>
      </c>
      <c r="K180">
        <v>0.715782494938852</v>
      </c>
      <c r="L180">
        <v>0.264242935003144</v>
      </c>
      <c r="M180">
        <v>0.312676614661371</v>
      </c>
      <c r="N180">
        <v>0.297553377337678</v>
      </c>
      <c r="O180">
        <v>0.379852355743472</v>
      </c>
      <c r="P180">
        <v>0.15838425815176</v>
      </c>
      <c r="Q180">
        <v>0.213447510307644</v>
      </c>
      <c r="R180">
        <v>0.45595943021363</v>
      </c>
      <c r="S180">
        <v>0.168458617376584</v>
      </c>
      <c r="T180">
        <v>0.0762494084788181</v>
      </c>
      <c r="U180">
        <v>0.0573849302229169</v>
      </c>
      <c r="V180">
        <v>0.501781472684085</v>
      </c>
      <c r="W180" s="4">
        <v>0.629303675930155</v>
      </c>
      <c r="X180" s="4">
        <v>0.619967555702178</v>
      </c>
      <c r="Y180" s="4">
        <v>0.838216251997807</v>
      </c>
    </row>
    <row r="181" spans="1:25">
      <c r="A181" t="s">
        <v>47</v>
      </c>
      <c r="B181">
        <v>2020</v>
      </c>
      <c r="C181">
        <v>0.365138036372413</v>
      </c>
      <c r="D181">
        <v>0.198630136986301</v>
      </c>
      <c r="E181">
        <v>0.295880578318028</v>
      </c>
      <c r="F181">
        <v>0.188330099064413</v>
      </c>
      <c r="G181">
        <v>0.272372399188662</v>
      </c>
      <c r="H181">
        <v>0.853456476404965</v>
      </c>
      <c r="I181">
        <v>0.684345469196396</v>
      </c>
      <c r="J181">
        <v>0.850136248476378</v>
      </c>
      <c r="K181">
        <v>0.77680040725964</v>
      </c>
      <c r="L181">
        <v>0.291837484984653</v>
      </c>
      <c r="M181">
        <v>0.328649981872584</v>
      </c>
      <c r="N181">
        <v>0.328153899643733</v>
      </c>
      <c r="O181">
        <v>0.391303693107754</v>
      </c>
      <c r="P181">
        <v>0.201863937320462</v>
      </c>
      <c r="Q181">
        <v>0.130669203932762</v>
      </c>
      <c r="R181">
        <v>0.544612923048139</v>
      </c>
      <c r="S181">
        <v>0.21279224047216</v>
      </c>
      <c r="T181">
        <v>0.114679329367055</v>
      </c>
      <c r="U181">
        <v>0.0628417288233392</v>
      </c>
      <c r="V181">
        <v>0.501187648456057</v>
      </c>
      <c r="W181" s="4">
        <v>0.676255771886526</v>
      </c>
      <c r="X181" s="4">
        <v>0.687534214856278</v>
      </c>
      <c r="Y181" s="4">
        <v>0.83299017303016</v>
      </c>
    </row>
    <row r="182" spans="1:25">
      <c r="A182" t="s">
        <v>47</v>
      </c>
      <c r="B182">
        <v>2021</v>
      </c>
      <c r="C182">
        <v>0.367015978869212</v>
      </c>
      <c r="D182">
        <v>0.184474885844749</v>
      </c>
      <c r="E182">
        <v>0.295882111976384</v>
      </c>
      <c r="F182">
        <v>0.196196875794269</v>
      </c>
      <c r="G182">
        <v>0.275995356491344</v>
      </c>
      <c r="H182">
        <v>0.853773791735301</v>
      </c>
      <c r="I182">
        <v>0.690932288232852</v>
      </c>
      <c r="J182">
        <v>0.850455331559231</v>
      </c>
      <c r="K182">
        <v>0.900398972379746</v>
      </c>
      <c r="L182">
        <v>0.306255582476766</v>
      </c>
      <c r="M182">
        <v>0.296094888215797</v>
      </c>
      <c r="N182">
        <v>0.372157065357789</v>
      </c>
      <c r="O182">
        <v>0.394101849989072</v>
      </c>
      <c r="P182">
        <v>0.26818317513854</v>
      </c>
      <c r="Q182">
        <v>0.151918807484935</v>
      </c>
      <c r="R182">
        <v>0.560757521741164</v>
      </c>
      <c r="S182">
        <v>0.182641716612527</v>
      </c>
      <c r="T182">
        <v>0.128142543528964</v>
      </c>
      <c r="U182">
        <v>0.0812637821834868</v>
      </c>
      <c r="V182">
        <v>0.498812351543943</v>
      </c>
      <c r="W182" s="4">
        <v>0.756951924056687</v>
      </c>
      <c r="X182" s="4">
        <v>0.749531233239414</v>
      </c>
      <c r="Y182" s="4">
        <v>0.859786029765507</v>
      </c>
    </row>
    <row r="183" spans="1:25">
      <c r="A183" t="s">
        <v>47</v>
      </c>
      <c r="B183">
        <v>2022</v>
      </c>
      <c r="C183">
        <v>0.370801707832154</v>
      </c>
      <c r="D183">
        <v>0.174885844748858</v>
      </c>
      <c r="E183">
        <v>0.315510638451238</v>
      </c>
      <c r="F183">
        <v>0.206967316662959</v>
      </c>
      <c r="G183">
        <v>0.270841572159359</v>
      </c>
      <c r="H183">
        <v>0.85501251412984</v>
      </c>
      <c r="I183">
        <v>0.69477205577125</v>
      </c>
      <c r="J183">
        <v>0.844699072744561</v>
      </c>
      <c r="K183">
        <v>0.736808457740893</v>
      </c>
      <c r="L183">
        <v>0.324605133083749</v>
      </c>
      <c r="M183">
        <v>0.286923041408388</v>
      </c>
      <c r="N183">
        <v>0.404496170487365</v>
      </c>
      <c r="O183">
        <v>0.36656483490444</v>
      </c>
      <c r="P183">
        <v>0.351865617790044</v>
      </c>
      <c r="Q183">
        <v>0.164922296225817</v>
      </c>
      <c r="R183">
        <v>0.580053353648359</v>
      </c>
      <c r="S183">
        <v>0.11964130484513</v>
      </c>
      <c r="T183">
        <v>0.0897526917417538</v>
      </c>
      <c r="U183">
        <v>0.0908987289294735</v>
      </c>
      <c r="V183">
        <v>0.497624703087886</v>
      </c>
      <c r="W183" s="4">
        <v>0.799878259783341</v>
      </c>
      <c r="X183" s="4">
        <v>0.690070024471097</v>
      </c>
      <c r="Y183" s="4">
        <v>0.922268322258413</v>
      </c>
    </row>
    <row r="184" spans="1:25">
      <c r="A184" t="s">
        <v>47</v>
      </c>
      <c r="B184">
        <v>2023</v>
      </c>
      <c r="C184">
        <v>0.375170101976188</v>
      </c>
      <c r="D184">
        <v>0.169406392694064</v>
      </c>
      <c r="E184">
        <v>0.318626265402339</v>
      </c>
      <c r="F184">
        <v>0.215668428507321</v>
      </c>
      <c r="G184">
        <v>0.276760770005996</v>
      </c>
      <c r="H184">
        <v>0.855829514042111</v>
      </c>
      <c r="I184">
        <v>0.700876614655825</v>
      </c>
      <c r="J184">
        <v>0.844699072744561</v>
      </c>
      <c r="K184">
        <v>0.952308001941587</v>
      </c>
      <c r="L184">
        <v>0.32257987208474</v>
      </c>
      <c r="M184">
        <v>0.285643330279729</v>
      </c>
      <c r="N184">
        <v>0.44122965641953</v>
      </c>
      <c r="O184">
        <v>0.367728301571059</v>
      </c>
      <c r="P184">
        <v>0.515082708758805</v>
      </c>
      <c r="Q184">
        <v>0.167459562321599</v>
      </c>
      <c r="R184">
        <v>4.96928915958376e-5</v>
      </c>
      <c r="S184">
        <v>0.046529715880496</v>
      </c>
      <c r="T184">
        <v>0.0825135752201526</v>
      </c>
      <c r="U184">
        <v>0.0978274853990575</v>
      </c>
      <c r="V184">
        <v>0.495249406175772</v>
      </c>
      <c r="W184" s="4">
        <v>0.825754102711703</v>
      </c>
      <c r="X184" s="4">
        <v>0.721679383116359</v>
      </c>
      <c r="Y184" s="4">
        <v>0.915182369147239</v>
      </c>
    </row>
    <row r="185" spans="1:25">
      <c r="A185" t="s">
        <v>48</v>
      </c>
      <c r="B185">
        <v>2011</v>
      </c>
      <c r="C185">
        <v>0.708275727579637</v>
      </c>
      <c r="D185">
        <v>0.979406392694064</v>
      </c>
      <c r="E185">
        <v>0.748062261008101</v>
      </c>
      <c r="F185">
        <v>0.905365014838921</v>
      </c>
      <c r="G185">
        <v>0.560984321779842</v>
      </c>
      <c r="H185">
        <v>0.340734597539781</v>
      </c>
      <c r="I185">
        <v>0</v>
      </c>
      <c r="J185">
        <v>0.00130824063969766</v>
      </c>
      <c r="K185">
        <v>0.498774669397516</v>
      </c>
      <c r="L185">
        <v>0.583601553658551</v>
      </c>
      <c r="M185">
        <v>0.330011755009098</v>
      </c>
      <c r="N185">
        <v>0.106354947042108</v>
      </c>
      <c r="O185">
        <v>0.273394094483582</v>
      </c>
      <c r="P185">
        <v>0.0294527007123214</v>
      </c>
      <c r="Q185">
        <v>0.628924833491913</v>
      </c>
      <c r="R185">
        <v>0.414907325291549</v>
      </c>
      <c r="S185">
        <v>0.161595827423709</v>
      </c>
      <c r="T185">
        <v>0.172355659096688</v>
      </c>
      <c r="U185">
        <v>0.225446922628085</v>
      </c>
      <c r="V185">
        <v>0.080166270783848</v>
      </c>
      <c r="W185" s="4">
        <v>0.0682551773978848</v>
      </c>
      <c r="X185" s="4">
        <v>0.0801691552359202</v>
      </c>
      <c r="Y185" s="4">
        <v>0.0669697405253273</v>
      </c>
    </row>
    <row r="186" spans="1:25">
      <c r="A186" t="s">
        <v>48</v>
      </c>
      <c r="B186">
        <v>2012</v>
      </c>
      <c r="C186">
        <v>0.7083767418605</v>
      </c>
      <c r="D186">
        <v>0.935205479452055</v>
      </c>
      <c r="E186">
        <v>0.758987122944342</v>
      </c>
      <c r="F186">
        <v>0.929621654643432</v>
      </c>
      <c r="G186">
        <v>0.610672415772621</v>
      </c>
      <c r="H186">
        <v>0.337055872513919</v>
      </c>
      <c r="I186">
        <v>0.0174407247332309</v>
      </c>
      <c r="J186">
        <v>0.00214423831677291</v>
      </c>
      <c r="K186">
        <v>0.56852972166645</v>
      </c>
      <c r="L186">
        <v>0.627175495760486</v>
      </c>
      <c r="M186">
        <v>0.322329075546848</v>
      </c>
      <c r="N186">
        <v>0.135055541203823</v>
      </c>
      <c r="O186">
        <v>0.267323573220878</v>
      </c>
      <c r="P186">
        <v>0.082674160901997</v>
      </c>
      <c r="Q186">
        <v>0.699968284173803</v>
      </c>
      <c r="R186">
        <v>0.495695498927744</v>
      </c>
      <c r="S186">
        <v>0.200073203092831</v>
      </c>
      <c r="T186">
        <v>0.174431709765828</v>
      </c>
      <c r="U186">
        <v>0.230064911347951</v>
      </c>
      <c r="V186">
        <v>0.081353919239905</v>
      </c>
      <c r="W186" s="4">
        <v>0.168302501442466</v>
      </c>
      <c r="X186" s="4">
        <v>0.239654180144606</v>
      </c>
      <c r="Y186" s="4">
        <v>0.234596513898776</v>
      </c>
    </row>
    <row r="187" spans="1:25">
      <c r="A187" t="s">
        <v>48</v>
      </c>
      <c r="B187">
        <v>2013</v>
      </c>
      <c r="C187">
        <v>0.715570838299088</v>
      </c>
      <c r="D187">
        <v>0.892191780821918</v>
      </c>
      <c r="E187">
        <v>0.708518091877485</v>
      </c>
      <c r="F187">
        <v>0.953753096941334</v>
      </c>
      <c r="G187">
        <v>0.573983594637003</v>
      </c>
      <c r="H187">
        <v>0.342116368033908</v>
      </c>
      <c r="I187">
        <v>0.0392401045100482</v>
      </c>
      <c r="J187">
        <v>0</v>
      </c>
      <c r="K187">
        <v>0.653983212378799</v>
      </c>
      <c r="L187">
        <v>0.692554594306718</v>
      </c>
      <c r="M187">
        <v>0.32332686310739</v>
      </c>
      <c r="N187">
        <v>0.165564453629553</v>
      </c>
      <c r="O187">
        <v>0.301821442676425</v>
      </c>
      <c r="P187">
        <v>0.0969492557496773</v>
      </c>
      <c r="Q187">
        <v>0.740247383444339</v>
      </c>
      <c r="R187">
        <v>0.550372025206143</v>
      </c>
      <c r="S187">
        <v>0.248799011758247</v>
      </c>
      <c r="T187">
        <v>0.162235637163062</v>
      </c>
      <c r="U187">
        <v>0.232852257546623</v>
      </c>
      <c r="V187">
        <v>0.0819477434679335</v>
      </c>
      <c r="W187" s="4">
        <v>0.258405362554906</v>
      </c>
      <c r="X187" s="4">
        <v>0.361773234927243</v>
      </c>
      <c r="Y187" s="4">
        <v>0.470343637402505</v>
      </c>
    </row>
    <row r="188" spans="1:25">
      <c r="A188" t="s">
        <v>48</v>
      </c>
      <c r="B188">
        <v>2014</v>
      </c>
      <c r="C188">
        <v>0.719612001029072</v>
      </c>
      <c r="D188">
        <v>0.848675799086758</v>
      </c>
      <c r="E188">
        <v>0.735037468040477</v>
      </c>
      <c r="F188">
        <v>0.981022773124771</v>
      </c>
      <c r="G188">
        <v>0.582709308704027</v>
      </c>
      <c r="H188">
        <v>0.348548515305593</v>
      </c>
      <c r="I188">
        <v>0.0516567772812737</v>
      </c>
      <c r="J188">
        <v>0.0432644752040536</v>
      </c>
      <c r="K188">
        <v>0.790273124415452</v>
      </c>
      <c r="L188">
        <v>0.728996423501375</v>
      </c>
      <c r="M188">
        <v>0.303558471562648</v>
      </c>
      <c r="N188">
        <v>0.196441737277357</v>
      </c>
      <c r="O188">
        <v>0.287967815357389</v>
      </c>
      <c r="P188">
        <v>0.0930742905947083</v>
      </c>
      <c r="Q188">
        <v>0.864573422137647</v>
      </c>
      <c r="R188">
        <v>0.568545007281475</v>
      </c>
      <c r="S188">
        <v>0.274923365512193</v>
      </c>
      <c r="T188">
        <v>0.330734866786569</v>
      </c>
      <c r="U188">
        <v>0.237167389758587</v>
      </c>
      <c r="V188">
        <v>0.083729216152019</v>
      </c>
      <c r="W188" s="4">
        <v>0.361466160215288</v>
      </c>
      <c r="X188" s="4">
        <v>0.306448580274336</v>
      </c>
      <c r="Y188" s="4">
        <v>0.53588576971428</v>
      </c>
    </row>
    <row r="189" spans="1:25">
      <c r="A189" t="s">
        <v>48</v>
      </c>
      <c r="B189">
        <v>2015</v>
      </c>
      <c r="C189">
        <v>0.718863562102288</v>
      </c>
      <c r="D189">
        <v>0.810684931506849</v>
      </c>
      <c r="E189">
        <v>0.744619964827079</v>
      </c>
      <c r="F189">
        <v>1</v>
      </c>
      <c r="G189">
        <v>0.653701412187935</v>
      </c>
      <c r="H189">
        <v>0.354990078629262</v>
      </c>
      <c r="I189">
        <v>0.0842917490782117</v>
      </c>
      <c r="J189">
        <v>0.054729130370966</v>
      </c>
      <c r="K189">
        <v>0.673564824132502</v>
      </c>
      <c r="L189">
        <v>0.757560408592376</v>
      </c>
      <c r="M189">
        <v>0.296947152992472</v>
      </c>
      <c r="N189">
        <v>0.223517642755686</v>
      </c>
      <c r="O189">
        <v>0.281846672592207</v>
      </c>
      <c r="P189">
        <v>0.173260368003068</v>
      </c>
      <c r="Q189">
        <v>0.93593403108151</v>
      </c>
      <c r="R189">
        <v>0.709483443796987</v>
      </c>
      <c r="S189">
        <v>0.326760305622913</v>
      </c>
      <c r="T189">
        <v>0.0109423728553662</v>
      </c>
      <c r="U189">
        <v>0.238293509712286</v>
      </c>
      <c r="V189">
        <v>0.084916864608076</v>
      </c>
      <c r="W189" s="4">
        <v>0.409294291460353</v>
      </c>
      <c r="X189" s="4">
        <v>0.340103750393177</v>
      </c>
      <c r="Y189" s="4">
        <v>0.819447114579395</v>
      </c>
    </row>
    <row r="190" spans="1:25">
      <c r="A190" t="s">
        <v>48</v>
      </c>
      <c r="B190">
        <v>2016</v>
      </c>
      <c r="C190">
        <v>0.715356651219496</v>
      </c>
      <c r="D190">
        <v>0.77027397260274</v>
      </c>
      <c r="E190">
        <v>0.774791472307421</v>
      </c>
      <c r="F190">
        <v>0.731850321101436</v>
      </c>
      <c r="G190">
        <v>0.676561762492186</v>
      </c>
      <c r="H190">
        <v>0.364874403526836</v>
      </c>
      <c r="I190">
        <v>0.0987229262813469</v>
      </c>
      <c r="J190">
        <v>0.0662607929852775</v>
      </c>
      <c r="K190">
        <v>0.869333585897451</v>
      </c>
      <c r="L190">
        <v>0.739371657834435</v>
      </c>
      <c r="M190">
        <v>0.271612479812319</v>
      </c>
      <c r="N190">
        <v>0.249962910229915</v>
      </c>
      <c r="O190">
        <v>0.262863900950971</v>
      </c>
      <c r="P190">
        <v>0.194842540000119</v>
      </c>
      <c r="Q190">
        <v>0.978433238185855</v>
      </c>
      <c r="R190">
        <v>0.694049132408335</v>
      </c>
      <c r="S190">
        <v>0.379741044059112</v>
      </c>
      <c r="T190">
        <v>0.0258213012457013</v>
      </c>
      <c r="U190">
        <v>0.2415522816137</v>
      </c>
      <c r="V190">
        <v>0.0866983372921615</v>
      </c>
      <c r="W190" s="4">
        <v>0.447364146152587</v>
      </c>
      <c r="X190" s="4">
        <v>0.418805904618692</v>
      </c>
      <c r="Y190" s="4">
        <v>0.696752624453245</v>
      </c>
    </row>
    <row r="191" spans="1:25">
      <c r="A191" t="s">
        <v>48</v>
      </c>
      <c r="B191">
        <v>2017</v>
      </c>
      <c r="C191">
        <v>0.724203583148925</v>
      </c>
      <c r="D191">
        <v>0.731735159817352</v>
      </c>
      <c r="E191">
        <v>0.779377110793167</v>
      </c>
      <c r="F191">
        <v>0.757978663629747</v>
      </c>
      <c r="G191">
        <v>0.681919657094745</v>
      </c>
      <c r="H191">
        <v>0.388068669248992</v>
      </c>
      <c r="I191">
        <v>0.14737626059141</v>
      </c>
      <c r="J191">
        <v>0.100922788275611</v>
      </c>
      <c r="K191">
        <v>0.797187067138646</v>
      </c>
      <c r="L191">
        <v>0.724289251907385</v>
      </c>
      <c r="M191">
        <v>0.248757012067354</v>
      </c>
      <c r="N191">
        <v>0.28001924184728</v>
      </c>
      <c r="O191">
        <v>0.265598450611112</v>
      </c>
      <c r="P191">
        <v>0.231167372793395</v>
      </c>
      <c r="Q191">
        <v>1</v>
      </c>
      <c r="R191">
        <v>0.701516970269981</v>
      </c>
      <c r="S191">
        <v>0.458480120785103</v>
      </c>
      <c r="T191">
        <v>0.294900457635945</v>
      </c>
      <c r="U191">
        <v>0.241359545685341</v>
      </c>
      <c r="V191">
        <v>0.0866983372921615</v>
      </c>
      <c r="W191" s="4">
        <v>0.527848703663888</v>
      </c>
      <c r="X191" s="4">
        <v>0.563891943386963</v>
      </c>
      <c r="Y191" s="4">
        <v>0.665515995910111</v>
      </c>
    </row>
    <row r="192" spans="1:25">
      <c r="A192" t="s">
        <v>48</v>
      </c>
      <c r="B192">
        <v>2018</v>
      </c>
      <c r="C192">
        <v>0.722166801380398</v>
      </c>
      <c r="D192">
        <v>0.691552511415525</v>
      </c>
      <c r="E192">
        <v>0.786267837788636</v>
      </c>
      <c r="F192">
        <v>0.778430581376486</v>
      </c>
      <c r="G192">
        <v>0.674928880327597</v>
      </c>
      <c r="H192">
        <v>0.415628891253751</v>
      </c>
      <c r="I192">
        <v>0.213232241838205</v>
      </c>
      <c r="J192">
        <v>0.133351201985973</v>
      </c>
      <c r="K192">
        <v>0.767139829755999</v>
      </c>
      <c r="L192">
        <v>0.745184431430304</v>
      </c>
      <c r="M192">
        <v>0.24182800062489</v>
      </c>
      <c r="N192">
        <v>0.310488166375688</v>
      </c>
      <c r="O192">
        <v>0.260746837714408</v>
      </c>
      <c r="P192">
        <v>0.276812880700499</v>
      </c>
      <c r="Q192">
        <v>0.973041547732318</v>
      </c>
      <c r="R192">
        <v>0.734551325616259</v>
      </c>
      <c r="S192">
        <v>0.498467310243858</v>
      </c>
      <c r="T192">
        <v>0.138992662326424</v>
      </c>
      <c r="U192">
        <v>0.205375080161304</v>
      </c>
      <c r="V192">
        <v>0.08729216152019</v>
      </c>
      <c r="W192" s="4">
        <v>0.602760117005213</v>
      </c>
      <c r="X192" s="4">
        <v>0.557794790487921</v>
      </c>
      <c r="Y192" s="4">
        <v>0.811596968220182</v>
      </c>
    </row>
    <row r="193" spans="1:25">
      <c r="A193" t="s">
        <v>48</v>
      </c>
      <c r="B193">
        <v>2019</v>
      </c>
      <c r="C193">
        <v>0.712722064702283</v>
      </c>
      <c r="D193">
        <v>0.651095890410959</v>
      </c>
      <c r="E193">
        <v>0.791693307590366</v>
      </c>
      <c r="F193">
        <v>0.798388044392321</v>
      </c>
      <c r="G193">
        <v>0.679712714794168</v>
      </c>
      <c r="H193">
        <v>0.450769597257974</v>
      </c>
      <c r="I193">
        <v>0.27146973359705</v>
      </c>
      <c r="J193">
        <v>0.164691542383806</v>
      </c>
      <c r="K193">
        <v>0.682633454485184</v>
      </c>
      <c r="L193">
        <v>0.7674811788089</v>
      </c>
      <c r="M193">
        <v>0.269811203955248</v>
      </c>
      <c r="N193">
        <v>0.348681468859558</v>
      </c>
      <c r="O193">
        <v>0.252462632239009</v>
      </c>
      <c r="P193">
        <v>0.354047262712752</v>
      </c>
      <c r="Q193">
        <v>0.924199175388519</v>
      </c>
      <c r="R193">
        <v>0.791553739353493</v>
      </c>
      <c r="S193">
        <v>0.607814430159674</v>
      </c>
      <c r="T193">
        <v>0.280074742090532</v>
      </c>
      <c r="U193">
        <v>0.215181292855466</v>
      </c>
      <c r="V193">
        <v>0.08729216152019</v>
      </c>
      <c r="W193" s="4">
        <v>0.66298880995008</v>
      </c>
      <c r="X193" s="4">
        <v>0.618688271648721</v>
      </c>
      <c r="Y193" s="4">
        <v>0.837933009644727</v>
      </c>
    </row>
    <row r="194" spans="1:25">
      <c r="A194" t="s">
        <v>48</v>
      </c>
      <c r="B194">
        <v>2020</v>
      </c>
      <c r="C194">
        <v>0.709828403171953</v>
      </c>
      <c r="D194">
        <v>0.617351598173516</v>
      </c>
      <c r="E194">
        <v>0.795096342117464</v>
      </c>
      <c r="F194">
        <v>0.819869191231649</v>
      </c>
      <c r="G194">
        <v>0.691168403730115</v>
      </c>
      <c r="H194">
        <v>0.471098010262856</v>
      </c>
      <c r="I194">
        <v>0.308286328229922</v>
      </c>
      <c r="J194">
        <v>0.16933101040849</v>
      </c>
      <c r="K194">
        <v>0.909633347934696</v>
      </c>
      <c r="L194">
        <v>0.809665373154345</v>
      </c>
      <c r="M194">
        <v>0.275027378416414</v>
      </c>
      <c r="N194">
        <v>0.373939759969923</v>
      </c>
      <c r="O194">
        <v>0.249063504078827</v>
      </c>
      <c r="P194">
        <v>0.438938654952146</v>
      </c>
      <c r="Q194">
        <v>0.909609895337774</v>
      </c>
      <c r="R194">
        <v>0.783690259324791</v>
      </c>
      <c r="S194">
        <v>0.880038431623736</v>
      </c>
      <c r="T194">
        <v>0.249831530366277</v>
      </c>
      <c r="U194">
        <v>0.220017728915023</v>
      </c>
      <c r="V194">
        <v>0.0878859857482185</v>
      </c>
      <c r="W194" s="4">
        <v>0.70966375082539</v>
      </c>
      <c r="X194" s="4">
        <v>0.668196712032512</v>
      </c>
      <c r="Y194" s="4">
        <v>0.855333414183158</v>
      </c>
    </row>
    <row r="195" spans="1:25">
      <c r="A195" t="s">
        <v>48</v>
      </c>
      <c r="B195">
        <v>2021</v>
      </c>
      <c r="C195">
        <v>0.71374076017475</v>
      </c>
      <c r="D195">
        <v>0.591780821917808</v>
      </c>
      <c r="E195">
        <v>0.795103243580068</v>
      </c>
      <c r="F195">
        <v>0.836568345695959</v>
      </c>
      <c r="G195">
        <v>0.698044368470066</v>
      </c>
      <c r="H195">
        <v>0.484942147607965</v>
      </c>
      <c r="I195">
        <v>0.345408150807023</v>
      </c>
      <c r="J195">
        <v>0.188415369593935</v>
      </c>
      <c r="K195">
        <v>0.97427397681935</v>
      </c>
      <c r="L195">
        <v>0.913512431736488</v>
      </c>
      <c r="M195">
        <v>0.271973520947296</v>
      </c>
      <c r="N195">
        <v>0.426657194523379</v>
      </c>
      <c r="O195">
        <v>0.251307040062558</v>
      </c>
      <c r="P195">
        <v>0.555694716010526</v>
      </c>
      <c r="Q195">
        <v>0.550903901046622</v>
      </c>
      <c r="R195">
        <v>0.75548144364118</v>
      </c>
      <c r="S195">
        <v>0.890469872352107</v>
      </c>
      <c r="T195">
        <v>0.260555643389398</v>
      </c>
      <c r="U195">
        <v>0.25097715975606</v>
      </c>
      <c r="V195">
        <v>0.0878859857482185</v>
      </c>
      <c r="W195" s="4">
        <v>0.787011758200176</v>
      </c>
      <c r="X195" s="4">
        <v>0.742677565423254</v>
      </c>
      <c r="Y195" s="4">
        <v>0.885858296939818</v>
      </c>
    </row>
    <row r="196" spans="1:25">
      <c r="A196" t="s">
        <v>48</v>
      </c>
      <c r="B196">
        <v>2022</v>
      </c>
      <c r="C196">
        <v>0.714762737197184</v>
      </c>
      <c r="D196">
        <v>0.57716894977169</v>
      </c>
      <c r="E196">
        <v>0.782142450175658</v>
      </c>
      <c r="F196">
        <v>0.8625443283644</v>
      </c>
      <c r="G196">
        <v>0.703542588883644</v>
      </c>
      <c r="H196">
        <v>0.497511722534998</v>
      </c>
      <c r="I196">
        <v>0.3651258760042</v>
      </c>
      <c r="J196">
        <v>0.206532907038335</v>
      </c>
      <c r="K196">
        <v>0.989309434453692</v>
      </c>
      <c r="L196">
        <v>0.967385606722115</v>
      </c>
      <c r="M196">
        <v>0.269978475219413</v>
      </c>
      <c r="N196">
        <v>0.460653538823121</v>
      </c>
      <c r="O196">
        <v>0.258608216551187</v>
      </c>
      <c r="P196">
        <v>0.685167977762445</v>
      </c>
      <c r="Q196">
        <v>0.380907072629242</v>
      </c>
      <c r="R196">
        <v>0.823102781320662</v>
      </c>
      <c r="S196">
        <v>0.863750743468912</v>
      </c>
      <c r="T196">
        <v>0.743736073724486</v>
      </c>
      <c r="U196">
        <v>0.22877631869394</v>
      </c>
      <c r="V196">
        <v>0.08729216152019</v>
      </c>
      <c r="W196" s="4">
        <v>0.840682952372147</v>
      </c>
      <c r="X196" s="4">
        <v>0.685096672291059</v>
      </c>
      <c r="Y196" s="4">
        <v>0.949151227940137</v>
      </c>
    </row>
    <row r="197" spans="1:25">
      <c r="A197" t="s">
        <v>48</v>
      </c>
      <c r="B197">
        <v>2023</v>
      </c>
      <c r="C197">
        <v>0.717297812317728</v>
      </c>
      <c r="D197">
        <v>0.569406392694064</v>
      </c>
      <c r="E197">
        <v>0.787143556710162</v>
      </c>
      <c r="F197">
        <v>0.897099708149528</v>
      </c>
      <c r="G197">
        <v>0.717766523364248</v>
      </c>
      <c r="H197">
        <v>0.50775808479369</v>
      </c>
      <c r="I197">
        <v>0.383439552657925</v>
      </c>
      <c r="J197">
        <v>0.212914568695397</v>
      </c>
      <c r="K197">
        <v>0.995967656007672</v>
      </c>
      <c r="L197">
        <v>1</v>
      </c>
      <c r="M197">
        <v>0.264692326921965</v>
      </c>
      <c r="N197">
        <v>0.503694135882201</v>
      </c>
      <c r="O197">
        <v>0.257462205906792</v>
      </c>
      <c r="P197">
        <v>0.785958589275441</v>
      </c>
      <c r="Q197">
        <v>0.20837297811608</v>
      </c>
      <c r="R197">
        <v>6.80330909723436e-5</v>
      </c>
      <c r="S197">
        <v>0.365786704488265</v>
      </c>
      <c r="T197">
        <v>0.0155065411175566</v>
      </c>
      <c r="U197">
        <v>0.30087787528072</v>
      </c>
      <c r="V197">
        <v>0.08729216152019</v>
      </c>
      <c r="W197" s="4">
        <v>0.873482298228218</v>
      </c>
      <c r="X197" s="4">
        <v>0.727301278231476</v>
      </c>
      <c r="Y197" s="4">
        <v>0.947503154106643</v>
      </c>
    </row>
    <row r="198" spans="1:25">
      <c r="A198" t="s">
        <v>49</v>
      </c>
      <c r="B198">
        <v>2011</v>
      </c>
      <c r="C198">
        <v>0.931280690101422</v>
      </c>
      <c r="D198">
        <v>1</v>
      </c>
      <c r="E198">
        <v>0.773147390549321</v>
      </c>
      <c r="F198">
        <v>0.786015589352178</v>
      </c>
      <c r="G198">
        <v>0.703376749288803</v>
      </c>
      <c r="H198">
        <v>0.0595600422509214</v>
      </c>
      <c r="I198">
        <v>0.220160916172197</v>
      </c>
      <c r="J198">
        <v>0.533222930586666</v>
      </c>
      <c r="K198">
        <v>0.650218428498704</v>
      </c>
      <c r="L198">
        <v>0.486771861972588</v>
      </c>
      <c r="M198">
        <v>0.495128261175569</v>
      </c>
      <c r="N198">
        <v>0.0700335830534746</v>
      </c>
      <c r="O198">
        <v>0.391209388689521</v>
      </c>
      <c r="P198">
        <v>0.0402254992477427</v>
      </c>
      <c r="Q198">
        <v>0.253092293054234</v>
      </c>
      <c r="R198">
        <v>0.353464346874952</v>
      </c>
      <c r="S198">
        <v>0.0543075444937549</v>
      </c>
      <c r="T198">
        <v>0.022517372743894</v>
      </c>
      <c r="U198">
        <v>0.138398996258392</v>
      </c>
      <c r="V198">
        <v>0.428147268408551</v>
      </c>
      <c r="W198" s="4">
        <v>0.0249257317649797</v>
      </c>
      <c r="X198" s="4">
        <v>0.0622104707090619</v>
      </c>
      <c r="Y198" s="4">
        <v>0.1112895179013</v>
      </c>
    </row>
    <row r="199" spans="1:25">
      <c r="A199" t="s">
        <v>49</v>
      </c>
      <c r="B199">
        <v>2012</v>
      </c>
      <c r="C199">
        <v>0.93151465941819</v>
      </c>
      <c r="D199">
        <v>0.9662100456621</v>
      </c>
      <c r="E199">
        <v>0.781611651018495</v>
      </c>
      <c r="F199">
        <v>0.812936070080436</v>
      </c>
      <c r="G199">
        <v>0.748778527599536</v>
      </c>
      <c r="H199">
        <v>0.0444943590765497</v>
      </c>
      <c r="I199">
        <v>0.222956804141333</v>
      </c>
      <c r="J199">
        <v>0.521885908652895</v>
      </c>
      <c r="K199">
        <v>0.671244391300745</v>
      </c>
      <c r="L199">
        <v>0.524199734572925</v>
      </c>
      <c r="M199">
        <v>0.48331202278224</v>
      </c>
      <c r="N199">
        <v>0.095195040041333</v>
      </c>
      <c r="O199">
        <v>0.385481275868392</v>
      </c>
      <c r="P199">
        <v>0.114425150896283</v>
      </c>
      <c r="Q199">
        <v>0.250872185220425</v>
      </c>
      <c r="R199">
        <v>0.405881195800568</v>
      </c>
      <c r="S199">
        <v>0.0620853731070138</v>
      </c>
      <c r="T199">
        <v>0.020962164462353</v>
      </c>
      <c r="U199">
        <v>0.142487658771702</v>
      </c>
      <c r="V199">
        <v>0.450118764845606</v>
      </c>
      <c r="W199" s="4">
        <v>0.129084294813975</v>
      </c>
      <c r="X199" s="4">
        <v>0.181194197143363</v>
      </c>
      <c r="Y199" s="4">
        <v>0.259505081087484</v>
      </c>
    </row>
    <row r="200" spans="1:25">
      <c r="A200" t="s">
        <v>49</v>
      </c>
      <c r="B200">
        <v>2013</v>
      </c>
      <c r="C200">
        <v>0.93554800126371</v>
      </c>
      <c r="D200">
        <v>0.924200913242009</v>
      </c>
      <c r="E200">
        <v>0.745336873425795</v>
      </c>
      <c r="F200">
        <v>0.833844807885934</v>
      </c>
      <c r="G200">
        <v>0.725216548240187</v>
      </c>
      <c r="H200">
        <v>0.0277141112125572</v>
      </c>
      <c r="I200">
        <v>0.21215783947452</v>
      </c>
      <c r="J200">
        <v>0.48160166944269</v>
      </c>
      <c r="K200">
        <v>0.720707495234825</v>
      </c>
      <c r="L200">
        <v>0.5663942532141</v>
      </c>
      <c r="M200">
        <v>0.478441204448626</v>
      </c>
      <c r="N200">
        <v>0.121183156807027</v>
      </c>
      <c r="O200">
        <v>0.414007041954033</v>
      </c>
      <c r="P200">
        <v>0.150789524150325</v>
      </c>
      <c r="Q200">
        <v>0.281319378369807</v>
      </c>
      <c r="R200">
        <v>0.463354216258266</v>
      </c>
      <c r="S200">
        <v>0.0881182229949215</v>
      </c>
      <c r="T200">
        <v>0.0618641719570571</v>
      </c>
      <c r="U200">
        <v>0.150157183424511</v>
      </c>
      <c r="V200">
        <v>0.485154394299287</v>
      </c>
      <c r="W200" s="4">
        <v>0.221920806992177</v>
      </c>
      <c r="X200" s="4">
        <v>0.294621645492007</v>
      </c>
      <c r="Y200" s="4">
        <v>0.496125815587566</v>
      </c>
    </row>
    <row r="201" spans="1:25">
      <c r="A201" t="s">
        <v>49</v>
      </c>
      <c r="B201">
        <v>2014</v>
      </c>
      <c r="C201">
        <v>0.939146922551972</v>
      </c>
      <c r="D201">
        <v>0.857077625570776</v>
      </c>
      <c r="E201">
        <v>0.765587497739771</v>
      </c>
      <c r="F201">
        <v>0.858495895256447</v>
      </c>
      <c r="G201">
        <v>0.732692086899948</v>
      </c>
      <c r="H201">
        <v>0.0145316384349818</v>
      </c>
      <c r="I201">
        <v>0.213329914780358</v>
      </c>
      <c r="J201">
        <v>0.495376486129458</v>
      </c>
      <c r="K201">
        <v>0.548971787798785</v>
      </c>
      <c r="L201">
        <v>0.59493089111549</v>
      </c>
      <c r="M201">
        <v>0.451360076142323</v>
      </c>
      <c r="N201">
        <v>0.14694062568968</v>
      </c>
      <c r="O201">
        <v>0.401243171697332</v>
      </c>
      <c r="P201">
        <v>0.110511633792069</v>
      </c>
      <c r="Q201">
        <v>0.248334919124643</v>
      </c>
      <c r="R201">
        <v>0.486956794863814</v>
      </c>
      <c r="S201">
        <v>0.115615134739443</v>
      </c>
      <c r="T201">
        <v>0.050102020252136</v>
      </c>
      <c r="U201">
        <v>0.154048774945924</v>
      </c>
      <c r="V201">
        <v>0.514251781472684</v>
      </c>
      <c r="W201" s="4">
        <v>0.334839968338535</v>
      </c>
      <c r="X201" s="4">
        <v>0.249000633638695</v>
      </c>
      <c r="Y201" s="4">
        <v>0.536375844175649</v>
      </c>
    </row>
    <row r="202" spans="1:25">
      <c r="A202" t="s">
        <v>49</v>
      </c>
      <c r="B202">
        <v>2015</v>
      </c>
      <c r="C202">
        <v>0.942213497922869</v>
      </c>
      <c r="D202">
        <v>0.775799086757991</v>
      </c>
      <c r="E202">
        <v>0.782380581308661</v>
      </c>
      <c r="F202">
        <v>0.876089161742357</v>
      </c>
      <c r="G202">
        <v>0.821722435545804</v>
      </c>
      <c r="H202">
        <v>0</v>
      </c>
      <c r="I202">
        <v>0.220154811613313</v>
      </c>
      <c r="J202">
        <v>0.50008615243237</v>
      </c>
      <c r="K202">
        <v>0.946783951128843</v>
      </c>
      <c r="L202">
        <v>0.602422517136136</v>
      </c>
      <c r="M202">
        <v>0.430910698933574</v>
      </c>
      <c r="N202">
        <v>0.169849129037623</v>
      </c>
      <c r="O202">
        <v>0.391197137952254</v>
      </c>
      <c r="P202">
        <v>0.169972578690459</v>
      </c>
      <c r="Q202">
        <v>0.229622581668253</v>
      </c>
      <c r="R202">
        <v>0.58236739685489</v>
      </c>
      <c r="S202">
        <v>0.149700324838724</v>
      </c>
      <c r="T202">
        <v>0.0727487416270283</v>
      </c>
      <c r="U202">
        <v>0.157925417972376</v>
      </c>
      <c r="V202">
        <v>0.540380047505938</v>
      </c>
      <c r="W202" s="4">
        <v>0.386456466414892</v>
      </c>
      <c r="X202" s="4">
        <v>0.286326916064132</v>
      </c>
      <c r="Y202" s="4">
        <v>0.799354061663269</v>
      </c>
    </row>
    <row r="203" spans="1:25">
      <c r="A203" t="s">
        <v>49</v>
      </c>
      <c r="B203">
        <v>2016</v>
      </c>
      <c r="C203">
        <v>0.945326078496501</v>
      </c>
      <c r="D203">
        <v>0.696803652968036</v>
      </c>
      <c r="E203">
        <v>0.787330663029647</v>
      </c>
      <c r="F203">
        <v>0.736174914492366</v>
      </c>
      <c r="G203">
        <v>0.825268851497021</v>
      </c>
      <c r="H203">
        <v>0.0015318651735136</v>
      </c>
      <c r="I203">
        <v>0.230172392742901</v>
      </c>
      <c r="J203">
        <v>0.496423078641217</v>
      </c>
      <c r="K203">
        <v>0.877123610404063</v>
      </c>
      <c r="L203">
        <v>0.61530001118926</v>
      </c>
      <c r="M203">
        <v>0.400600264521561</v>
      </c>
      <c r="N203">
        <v>0.191649121053991</v>
      </c>
      <c r="O203">
        <v>0.389596734330837</v>
      </c>
      <c r="P203">
        <v>0.273831529958819</v>
      </c>
      <c r="Q203">
        <v>0.287345385347288</v>
      </c>
      <c r="R203">
        <v>0.593718751703646</v>
      </c>
      <c r="S203">
        <v>0.191151576154093</v>
      </c>
      <c r="T203">
        <v>0.0598883076478327</v>
      </c>
      <c r="U203">
        <v>0.156041907607339</v>
      </c>
      <c r="V203">
        <v>0.558194774346793</v>
      </c>
      <c r="W203" s="4">
        <v>0.427666874323737</v>
      </c>
      <c r="X203" s="4">
        <v>0.381907523442186</v>
      </c>
      <c r="Y203" s="4">
        <v>0.710003791391001</v>
      </c>
    </row>
    <row r="204" spans="1:25">
      <c r="A204" t="s">
        <v>49</v>
      </c>
      <c r="B204">
        <v>2017</v>
      </c>
      <c r="C204">
        <v>0.962427789674439</v>
      </c>
      <c r="D204">
        <v>0.618721461187215</v>
      </c>
      <c r="E204">
        <v>0.792040527842264</v>
      </c>
      <c r="F204">
        <v>0.750004713761544</v>
      </c>
      <c r="G204">
        <v>0.828611157177665</v>
      </c>
      <c r="H204">
        <v>0.0131965265865066</v>
      </c>
      <c r="I204">
        <v>0.269204942250873</v>
      </c>
      <c r="J204">
        <v>0.515092629818952</v>
      </c>
      <c r="K204">
        <v>0.704819633703103</v>
      </c>
      <c r="L204">
        <v>0.596021673281858</v>
      </c>
      <c r="M204">
        <v>0.350468163504044</v>
      </c>
      <c r="N204">
        <v>0.218062085607125</v>
      </c>
      <c r="O204">
        <v>0.396244230064028</v>
      </c>
      <c r="P204">
        <v>0.338087744236484</v>
      </c>
      <c r="Q204">
        <v>0.322549952426261</v>
      </c>
      <c r="R204">
        <v>0.674457929861361</v>
      </c>
      <c r="S204">
        <v>0.253145445395068</v>
      </c>
      <c r="T204">
        <v>0.0986780711573969</v>
      </c>
      <c r="U204">
        <v>0.161815664129243</v>
      </c>
      <c r="V204">
        <v>0.571852731591449</v>
      </c>
      <c r="W204" s="4">
        <v>0.515496059482937</v>
      </c>
      <c r="X204" s="4">
        <v>0.541340991081027</v>
      </c>
      <c r="Y204" s="4">
        <v>0.682934412148824</v>
      </c>
    </row>
    <row r="205" spans="1:25">
      <c r="A205" t="s">
        <v>49</v>
      </c>
      <c r="B205">
        <v>2018</v>
      </c>
      <c r="C205">
        <v>0.965767635949584</v>
      </c>
      <c r="D205">
        <v>0.585844748858448</v>
      </c>
      <c r="E205">
        <v>0.794350217327057</v>
      </c>
      <c r="F205">
        <v>0.762535023248264</v>
      </c>
      <c r="G205">
        <v>0.844519001390501</v>
      </c>
      <c r="H205">
        <v>0.0327412992053785</v>
      </c>
      <c r="I205">
        <v>0.312608355920201</v>
      </c>
      <c r="J205">
        <v>0.529323735314201</v>
      </c>
      <c r="K205">
        <v>0.723596197331502</v>
      </c>
      <c r="L205">
        <v>0.611907024888186</v>
      </c>
      <c r="M205">
        <v>0.336394073498417</v>
      </c>
      <c r="N205">
        <v>0.24677716396077</v>
      </c>
      <c r="O205">
        <v>0.396574670874005</v>
      </c>
      <c r="P205">
        <v>0.449383267663218</v>
      </c>
      <c r="Q205">
        <v>0.36092610212496</v>
      </c>
      <c r="R205">
        <v>0.736455528266325</v>
      </c>
      <c r="S205">
        <v>0.31093013679828</v>
      </c>
      <c r="T205">
        <v>0.121952312333411</v>
      </c>
      <c r="U205">
        <v>0.162698871039832</v>
      </c>
      <c r="V205">
        <v>0.573634204275534</v>
      </c>
      <c r="W205" s="4">
        <v>0.595152062788522</v>
      </c>
      <c r="X205" s="4">
        <v>0.533768939606276</v>
      </c>
      <c r="Y205" s="4">
        <v>0.813279292020657</v>
      </c>
    </row>
    <row r="206" spans="1:25">
      <c r="A206" t="s">
        <v>49</v>
      </c>
      <c r="B206">
        <v>2019</v>
      </c>
      <c r="C206">
        <v>0.961208257471645</v>
      </c>
      <c r="D206">
        <v>0.562100456621005</v>
      </c>
      <c r="E206">
        <v>0.8005244191384</v>
      </c>
      <c r="F206">
        <v>0.77403752154189</v>
      </c>
      <c r="G206">
        <v>0.850450956129049</v>
      </c>
      <c r="H206">
        <v>0.0693815466225724</v>
      </c>
      <c r="I206">
        <v>0.351506605132713</v>
      </c>
      <c r="J206">
        <v>0.535947900114232</v>
      </c>
      <c r="K206">
        <v>0.770454733801366</v>
      </c>
      <c r="L206">
        <v>0.675628074059051</v>
      </c>
      <c r="M206">
        <v>0.321632367189245</v>
      </c>
      <c r="N206">
        <v>0.281212789475776</v>
      </c>
      <c r="O206">
        <v>0.389753851044096</v>
      </c>
      <c r="P206">
        <v>0.474628863350145</v>
      </c>
      <c r="Q206">
        <v>0.264192832223279</v>
      </c>
      <c r="R206">
        <v>0.779580377341767</v>
      </c>
      <c r="S206">
        <v>0.311662167726586</v>
      </c>
      <c r="T206">
        <v>0.128067400838336</v>
      </c>
      <c r="U206">
        <v>0.174276829185043</v>
      </c>
      <c r="V206">
        <v>0.576009501187648</v>
      </c>
      <c r="W206" s="4">
        <v>0.661636829540265</v>
      </c>
      <c r="X206" s="4">
        <v>0.585576466926407</v>
      </c>
      <c r="Y206" s="4">
        <v>0.838628135514232</v>
      </c>
    </row>
    <row r="207" spans="1:25">
      <c r="A207" t="s">
        <v>49</v>
      </c>
      <c r="B207">
        <v>2020</v>
      </c>
      <c r="C207">
        <v>0.959500347180957</v>
      </c>
      <c r="D207">
        <v>0.549315068493151</v>
      </c>
      <c r="E207">
        <v>0.821093691649092</v>
      </c>
      <c r="F207">
        <v>0.782087306405813</v>
      </c>
      <c r="G207">
        <v>0.867085943180803</v>
      </c>
      <c r="H207">
        <v>0.0957164170266101</v>
      </c>
      <c r="I207">
        <v>0.380997729104095</v>
      </c>
      <c r="J207">
        <v>0.532900656672985</v>
      </c>
      <c r="K207">
        <v>0.841441036144293</v>
      </c>
      <c r="L207">
        <v>0.790623843699203</v>
      </c>
      <c r="M207">
        <v>0.367586027027634</v>
      </c>
      <c r="N207">
        <v>0.305604088023697</v>
      </c>
      <c r="O207">
        <v>0.37525854798989</v>
      </c>
      <c r="P207">
        <v>0.550204523033307</v>
      </c>
      <c r="Q207">
        <v>0.362194735172851</v>
      </c>
      <c r="R207">
        <v>0.842624610389849</v>
      </c>
      <c r="S207">
        <v>0.39913986365924</v>
      </c>
      <c r="T207">
        <v>0.0661169492994648</v>
      </c>
      <c r="U207">
        <v>0.183917661696624</v>
      </c>
      <c r="V207">
        <v>0.57541567695962</v>
      </c>
      <c r="W207" s="4">
        <v>0.70860652568016</v>
      </c>
      <c r="X207" s="4">
        <v>0.62398909746317</v>
      </c>
      <c r="Y207" s="4">
        <v>0.85387200939817</v>
      </c>
    </row>
    <row r="208" spans="1:25">
      <c r="A208" t="s">
        <v>49</v>
      </c>
      <c r="B208">
        <v>2021</v>
      </c>
      <c r="C208">
        <v>0.960626806608394</v>
      </c>
      <c r="D208">
        <v>0.526027397260274</v>
      </c>
      <c r="E208">
        <v>0.821098752721668</v>
      </c>
      <c r="F208">
        <v>0.796152581444372</v>
      </c>
      <c r="G208">
        <v>0.831162535559836</v>
      </c>
      <c r="H208">
        <v>0.128494235054497</v>
      </c>
      <c r="I208">
        <v>0.411325177642664</v>
      </c>
      <c r="J208">
        <v>0.569164449039241</v>
      </c>
      <c r="K208">
        <v>0.624078042312382</v>
      </c>
      <c r="L208">
        <v>0.834916982744574</v>
      </c>
      <c r="M208">
        <v>0.360273848354458</v>
      </c>
      <c r="N208">
        <v>0.342425729785585</v>
      </c>
      <c r="O208">
        <v>0.375882202383315</v>
      </c>
      <c r="P208">
        <v>0.624263806046132</v>
      </c>
      <c r="Q208">
        <v>0.336504915953061</v>
      </c>
      <c r="R208">
        <v>0.746852059819021</v>
      </c>
      <c r="S208">
        <v>0.3362767076909</v>
      </c>
      <c r="T208">
        <v>0.289437390359206</v>
      </c>
      <c r="U208">
        <v>0.222912142014688</v>
      </c>
      <c r="V208">
        <v>0.574821852731591</v>
      </c>
      <c r="W208" s="4">
        <v>0.785681312882548</v>
      </c>
      <c r="X208" s="4">
        <v>0.705328087794256</v>
      </c>
      <c r="Y208" s="4">
        <v>0.88082314220175</v>
      </c>
    </row>
    <row r="209" spans="1:25">
      <c r="A209" t="s">
        <v>49</v>
      </c>
      <c r="B209">
        <v>2022</v>
      </c>
      <c r="C209">
        <v>0.961046242044753</v>
      </c>
      <c r="D209">
        <v>0.593607305936073</v>
      </c>
      <c r="E209">
        <v>0.845655536959096</v>
      </c>
      <c r="F209">
        <v>0.811874920827661</v>
      </c>
      <c r="G209">
        <v>0.862442434525252</v>
      </c>
      <c r="H209">
        <v>0.169741904272447</v>
      </c>
      <c r="I209">
        <v>0.444485141503675</v>
      </c>
      <c r="J209">
        <v>0.570287621490884</v>
      </c>
      <c r="K209">
        <v>0.838268199415156</v>
      </c>
      <c r="L209">
        <v>0.871583881585954</v>
      </c>
      <c r="M209">
        <v>0.357910796407525</v>
      </c>
      <c r="N209">
        <v>0.372494513357213</v>
      </c>
      <c r="O209">
        <v>0.360793943649616</v>
      </c>
      <c r="P209">
        <v>0.779117101051579</v>
      </c>
      <c r="Q209">
        <v>0.260386933079607</v>
      </c>
      <c r="R209">
        <v>0.816937811212557</v>
      </c>
      <c r="S209">
        <v>0.301093471199158</v>
      </c>
      <c r="T209">
        <v>0.451127034918926</v>
      </c>
      <c r="U209">
        <v>0.249867143257905</v>
      </c>
      <c r="V209">
        <v>0.573634204275534</v>
      </c>
      <c r="W209" s="4">
        <v>0.841504149111028</v>
      </c>
      <c r="X209" s="4">
        <v>0.63780709619021</v>
      </c>
      <c r="Y209" s="4">
        <v>0.934674333327994</v>
      </c>
    </row>
    <row r="210" spans="1:25">
      <c r="A210" t="s">
        <v>49</v>
      </c>
      <c r="B210">
        <v>2023</v>
      </c>
      <c r="C210">
        <v>0.963387945552166</v>
      </c>
      <c r="D210">
        <v>0.549771689497717</v>
      </c>
      <c r="E210">
        <v>0.852324036858718</v>
      </c>
      <c r="F210">
        <v>0.831463466899966</v>
      </c>
      <c r="G210">
        <v>0.841380805980431</v>
      </c>
      <c r="H210">
        <v>0.185687236428543</v>
      </c>
      <c r="I210">
        <v>0.456694259272825</v>
      </c>
      <c r="J210">
        <v>0.573478452319415</v>
      </c>
      <c r="K210">
        <v>0.529468313069009</v>
      </c>
      <c r="L210">
        <v>0.818934615275932</v>
      </c>
      <c r="M210">
        <v>0.341745371836761</v>
      </c>
      <c r="N210">
        <v>0.407517437354689</v>
      </c>
      <c r="O210">
        <v>0.358039150685651</v>
      </c>
      <c r="P210">
        <v>0.973309200472113</v>
      </c>
      <c r="Q210">
        <v>0.268315889628925</v>
      </c>
      <c r="R210">
        <v>6.86253035875898e-5</v>
      </c>
      <c r="S210">
        <v>0.127739396989523</v>
      </c>
      <c r="T210">
        <v>0.145384006909183</v>
      </c>
      <c r="U210">
        <v>0.281395003515388</v>
      </c>
      <c r="V210">
        <v>0.572446555819477</v>
      </c>
      <c r="W210" s="4">
        <v>0.868291558892058</v>
      </c>
      <c r="X210" s="4">
        <v>0.693169493605769</v>
      </c>
      <c r="Y210" s="4">
        <v>0.927151438568575</v>
      </c>
    </row>
    <row r="211" spans="1:25">
      <c r="A211" t="s">
        <v>50</v>
      </c>
      <c r="B211">
        <v>2011</v>
      </c>
      <c r="C211">
        <v>0.520583044243085</v>
      </c>
      <c r="D211">
        <v>0.697650826692932</v>
      </c>
      <c r="E211">
        <v>0.359864344851056</v>
      </c>
      <c r="F211">
        <v>0.262255485875684</v>
      </c>
      <c r="G211">
        <v>0.301024378420442</v>
      </c>
      <c r="H211">
        <v>0.50762357859917</v>
      </c>
      <c r="I211">
        <v>0.154372085073133</v>
      </c>
      <c r="J211">
        <v>0.809459537074263</v>
      </c>
      <c r="K211">
        <v>0.389193412812104</v>
      </c>
      <c r="L211">
        <v>0.326969730107951</v>
      </c>
      <c r="M211">
        <v>0.49688394304545</v>
      </c>
      <c r="N211">
        <v>0.0842676311030741</v>
      </c>
      <c r="O211">
        <v>0.489761804193814</v>
      </c>
      <c r="P211">
        <v>0.0508490325437762</v>
      </c>
      <c r="Q211">
        <v>0.025372660957818</v>
      </c>
      <c r="R211">
        <v>0.276770974030958</v>
      </c>
      <c r="S211">
        <v>0.0461637004163426</v>
      </c>
      <c r="T211">
        <v>0.0678484841127438</v>
      </c>
      <c r="U211">
        <v>0.0539087075481429</v>
      </c>
      <c r="V211">
        <v>0.0421615201900238</v>
      </c>
      <c r="W211" s="4">
        <v>0.0714838991290998</v>
      </c>
      <c r="X211" s="4">
        <v>0.0928692194317096</v>
      </c>
      <c r="Y211" s="4">
        <v>0.048155142725816</v>
      </c>
    </row>
    <row r="212" spans="1:25">
      <c r="A212" t="s">
        <v>50</v>
      </c>
      <c r="B212">
        <v>2012</v>
      </c>
      <c r="C212">
        <v>0.525138676583086</v>
      </c>
      <c r="D212">
        <v>0.68056496167579</v>
      </c>
      <c r="E212">
        <v>0.374161568147266</v>
      </c>
      <c r="F212">
        <v>0.282689182105807</v>
      </c>
      <c r="G212">
        <v>0.313347536006327</v>
      </c>
      <c r="H212">
        <v>0.50762357859917</v>
      </c>
      <c r="I212">
        <v>0.154372085073133</v>
      </c>
      <c r="J212">
        <v>0.809459537074263</v>
      </c>
      <c r="K212">
        <v>0.593131045260279</v>
      </c>
      <c r="L212">
        <v>0.365927102407876</v>
      </c>
      <c r="M212">
        <v>0.485933524416377</v>
      </c>
      <c r="N212">
        <v>0.111185740118832</v>
      </c>
      <c r="O212">
        <v>0.47135965467913</v>
      </c>
      <c r="P212">
        <v>0.061870935982017</v>
      </c>
      <c r="Q212">
        <v>0.286076752299397</v>
      </c>
      <c r="R212">
        <v>0.308251966722462</v>
      </c>
      <c r="S212">
        <v>0.0597520245230361</v>
      </c>
      <c r="T212">
        <v>0.10532835752247</v>
      </c>
      <c r="U212">
        <v>0.0539087075481429</v>
      </c>
      <c r="V212">
        <v>0.0457244655581948</v>
      </c>
      <c r="W212" s="4">
        <v>0.17241374044688</v>
      </c>
      <c r="X212" s="4">
        <v>0.236300569442905</v>
      </c>
      <c r="Y212" s="4">
        <v>0.24167063221071</v>
      </c>
    </row>
    <row r="213" spans="1:25">
      <c r="A213" t="s">
        <v>50</v>
      </c>
      <c r="B213">
        <v>2013</v>
      </c>
      <c r="C213">
        <v>0.526933273820071</v>
      </c>
      <c r="D213">
        <v>0.656892107827858</v>
      </c>
      <c r="E213">
        <v>0.411352139154344</v>
      </c>
      <c r="F213">
        <v>0.300706310029753</v>
      </c>
      <c r="G213">
        <v>0.315414152495886</v>
      </c>
      <c r="H213">
        <v>0.511778446671625</v>
      </c>
      <c r="I213">
        <v>0.229897687593095</v>
      </c>
      <c r="J213">
        <v>0.805419945245343</v>
      </c>
      <c r="K213">
        <v>0.41100074585341</v>
      </c>
      <c r="L213">
        <v>0.400757105806277</v>
      </c>
      <c r="M213">
        <v>0.474112535795942</v>
      </c>
      <c r="N213">
        <v>0.13986050116249</v>
      </c>
      <c r="O213">
        <v>0.418295792828978</v>
      </c>
      <c r="P213">
        <v>0.0660177418047452</v>
      </c>
      <c r="Q213">
        <v>0.26546146527117</v>
      </c>
      <c r="R213">
        <v>0.342328101304081</v>
      </c>
      <c r="S213">
        <v>0.0746214027542664</v>
      </c>
      <c r="T213">
        <v>0.116312453513405</v>
      </c>
      <c r="U213">
        <v>0.0628181102013014</v>
      </c>
      <c r="V213">
        <v>0.0492874109263658</v>
      </c>
      <c r="W213" s="4">
        <v>0.262129154951574</v>
      </c>
      <c r="X213" s="4">
        <v>0.377588783621062</v>
      </c>
      <c r="Y213" s="4">
        <v>0.498448342382749</v>
      </c>
    </row>
    <row r="214" spans="1:25">
      <c r="A214" t="s">
        <v>50</v>
      </c>
      <c r="B214">
        <v>2014</v>
      </c>
      <c r="C214">
        <v>0.527332007484349</v>
      </c>
      <c r="D214">
        <v>0.61839746149679</v>
      </c>
      <c r="E214">
        <v>0.42115482327118</v>
      </c>
      <c r="F214">
        <v>0.316684076159302</v>
      </c>
      <c r="G214">
        <v>0.325989615889985</v>
      </c>
      <c r="H214">
        <v>0.516927200111702</v>
      </c>
      <c r="I214">
        <v>0.236325788098552</v>
      </c>
      <c r="J214">
        <v>0.796243115782487</v>
      </c>
      <c r="K214">
        <v>0.749381415227249</v>
      </c>
      <c r="L214">
        <v>0.424516887182242</v>
      </c>
      <c r="M214">
        <v>0.439656369910979</v>
      </c>
      <c r="N214">
        <v>0.169750879642715</v>
      </c>
      <c r="O214">
        <v>0.405731067986754</v>
      </c>
      <c r="P214">
        <v>0.0638845339464741</v>
      </c>
      <c r="Q214">
        <v>0.241357437361243</v>
      </c>
      <c r="R214">
        <v>0.355904557116904</v>
      </c>
      <c r="S214">
        <v>0.091458114105321</v>
      </c>
      <c r="T214">
        <v>0.0872401198655844</v>
      </c>
      <c r="U214">
        <v>0.0688423536704285</v>
      </c>
      <c r="V214">
        <v>0.0504750593824228</v>
      </c>
      <c r="W214" s="4">
        <v>0.375930833571131</v>
      </c>
      <c r="X214" s="4">
        <v>0.335242007068227</v>
      </c>
      <c r="Y214" s="4">
        <v>0.540125979184385</v>
      </c>
    </row>
    <row r="215" spans="1:25">
      <c r="A215" t="s">
        <v>50</v>
      </c>
      <c r="B215">
        <v>2015</v>
      </c>
      <c r="C215">
        <v>0.516823301910403</v>
      </c>
      <c r="D215">
        <v>0.58639623918053</v>
      </c>
      <c r="E215">
        <v>0.42787611169143</v>
      </c>
      <c r="F215">
        <v>0.329899200923143</v>
      </c>
      <c r="G215">
        <v>0.368163900547271</v>
      </c>
      <c r="H215">
        <v>0.537161874211012</v>
      </c>
      <c r="I215">
        <v>0.269375869899641</v>
      </c>
      <c r="J215">
        <v>0.789430691963574</v>
      </c>
      <c r="K215">
        <v>0.735932375957475</v>
      </c>
      <c r="L215">
        <v>0.446931307143961</v>
      </c>
      <c r="M215">
        <v>0.424131208297267</v>
      </c>
      <c r="N215">
        <v>0.195450418135642</v>
      </c>
      <c r="O215">
        <v>0.386128945344533</v>
      </c>
      <c r="P215">
        <v>0.0617948205950444</v>
      </c>
      <c r="Q215">
        <v>0.329210275927688</v>
      </c>
      <c r="R215">
        <v>0.453581383904583</v>
      </c>
      <c r="S215">
        <v>0.109255616049778</v>
      </c>
      <c r="T215">
        <v>0.0814649022179181</v>
      </c>
      <c r="U215">
        <v>0.072265559016409</v>
      </c>
      <c r="V215">
        <v>0.0528503562945368</v>
      </c>
      <c r="W215" s="4">
        <v>0.425265701624096</v>
      </c>
      <c r="X215" s="4">
        <v>0.361793078777549</v>
      </c>
      <c r="Y215" s="4">
        <v>0.804340036618066</v>
      </c>
    </row>
    <row r="216" spans="1:25">
      <c r="A216" t="s">
        <v>50</v>
      </c>
      <c r="B216">
        <v>2016</v>
      </c>
      <c r="C216">
        <v>0.509669295719914</v>
      </c>
      <c r="D216">
        <v>0.560120508730849</v>
      </c>
      <c r="E216">
        <v>0.428861027087934</v>
      </c>
      <c r="F216">
        <v>0.308753643737673</v>
      </c>
      <c r="G216">
        <v>0.353059740524819</v>
      </c>
      <c r="H216">
        <v>0.545470486051207</v>
      </c>
      <c r="I216">
        <v>0.289423241276585</v>
      </c>
      <c r="J216">
        <v>0.802241877740126</v>
      </c>
      <c r="K216">
        <v>0.351024660518309</v>
      </c>
      <c r="L216">
        <v>0.491626142586555</v>
      </c>
      <c r="M216">
        <v>0.424197966759212</v>
      </c>
      <c r="N216">
        <v>0.218211553810385</v>
      </c>
      <c r="O216">
        <v>0.377431701980066</v>
      </c>
      <c r="P216">
        <v>0.0531522643833369</v>
      </c>
      <c r="Q216">
        <v>0.22581668252458</v>
      </c>
      <c r="R216">
        <v>0.518334867623799</v>
      </c>
      <c r="S216">
        <v>0.134327675344283</v>
      </c>
      <c r="T216">
        <v>0.126270132710039</v>
      </c>
      <c r="U216">
        <v>0.0741391037181392</v>
      </c>
      <c r="V216">
        <v>0.0522565320665083</v>
      </c>
      <c r="W216" s="4">
        <v>0.45974927294116</v>
      </c>
      <c r="X216" s="4">
        <v>0.44976563459784</v>
      </c>
      <c r="Y216" s="4">
        <v>0.690904262188884</v>
      </c>
    </row>
    <row r="217" spans="1:25">
      <c r="A217" t="s">
        <v>50</v>
      </c>
      <c r="B217">
        <v>2017</v>
      </c>
      <c r="C217">
        <v>0.517071467118301</v>
      </c>
      <c r="D217">
        <v>0.537087744595808</v>
      </c>
      <c r="E217">
        <v>0.430946802452688</v>
      </c>
      <c r="F217">
        <v>0.319866053751966</v>
      </c>
      <c r="G217">
        <v>0.359399915804513</v>
      </c>
      <c r="H217">
        <v>0.559566456409318</v>
      </c>
      <c r="I217">
        <v>0.33711815984177</v>
      </c>
      <c r="J217">
        <v>0.806804765824926</v>
      </c>
      <c r="K217">
        <v>0.659807972344229</v>
      </c>
      <c r="L217">
        <v>0.479543164059432</v>
      </c>
      <c r="M217">
        <v>0.375773062038769</v>
      </c>
      <c r="N217">
        <v>0.246295213173958</v>
      </c>
      <c r="O217">
        <v>0.382628134190877</v>
      </c>
      <c r="P217">
        <v>0.0891587964674552</v>
      </c>
      <c r="Q217">
        <v>0.150333016175071</v>
      </c>
      <c r="R217">
        <v>0.525796452308763</v>
      </c>
      <c r="S217">
        <v>0.183465251406872</v>
      </c>
      <c r="T217">
        <v>0.116172653791991</v>
      </c>
      <c r="U217">
        <v>0.0759874352917024</v>
      </c>
      <c r="V217">
        <v>0.0528503562945368</v>
      </c>
      <c r="W217" s="4">
        <v>0.541712406988641</v>
      </c>
      <c r="X217" s="4">
        <v>0.616787772169042</v>
      </c>
      <c r="Y217" s="4">
        <v>0.689332500978987</v>
      </c>
    </row>
    <row r="218" spans="1:25">
      <c r="A218" t="s">
        <v>50</v>
      </c>
      <c r="B218">
        <v>2018</v>
      </c>
      <c r="C218">
        <v>0.516858594473073</v>
      </c>
      <c r="D218">
        <v>0.514633810361982</v>
      </c>
      <c r="E218">
        <v>0.432899456272103</v>
      </c>
      <c r="F218">
        <v>0.32661766868667</v>
      </c>
      <c r="G218">
        <v>0.358557960938397</v>
      </c>
      <c r="H218">
        <v>0.590640973875442</v>
      </c>
      <c r="I218">
        <v>0.37539984860694</v>
      </c>
      <c r="J218">
        <v>0.814213875008775</v>
      </c>
      <c r="K218">
        <v>0.745285140942617</v>
      </c>
      <c r="L218">
        <v>0.485893345700376</v>
      </c>
      <c r="M218">
        <v>0.339697818329355</v>
      </c>
      <c r="N218">
        <v>0.276409712684761</v>
      </c>
      <c r="O218">
        <v>0.380042446104172</v>
      </c>
      <c r="P218">
        <v>0.115403777300217</v>
      </c>
      <c r="Q218">
        <v>0.208055819854107</v>
      </c>
      <c r="R218">
        <v>0.577897184761372</v>
      </c>
      <c r="S218">
        <v>0.192020862881457</v>
      </c>
      <c r="T218">
        <v>0.109202738931375</v>
      </c>
      <c r="U218">
        <v>0.0802948441146031</v>
      </c>
      <c r="V218">
        <v>0.0534441805225653</v>
      </c>
      <c r="W218" s="4">
        <v>0.625506653826694</v>
      </c>
      <c r="X218" s="4">
        <v>0.62643740781262</v>
      </c>
      <c r="Y218" s="4">
        <v>0.842526364922614</v>
      </c>
    </row>
    <row r="219" spans="1:25">
      <c r="A219" t="s">
        <v>50</v>
      </c>
      <c r="B219">
        <v>2019</v>
      </c>
      <c r="C219">
        <v>0.507853864698262</v>
      </c>
      <c r="D219">
        <v>0.496458227157365</v>
      </c>
      <c r="E219">
        <v>0.438587181652784</v>
      </c>
      <c r="F219">
        <v>0.333490099215252</v>
      </c>
      <c r="G219">
        <v>0.343951319700468</v>
      </c>
      <c r="H219">
        <v>0.621458868790481</v>
      </c>
      <c r="I219">
        <v>0.41381583766757</v>
      </c>
      <c r="J219">
        <v>0.829379893936783</v>
      </c>
      <c r="K219">
        <v>0.661536458025027</v>
      </c>
      <c r="L219">
        <v>0.524428373011634</v>
      </c>
      <c r="M219">
        <v>0.312707371135882</v>
      </c>
      <c r="N219">
        <v>0.312912967355585</v>
      </c>
      <c r="O219">
        <v>0.364051021662369</v>
      </c>
      <c r="P219">
        <v>0.160819950534884</v>
      </c>
      <c r="Q219">
        <v>0.436409768474469</v>
      </c>
      <c r="R219">
        <v>0.60927775879203</v>
      </c>
      <c r="S219">
        <v>0.255890561376218</v>
      </c>
      <c r="T219">
        <v>0.249697299098783</v>
      </c>
      <c r="U219">
        <v>0.0869414432572571</v>
      </c>
      <c r="V219">
        <v>0.0540380047505938</v>
      </c>
      <c r="W219" s="4">
        <v>0.686272120937221</v>
      </c>
      <c r="X219" s="4">
        <v>0.67820894387548</v>
      </c>
      <c r="Y219" s="4">
        <v>0.867882446029134</v>
      </c>
    </row>
    <row r="220" spans="1:25">
      <c r="A220" t="s">
        <v>50</v>
      </c>
      <c r="B220">
        <v>2020</v>
      </c>
      <c r="C220">
        <v>0.518271151362201</v>
      </c>
      <c r="D220">
        <v>0.400456621004566</v>
      </c>
      <c r="E220">
        <v>0.456539419544053</v>
      </c>
      <c r="F220">
        <v>0.341811705966868</v>
      </c>
      <c r="G220">
        <v>0.344257485106329</v>
      </c>
      <c r="H220">
        <v>0.63068730242523</v>
      </c>
      <c r="I220">
        <v>0.437507630698606</v>
      </c>
      <c r="J220">
        <v>0.831811307028124</v>
      </c>
      <c r="K220">
        <v>0.613659772455515</v>
      </c>
      <c r="L220">
        <v>0.574975295667505</v>
      </c>
      <c r="M220">
        <v>0.358962975320454</v>
      </c>
      <c r="N220">
        <v>0.310718388184766</v>
      </c>
      <c r="O220">
        <v>0.354361933939789</v>
      </c>
      <c r="P220">
        <v>0.215811834855312</v>
      </c>
      <c r="Q220">
        <v>0.348239771646051</v>
      </c>
      <c r="R220">
        <v>0.639212451240073</v>
      </c>
      <c r="S220">
        <v>0.314864803037928</v>
      </c>
      <c r="T220">
        <v>0.00901775210789015</v>
      </c>
      <c r="U220">
        <v>0.0910877073044824</v>
      </c>
      <c r="V220">
        <v>0.0540380047505938</v>
      </c>
      <c r="W220" s="4">
        <v>0.720178914502687</v>
      </c>
      <c r="X220" s="4">
        <v>0.719973890813581</v>
      </c>
      <c r="Y220" s="4">
        <v>0.861143120039153</v>
      </c>
    </row>
    <row r="221" spans="1:25">
      <c r="A221" t="s">
        <v>50</v>
      </c>
      <c r="B221">
        <v>2021</v>
      </c>
      <c r="C221">
        <v>0.527133546374588</v>
      </c>
      <c r="D221">
        <v>0.393150684931507</v>
      </c>
      <c r="E221">
        <v>0.45653282481312</v>
      </c>
      <c r="F221">
        <v>0.349760656457288</v>
      </c>
      <c r="G221">
        <v>0.348964778221434</v>
      </c>
      <c r="H221">
        <v>0.637293622767144</v>
      </c>
      <c r="I221">
        <v>0.453837325714844</v>
      </c>
      <c r="J221">
        <v>0.834271437596921</v>
      </c>
      <c r="K221">
        <v>0.880272769247162</v>
      </c>
      <c r="L221">
        <v>0.655683965406228</v>
      </c>
      <c r="M221">
        <v>0.351634545929651</v>
      </c>
      <c r="N221">
        <v>0.361172823559804</v>
      </c>
      <c r="O221">
        <v>0.363100384214763</v>
      </c>
      <c r="P221">
        <v>0.295025216928853</v>
      </c>
      <c r="Q221">
        <v>0.177608626704726</v>
      </c>
      <c r="R221">
        <v>0.619166753098443</v>
      </c>
      <c r="S221">
        <v>0.315505330100197</v>
      </c>
      <c r="T221">
        <v>0.0258587218801551</v>
      </c>
      <c r="U221">
        <v>0.0994020492243973</v>
      </c>
      <c r="V221">
        <v>0.0528503562945368</v>
      </c>
      <c r="W221" s="4">
        <v>0.801500234246361</v>
      </c>
      <c r="X221" s="4">
        <v>0.79767629983734</v>
      </c>
      <c r="Y221" s="4">
        <v>0.877454241223726</v>
      </c>
    </row>
    <row r="222" spans="1:25">
      <c r="A222" t="s">
        <v>50</v>
      </c>
      <c r="B222">
        <v>2022</v>
      </c>
      <c r="C222">
        <v>0.532567322189039</v>
      </c>
      <c r="D222">
        <v>0.414611872146119</v>
      </c>
      <c r="E222">
        <v>0.475371517234409</v>
      </c>
      <c r="F222">
        <v>0.360861285009107</v>
      </c>
      <c r="G222">
        <v>0.346005179298116</v>
      </c>
      <c r="H222">
        <v>0.643818900414474</v>
      </c>
      <c r="I222">
        <v>0.4872170536957</v>
      </c>
      <c r="J222">
        <v>0.835126580258968</v>
      </c>
      <c r="K222">
        <v>0.721962423194857</v>
      </c>
      <c r="L222">
        <v>0.707946430351179</v>
      </c>
      <c r="M222">
        <v>0.350061013757841</v>
      </c>
      <c r="N222">
        <v>0.39864264294923</v>
      </c>
      <c r="O222">
        <v>0.348149133330965</v>
      </c>
      <c r="P222">
        <v>0.389745379202904</v>
      </c>
      <c r="Q222">
        <v>0.424674912781478</v>
      </c>
      <c r="R222">
        <v>0.680362988519819</v>
      </c>
      <c r="S222">
        <v>0.35338793064007</v>
      </c>
      <c r="T222">
        <v>0.249782110374687</v>
      </c>
      <c r="U222">
        <v>0.113766702825415</v>
      </c>
      <c r="V222">
        <v>0.0522565320665083</v>
      </c>
      <c r="W222" s="4">
        <v>0.846321083972403</v>
      </c>
      <c r="X222" s="4">
        <v>0.742753444535415</v>
      </c>
      <c r="Y222" s="4">
        <v>0.928196327220837</v>
      </c>
    </row>
    <row r="223" spans="1:25">
      <c r="A223" t="s">
        <v>50</v>
      </c>
      <c r="B223">
        <v>2023</v>
      </c>
      <c r="C223">
        <v>0.540278322193366</v>
      </c>
      <c r="D223">
        <v>0.389954337899543</v>
      </c>
      <c r="E223">
        <v>0.477114519956499</v>
      </c>
      <c r="F223">
        <v>0.368165279744778</v>
      </c>
      <c r="G223">
        <v>0.350584903494113</v>
      </c>
      <c r="H223">
        <v>0.648871097160288</v>
      </c>
      <c r="I223">
        <v>0.49942617146485</v>
      </c>
      <c r="J223">
        <v>0.84150824191603</v>
      </c>
      <c r="K223">
        <v>0.915031905951437</v>
      </c>
      <c r="L223">
        <v>0.721569190194436</v>
      </c>
      <c r="M223">
        <v>0.342784926033706</v>
      </c>
      <c r="N223">
        <v>0.439550503745802</v>
      </c>
      <c r="O223">
        <v>0.353629092080919</v>
      </c>
      <c r="P223">
        <v>0.486534496086483</v>
      </c>
      <c r="Q223">
        <v>0.156359023152553</v>
      </c>
      <c r="R223">
        <v>6.0802947391425e-5</v>
      </c>
      <c r="S223">
        <v>0.155556572265178</v>
      </c>
      <c r="T223">
        <v>0.154680770419192</v>
      </c>
      <c r="U223">
        <v>0.136095632498227</v>
      </c>
      <c r="V223">
        <v>0.0516627078384798</v>
      </c>
      <c r="W223" s="4">
        <v>0.872432399519099</v>
      </c>
      <c r="X223" s="4">
        <v>0.783009860414363</v>
      </c>
      <c r="Y223" s="4">
        <v>0.927535910396288</v>
      </c>
    </row>
    <row r="224" spans="1:25">
      <c r="A224" t="s">
        <v>51</v>
      </c>
      <c r="B224">
        <v>2011</v>
      </c>
      <c r="C224">
        <v>0.54637244362727</v>
      </c>
      <c r="D224">
        <v>0.757963470319635</v>
      </c>
      <c r="E224">
        <v>0.406905174057187</v>
      </c>
      <c r="F224">
        <v>0.365155784162515</v>
      </c>
      <c r="G224">
        <v>0.371302095957341</v>
      </c>
      <c r="H224">
        <v>0.665590358520424</v>
      </c>
      <c r="I224">
        <v>0.270926427856323</v>
      </c>
      <c r="J224">
        <v>0.781747171328471</v>
      </c>
      <c r="K224">
        <v>0.437780434962766</v>
      </c>
      <c r="L224">
        <v>0.347723865118458</v>
      </c>
      <c r="M224">
        <v>0.534892827362557</v>
      </c>
      <c r="N224">
        <v>0.0724360630328081</v>
      </c>
      <c r="O224">
        <v>0.445781492721745</v>
      </c>
      <c r="P224">
        <v>0.132211438659895</v>
      </c>
      <c r="Q224">
        <v>0.209641611163971</v>
      </c>
      <c r="R224">
        <v>0.290035065276783</v>
      </c>
      <c r="S224">
        <v>0.0408564761861189</v>
      </c>
      <c r="T224">
        <v>0.0382652537429773</v>
      </c>
      <c r="U224">
        <v>0.0508044034279889</v>
      </c>
      <c r="V224">
        <v>0.393111638954869</v>
      </c>
      <c r="W224" s="4">
        <v>0.0287786730308962</v>
      </c>
      <c r="X224" s="4">
        <v>0.107097260101055</v>
      </c>
      <c r="Y224" s="4">
        <v>0.0669910481106042</v>
      </c>
    </row>
    <row r="225" spans="1:25">
      <c r="A225" t="s">
        <v>51</v>
      </c>
      <c r="B225">
        <v>2012</v>
      </c>
      <c r="C225">
        <v>0.553595326178426</v>
      </c>
      <c r="D225">
        <v>0.752963470319635</v>
      </c>
      <c r="E225">
        <v>0.399753725141123</v>
      </c>
      <c r="F225">
        <v>0.384286204516915</v>
      </c>
      <c r="G225">
        <v>0.386929288548138</v>
      </c>
      <c r="H225">
        <v>0.656284769474641</v>
      </c>
      <c r="I225">
        <v>0.255365907259542</v>
      </c>
      <c r="J225">
        <v>0.76321801670719</v>
      </c>
      <c r="K225">
        <v>0.707921436774125</v>
      </c>
      <c r="L225">
        <v>0.379907832817167</v>
      </c>
      <c r="M225">
        <v>0.515137904559389</v>
      </c>
      <c r="N225">
        <v>0.0967708602428313</v>
      </c>
      <c r="O225">
        <v>0.464302609840695</v>
      </c>
      <c r="P225">
        <v>0.155450355962998</v>
      </c>
      <c r="Q225">
        <v>0.224548049476689</v>
      </c>
      <c r="R225">
        <v>0.329375565390625</v>
      </c>
      <c r="S225">
        <v>0.053804273230544</v>
      </c>
      <c r="T225">
        <v>0.0511396902986785</v>
      </c>
      <c r="U225">
        <v>0.0528966944393094</v>
      </c>
      <c r="V225">
        <v>0.458432304038005</v>
      </c>
      <c r="W225" s="4">
        <v>0.132226917299024</v>
      </c>
      <c r="X225" s="4">
        <v>0.249278447542978</v>
      </c>
      <c r="Y225" s="4">
        <v>0.247125374041599</v>
      </c>
    </row>
    <row r="226" spans="1:25">
      <c r="A226" t="s">
        <v>51</v>
      </c>
      <c r="B226">
        <v>2013</v>
      </c>
      <c r="C226">
        <v>0.562674387216514</v>
      </c>
      <c r="D226">
        <v>0.747036529680365</v>
      </c>
      <c r="E226">
        <v>0.456271826834022</v>
      </c>
      <c r="F226">
        <v>0.402745294723227</v>
      </c>
      <c r="G226">
        <v>0.369554401765554</v>
      </c>
      <c r="H226">
        <v>0.657573644291732</v>
      </c>
      <c r="I226">
        <v>0.247320098649672</v>
      </c>
      <c r="J226">
        <v>0.754057141398477</v>
      </c>
      <c r="K226">
        <v>0.278570329241005</v>
      </c>
      <c r="L226">
        <v>0.391247405146792</v>
      </c>
      <c r="M226">
        <v>0.477610970136805</v>
      </c>
      <c r="N226">
        <v>0.122733143890468</v>
      </c>
      <c r="O226">
        <v>0.398424349995706</v>
      </c>
      <c r="P226">
        <v>0.170566674113453</v>
      </c>
      <c r="Q226">
        <v>0.238185854741516</v>
      </c>
      <c r="R226">
        <v>0.380002608016077</v>
      </c>
      <c r="S226">
        <v>0.0689939149929085</v>
      </c>
      <c r="T226">
        <v>0.060406134779437</v>
      </c>
      <c r="U226">
        <v>0.0570579568098118</v>
      </c>
      <c r="V226">
        <v>0.525534441805226</v>
      </c>
      <c r="W226" s="4">
        <v>0.218476837145547</v>
      </c>
      <c r="X226" s="4">
        <v>0.333852937546812</v>
      </c>
      <c r="Y226" s="4">
        <v>0.504286620748623</v>
      </c>
    </row>
    <row r="227" spans="1:25">
      <c r="A227" t="s">
        <v>51</v>
      </c>
      <c r="B227">
        <v>2014</v>
      </c>
      <c r="C227">
        <v>0.570196369307168</v>
      </c>
      <c r="D227">
        <v>0.744917808219178</v>
      </c>
      <c r="E227">
        <v>0.458940392374221</v>
      </c>
      <c r="F227">
        <v>0.420703594903104</v>
      </c>
      <c r="G227">
        <v>0.37919861205016</v>
      </c>
      <c r="H227">
        <v>0.658125818444644</v>
      </c>
      <c r="I227">
        <v>0.247448294386248</v>
      </c>
      <c r="J227">
        <v>0.752337283581899</v>
      </c>
      <c r="K227">
        <v>0.731078409319616</v>
      </c>
      <c r="L227">
        <v>0.412483920519117</v>
      </c>
      <c r="M227">
        <v>0.441301231348907</v>
      </c>
      <c r="N227">
        <v>0.149371359842395</v>
      </c>
      <c r="O227">
        <v>0.40265382281261</v>
      </c>
      <c r="P227">
        <v>0.19720112848475</v>
      </c>
      <c r="Q227">
        <v>0.255629559150016</v>
      </c>
      <c r="R227">
        <v>0.410189413834611</v>
      </c>
      <c r="S227">
        <v>0.0824449833005444</v>
      </c>
      <c r="T227">
        <v>0.116580748209468</v>
      </c>
      <c r="U227">
        <v>0.0596739434279191</v>
      </c>
      <c r="V227">
        <v>0.608076009501188</v>
      </c>
      <c r="W227" s="4">
        <v>0.319557352144118</v>
      </c>
      <c r="X227" s="4">
        <v>0.291109283987859</v>
      </c>
      <c r="Y227" s="4">
        <v>0.512255657642187</v>
      </c>
    </row>
    <row r="228" spans="1:25">
      <c r="A228" t="s">
        <v>51</v>
      </c>
      <c r="B228">
        <v>2015</v>
      </c>
      <c r="C228">
        <v>0.567075902127352</v>
      </c>
      <c r="D228">
        <v>0.730004566210046</v>
      </c>
      <c r="E228">
        <v>0.460722503384401</v>
      </c>
      <c r="F228">
        <v>0.437443859100011</v>
      </c>
      <c r="G228">
        <v>0.391049764635344</v>
      </c>
      <c r="H228">
        <v>0.65990278204592</v>
      </c>
      <c r="I228">
        <v>0.25919346568017</v>
      </c>
      <c r="J228">
        <v>0.749009247027741</v>
      </c>
      <c r="K228">
        <v>0.818923366521837</v>
      </c>
      <c r="L228">
        <v>0.43898002234145</v>
      </c>
      <c r="M228">
        <v>0.436722333161986</v>
      </c>
      <c r="N228">
        <v>0.173457702930811</v>
      </c>
      <c r="O228">
        <v>0.397499143616465</v>
      </c>
      <c r="P228">
        <v>0.232132160036061</v>
      </c>
      <c r="Q228">
        <v>0.316841103710752</v>
      </c>
      <c r="R228">
        <v>0.497478684217303</v>
      </c>
      <c r="S228">
        <v>0.0940659742874136</v>
      </c>
      <c r="T228">
        <v>0.00264963968771719</v>
      </c>
      <c r="U228">
        <v>0.0597138060811474</v>
      </c>
      <c r="V228">
        <v>0.684679334916865</v>
      </c>
      <c r="W228" s="4">
        <v>0.361853606823034</v>
      </c>
      <c r="X228" s="4">
        <v>0.332801213480599</v>
      </c>
      <c r="Y228" s="4">
        <v>0.802571507040082</v>
      </c>
    </row>
    <row r="229" spans="1:25">
      <c r="A229" t="s">
        <v>51</v>
      </c>
      <c r="B229">
        <v>2016</v>
      </c>
      <c r="C229">
        <v>0.572089812008316</v>
      </c>
      <c r="D229">
        <v>0.715671232876712</v>
      </c>
      <c r="E229">
        <v>0.463644398611916</v>
      </c>
      <c r="F229">
        <v>0.45279049403992</v>
      </c>
      <c r="G229">
        <v>0.385704626924696</v>
      </c>
      <c r="H229">
        <v>0.660033341930891</v>
      </c>
      <c r="I229">
        <v>0.281731497082021</v>
      </c>
      <c r="J229">
        <v>0.746807573756055</v>
      </c>
      <c r="K229">
        <v>0.674393550143843</v>
      </c>
      <c r="L229">
        <v>0.475657318642851</v>
      </c>
      <c r="M229">
        <v>0.429556383982277</v>
      </c>
      <c r="N229">
        <v>0.197685608473263</v>
      </c>
      <c r="O229">
        <v>0.398962936213554</v>
      </c>
      <c r="P229">
        <v>0.259026592936888</v>
      </c>
      <c r="Q229">
        <v>0.311132254995243</v>
      </c>
      <c r="R229">
        <v>0.536844270604661</v>
      </c>
      <c r="S229">
        <v>0.100471244910097</v>
      </c>
      <c r="T229">
        <v>0.0449187841039531</v>
      </c>
      <c r="U229">
        <v>0.0611040161124844</v>
      </c>
      <c r="V229">
        <v>0.763064133016627</v>
      </c>
      <c r="W229" s="4">
        <v>0.396428338615072</v>
      </c>
      <c r="X229" s="4">
        <v>0.422757349328532</v>
      </c>
      <c r="Y229" s="4">
        <v>0.661587389049985</v>
      </c>
    </row>
    <row r="230" spans="1:25">
      <c r="A230" t="s">
        <v>51</v>
      </c>
      <c r="B230">
        <v>2017</v>
      </c>
      <c r="C230">
        <v>0.541114837615247</v>
      </c>
      <c r="D230">
        <v>0.682721461187215</v>
      </c>
      <c r="E230">
        <v>0.465714837393106</v>
      </c>
      <c r="F230">
        <v>0.464653199135685</v>
      </c>
      <c r="G230">
        <v>0.388421844901708</v>
      </c>
      <c r="H230">
        <v>0.661698296674985</v>
      </c>
      <c r="I230">
        <v>0.29783532341953</v>
      </c>
      <c r="J230">
        <v>0.745116433416933</v>
      </c>
      <c r="K230">
        <v>0.711757254312335</v>
      </c>
      <c r="L230">
        <v>0.405058589483987</v>
      </c>
      <c r="M230">
        <v>0.33324100325807</v>
      </c>
      <c r="N230">
        <v>0.223657387844766</v>
      </c>
      <c r="O230">
        <v>0.366619938258552</v>
      </c>
      <c r="P230">
        <v>0.308481824238698</v>
      </c>
      <c r="Q230">
        <v>0.263875673961307</v>
      </c>
      <c r="R230">
        <v>0.575592999503965</v>
      </c>
      <c r="S230">
        <v>0.135974744932973</v>
      </c>
      <c r="T230">
        <v>0.0429869336697892</v>
      </c>
      <c r="U230">
        <v>0.0620295272638125</v>
      </c>
      <c r="V230">
        <v>0.816508313539192</v>
      </c>
      <c r="W230" s="4">
        <v>0.476801722947684</v>
      </c>
      <c r="X230" s="4">
        <v>0.577334442863735</v>
      </c>
      <c r="Y230" s="4">
        <v>0.663483155000707</v>
      </c>
    </row>
    <row r="231" spans="1:25">
      <c r="A231" t="s">
        <v>51</v>
      </c>
      <c r="B231">
        <v>2018</v>
      </c>
      <c r="C231">
        <v>0.527254850187191</v>
      </c>
      <c r="D231">
        <v>0.65862100456621</v>
      </c>
      <c r="E231">
        <v>0.468495820090832</v>
      </c>
      <c r="F231">
        <v>0.4709688854028</v>
      </c>
      <c r="G231">
        <v>0.381954100702905</v>
      </c>
      <c r="H231">
        <v>0.665413421065978</v>
      </c>
      <c r="I231">
        <v>0.309238639415916</v>
      </c>
      <c r="J231">
        <v>0.744516557221169</v>
      </c>
      <c r="K231">
        <v>0.851954017545314</v>
      </c>
      <c r="L231">
        <v>0.417101912960301</v>
      </c>
      <c r="M231">
        <v>0.318637174224164</v>
      </c>
      <c r="N231">
        <v>0.253539410056941</v>
      </c>
      <c r="O231">
        <v>0.35027233273124</v>
      </c>
      <c r="P231">
        <v>0.340424585467694</v>
      </c>
      <c r="Q231">
        <v>0.283856644465588</v>
      </c>
      <c r="R231">
        <v>0.680903998653051</v>
      </c>
      <c r="S231">
        <v>0.175733174726632</v>
      </c>
      <c r="T231">
        <v>0.126447175962561</v>
      </c>
      <c r="U231">
        <v>0.0631572915519577</v>
      </c>
      <c r="V231">
        <v>0.85332541567696</v>
      </c>
      <c r="W231" s="4">
        <v>0.551269134211406</v>
      </c>
      <c r="X231" s="4">
        <v>0.555214124527941</v>
      </c>
      <c r="Y231" s="4">
        <v>0.798210245137583</v>
      </c>
    </row>
    <row r="232" spans="1:25">
      <c r="A232" t="s">
        <v>51</v>
      </c>
      <c r="B232">
        <v>2019</v>
      </c>
      <c r="C232">
        <v>0.528024385785515</v>
      </c>
      <c r="D232">
        <v>0.634356164383562</v>
      </c>
      <c r="E232">
        <v>0.470352313531299</v>
      </c>
      <c r="F232">
        <v>0.481018262997726</v>
      </c>
      <c r="G232">
        <v>0.375818035693784</v>
      </c>
      <c r="H232">
        <v>0.684536017264553</v>
      </c>
      <c r="I232">
        <v>0.361780577735453</v>
      </c>
      <c r="J232">
        <v>0.749637840700962</v>
      </c>
      <c r="K232">
        <v>0.763824925710633</v>
      </c>
      <c r="L232">
        <v>0.501926334735519</v>
      </c>
      <c r="M232">
        <v>0.345974410105766</v>
      </c>
      <c r="N232">
        <v>0.287181352323242</v>
      </c>
      <c r="O232">
        <v>0.349056692262136</v>
      </c>
      <c r="P232">
        <v>0.395141663585806</v>
      </c>
      <c r="Q232">
        <v>0.231525531240089</v>
      </c>
      <c r="R232">
        <v>0.719971051028897</v>
      </c>
      <c r="S232">
        <v>0.194171203733358</v>
      </c>
      <c r="T232">
        <v>0.11787654345116</v>
      </c>
      <c r="U232">
        <v>0.0642320385113093</v>
      </c>
      <c r="V232">
        <v>0.871140142517815</v>
      </c>
      <c r="W232" s="4">
        <v>0.60338266974142</v>
      </c>
      <c r="X232" s="4">
        <v>0.605339740988907</v>
      </c>
      <c r="Y232" s="4">
        <v>0.843531584202126</v>
      </c>
    </row>
    <row r="233" spans="1:25">
      <c r="A233" t="s">
        <v>51</v>
      </c>
      <c r="B233">
        <v>2020</v>
      </c>
      <c r="C233">
        <v>0.546251121335485</v>
      </c>
      <c r="D233">
        <v>0.372602739726027</v>
      </c>
      <c r="E233">
        <v>0.472928092740934</v>
      </c>
      <c r="F233">
        <v>0.489852711921291</v>
      </c>
      <c r="G233">
        <v>0.380959063133858</v>
      </c>
      <c r="H233">
        <v>0.691948979861555</v>
      </c>
      <c r="I233">
        <v>0.386797060044441</v>
      </c>
      <c r="J233">
        <v>0.752149024563016</v>
      </c>
      <c r="K233">
        <v>0.806634543667941</v>
      </c>
      <c r="L233">
        <v>0.591911067134488</v>
      </c>
      <c r="M233">
        <v>0.383572880341644</v>
      </c>
      <c r="N233">
        <v>0.317917074770101</v>
      </c>
      <c r="O233">
        <v>0.363724459499281</v>
      </c>
      <c r="P233">
        <v>0.442681159563552</v>
      </c>
      <c r="Q233">
        <v>0.248017760862671</v>
      </c>
      <c r="R233">
        <v>0.72661714790765</v>
      </c>
      <c r="S233">
        <v>0.264995196047033</v>
      </c>
      <c r="T233">
        <v>0.169036586985664</v>
      </c>
      <c r="U233">
        <v>0.0650832058143666</v>
      </c>
      <c r="V233">
        <v>0.8770783847981</v>
      </c>
      <c r="W233" s="4">
        <v>0.646434934365572</v>
      </c>
      <c r="X233" s="4">
        <v>0.676047473172713</v>
      </c>
      <c r="Y233" s="4">
        <v>0.841057767079539</v>
      </c>
    </row>
    <row r="234" spans="1:25">
      <c r="A234" t="s">
        <v>51</v>
      </c>
      <c r="B234">
        <v>2021</v>
      </c>
      <c r="C234">
        <v>0.553095228769221</v>
      </c>
      <c r="D234">
        <v>0.35662100456621</v>
      </c>
      <c r="E234">
        <v>0.472927632643427</v>
      </c>
      <c r="F234">
        <v>0.496448148849276</v>
      </c>
      <c r="G234">
        <v>0.388523900036995</v>
      </c>
      <c r="H234">
        <v>0.698512613164221</v>
      </c>
      <c r="I234">
        <v>0.449893780675408</v>
      </c>
      <c r="J234">
        <v>0.764628363933401</v>
      </c>
      <c r="K234">
        <v>0.896847289473996</v>
      </c>
      <c r="L234">
        <v>0.60413698325965</v>
      </c>
      <c r="M234">
        <v>0.354093191687794</v>
      </c>
      <c r="N234">
        <v>0.36210798243348</v>
      </c>
      <c r="O234">
        <v>0.370242033127119</v>
      </c>
      <c r="P234">
        <v>0.521009823827477</v>
      </c>
      <c r="Q234">
        <v>0.30383761496987</v>
      </c>
      <c r="R234">
        <v>0.698147537972976</v>
      </c>
      <c r="S234">
        <v>0.222125634808071</v>
      </c>
      <c r="T234">
        <v>0.136154570440477</v>
      </c>
      <c r="U234">
        <v>0.163016957906533</v>
      </c>
      <c r="V234">
        <v>0.878266033254157</v>
      </c>
      <c r="W234" s="4">
        <v>0.725013554915143</v>
      </c>
      <c r="X234" s="4">
        <v>0.735417983114241</v>
      </c>
      <c r="Y234" s="4">
        <v>0.86382563086938</v>
      </c>
    </row>
    <row r="235" spans="1:25">
      <c r="A235" t="s">
        <v>51</v>
      </c>
      <c r="B235">
        <v>2022</v>
      </c>
      <c r="C235">
        <v>0.55883141016795</v>
      </c>
      <c r="D235">
        <v>0.349315068493151</v>
      </c>
      <c r="E235">
        <v>0.424325999327951</v>
      </c>
      <c r="F235">
        <v>0.50244806468035</v>
      </c>
      <c r="G235">
        <v>0.381329012999273</v>
      </c>
      <c r="H235">
        <v>0.702994570991124</v>
      </c>
      <c r="I235">
        <v>0.505530730349425</v>
      </c>
      <c r="J235">
        <v>0.780882456173938</v>
      </c>
      <c r="K235">
        <v>0.732593794026069</v>
      </c>
      <c r="L235">
        <v>0.644603088060259</v>
      </c>
      <c r="M235">
        <v>0.356875393697546</v>
      </c>
      <c r="N235">
        <v>0.394427185880935</v>
      </c>
      <c r="O235">
        <v>0.434948856249017</v>
      </c>
      <c r="P235">
        <v>0.593183026861812</v>
      </c>
      <c r="Q235">
        <v>0.32128131937837</v>
      </c>
      <c r="R235">
        <v>0.732306435187161</v>
      </c>
      <c r="S235">
        <v>0.195406505924875</v>
      </c>
      <c r="T235">
        <v>0.227491632485983</v>
      </c>
      <c r="U235">
        <v>0.163660315383347</v>
      </c>
      <c r="V235">
        <v>0.879453681710214</v>
      </c>
      <c r="W235" s="4">
        <v>0.775390670178337</v>
      </c>
      <c r="X235" s="4">
        <v>0.687867152987561</v>
      </c>
      <c r="Y235" s="4">
        <v>0.916906491249469</v>
      </c>
    </row>
    <row r="236" spans="1:25">
      <c r="A236" t="s">
        <v>51</v>
      </c>
      <c r="B236">
        <v>2023</v>
      </c>
      <c r="C236">
        <v>0.566942035224953</v>
      </c>
      <c r="D236">
        <v>0.343835616438356</v>
      </c>
      <c r="E236">
        <v>0.430706018090727</v>
      </c>
      <c r="F236">
        <v>0.508749739310131</v>
      </c>
      <c r="G236">
        <v>0.3877074589547</v>
      </c>
      <c r="H236">
        <v>0.706557971866276</v>
      </c>
      <c r="I236">
        <v>0.54826264254145</v>
      </c>
      <c r="J236">
        <v>0.806409102802188</v>
      </c>
      <c r="K236">
        <v>0.934729539346727</v>
      </c>
      <c r="L236">
        <v>0.647795187304348</v>
      </c>
      <c r="M236">
        <v>0.348519390821584</v>
      </c>
      <c r="N236">
        <v>0.429940583828468</v>
      </c>
      <c r="O236">
        <v>0.434889677702656</v>
      </c>
      <c r="P236">
        <v>0.748162851341707</v>
      </c>
      <c r="Q236">
        <v>0.288931176657152</v>
      </c>
      <c r="R236">
        <v>6.9245471580947e-5</v>
      </c>
      <c r="S236">
        <v>0.0713730155099053</v>
      </c>
      <c r="T236">
        <v>0.262933621066882</v>
      </c>
      <c r="U236">
        <v>0.156076787428914</v>
      </c>
      <c r="V236">
        <v>0.877672209026128</v>
      </c>
      <c r="W236" s="4">
        <v>0.798222662486354</v>
      </c>
      <c r="X236" s="4">
        <v>0.714911265249678</v>
      </c>
      <c r="Y236" s="4">
        <v>0.910889217695319</v>
      </c>
    </row>
    <row r="237" spans="1:25">
      <c r="A237" t="s">
        <v>52</v>
      </c>
      <c r="B237">
        <v>2011</v>
      </c>
      <c r="C237">
        <v>0.294662271971938</v>
      </c>
      <c r="D237">
        <v>0.631200913242009</v>
      </c>
      <c r="E237">
        <v>0.270524604711061</v>
      </c>
      <c r="F237">
        <v>0.175038935670353</v>
      </c>
      <c r="G237">
        <v>0.169947314036408</v>
      </c>
      <c r="H237">
        <v>0.667260513173821</v>
      </c>
      <c r="I237">
        <v>0.30968427221449</v>
      </c>
      <c r="J237">
        <v>0.876495701950874</v>
      </c>
      <c r="K237">
        <v>0.88129091834681</v>
      </c>
      <c r="L237">
        <v>0.337663212888961</v>
      </c>
      <c r="M237">
        <v>0.185326071589063</v>
      </c>
      <c r="N237">
        <v>0.119116507362439</v>
      </c>
      <c r="O237">
        <v>0.325747197326537</v>
      </c>
      <c r="P237">
        <v>0.0168402822398089</v>
      </c>
      <c r="Q237">
        <v>0.280367903583888</v>
      </c>
      <c r="R237">
        <v>0.309221282675069</v>
      </c>
      <c r="S237">
        <v>0.136203504598069</v>
      </c>
      <c r="T237">
        <v>0.216706765371268</v>
      </c>
      <c r="U237">
        <v>0.563484065651797</v>
      </c>
      <c r="V237">
        <v>0.0492874109263658</v>
      </c>
      <c r="W237" s="4">
        <v>0.132269966922107</v>
      </c>
      <c r="X237" s="4">
        <v>0.147261213120239</v>
      </c>
      <c r="Y237" s="4">
        <v>0.130146730871365</v>
      </c>
    </row>
    <row r="238" spans="1:25">
      <c r="A238" t="s">
        <v>52</v>
      </c>
      <c r="B238">
        <v>2012</v>
      </c>
      <c r="C238">
        <v>0.298445674123169</v>
      </c>
      <c r="D238">
        <v>0.619529680365297</v>
      </c>
      <c r="E238">
        <v>0.270720912980685</v>
      </c>
      <c r="F238">
        <v>0.181212831990225</v>
      </c>
      <c r="G238">
        <v>0.16161706361862</v>
      </c>
      <c r="H238">
        <v>0.661532180653416</v>
      </c>
      <c r="I238">
        <v>0.310929602226943</v>
      </c>
      <c r="J238">
        <v>0.875235323773604</v>
      </c>
      <c r="K238">
        <v>0.901298732049203</v>
      </c>
      <c r="L238">
        <v>0.359808184991088</v>
      </c>
      <c r="M238">
        <v>0.184571757601006</v>
      </c>
      <c r="N238">
        <v>0.147791268406097</v>
      </c>
      <c r="O238">
        <v>0.331550818025231</v>
      </c>
      <c r="P238">
        <v>0.0415085871995666</v>
      </c>
      <c r="Q238">
        <v>0.367586425626388</v>
      </c>
      <c r="R238">
        <v>0.396926131823416</v>
      </c>
      <c r="S238">
        <v>0.155785331930274</v>
      </c>
      <c r="T238">
        <v>0.103077861121717</v>
      </c>
      <c r="U238">
        <v>0.589681950838386</v>
      </c>
      <c r="V238">
        <v>0.0498812351543943</v>
      </c>
      <c r="W238" s="4">
        <v>0.235502963074821</v>
      </c>
      <c r="X238" s="4">
        <v>0.283012993063043</v>
      </c>
      <c r="Y238" s="4">
        <v>0.278554062325041</v>
      </c>
    </row>
    <row r="239" spans="1:25">
      <c r="A239" t="s">
        <v>52</v>
      </c>
      <c r="B239">
        <v>2013</v>
      </c>
      <c r="C239">
        <v>0.302946428828479</v>
      </c>
      <c r="D239">
        <v>0.385388127853881</v>
      </c>
      <c r="E239">
        <v>0.254819498380227</v>
      </c>
      <c r="F239">
        <v>0.18635728049898</v>
      </c>
      <c r="G239">
        <v>0.164193955784613</v>
      </c>
      <c r="H239">
        <v>0.663598512180588</v>
      </c>
      <c r="I239">
        <v>0.334053671281713</v>
      </c>
      <c r="J239">
        <v>0.870924511324259</v>
      </c>
      <c r="K239">
        <v>0.731457255496229</v>
      </c>
      <c r="L239">
        <v>0.383379885338859</v>
      </c>
      <c r="M239">
        <v>0.180280604479153</v>
      </c>
      <c r="N239">
        <v>0.175406871609403</v>
      </c>
      <c r="O239">
        <v>0.368175332479933</v>
      </c>
      <c r="P239">
        <v>0.0628891028467155</v>
      </c>
      <c r="Q239">
        <v>0.334601966381224</v>
      </c>
      <c r="R239">
        <v>0.437918941917188</v>
      </c>
      <c r="S239">
        <v>0.200484970490003</v>
      </c>
      <c r="T239">
        <v>0.403036336232432</v>
      </c>
      <c r="U239">
        <v>0.613271522967615</v>
      </c>
      <c r="V239">
        <v>0.0510688836104513</v>
      </c>
      <c r="W239" s="4">
        <v>0.325821072302675</v>
      </c>
      <c r="X239" s="4">
        <v>0.400210772969812</v>
      </c>
      <c r="Y239" s="4">
        <v>0.507184452346282</v>
      </c>
    </row>
    <row r="240" spans="1:25">
      <c r="A240" t="s">
        <v>52</v>
      </c>
      <c r="B240">
        <v>2014</v>
      </c>
      <c r="C240">
        <v>0.306026608595042</v>
      </c>
      <c r="D240">
        <v>0.41689497716895</v>
      </c>
      <c r="E240">
        <v>0.254855385985767</v>
      </c>
      <c r="F240">
        <v>0.191446596852716</v>
      </c>
      <c r="G240">
        <v>0.169475309035707</v>
      </c>
      <c r="H240">
        <v>0.655619602697922</v>
      </c>
      <c r="I240">
        <v>0.318340536712817</v>
      </c>
      <c r="J240">
        <v>0.869568408222133</v>
      </c>
      <c r="K240">
        <v>0.800620360614204</v>
      </c>
      <c r="L240">
        <v>0.406743620227464</v>
      </c>
      <c r="M240">
        <v>0.172264962369687</v>
      </c>
      <c r="N240">
        <v>0.205826789562307</v>
      </c>
      <c r="O240">
        <v>0.373393160576501</v>
      </c>
      <c r="P240">
        <v>0.0816965230095826</v>
      </c>
      <c r="Q240">
        <v>0.084046939422772</v>
      </c>
      <c r="R240">
        <v>0.410190885170301</v>
      </c>
      <c r="S240">
        <v>0.231504781077001</v>
      </c>
      <c r="T240">
        <v>0.687135762129701</v>
      </c>
      <c r="U240">
        <v>0.65271561833702</v>
      </c>
      <c r="V240">
        <v>0.0516627078384798</v>
      </c>
      <c r="W240" s="4">
        <v>0.425480949739511</v>
      </c>
      <c r="X240" s="4">
        <v>0.333932312948036</v>
      </c>
      <c r="Y240" s="4">
        <v>0.529280418278438</v>
      </c>
    </row>
    <row r="241" spans="1:25">
      <c r="A241" t="s">
        <v>52</v>
      </c>
      <c r="B241">
        <v>2015</v>
      </c>
      <c r="C241">
        <v>0.308640229884151</v>
      </c>
      <c r="D241">
        <v>0.441552511415525</v>
      </c>
      <c r="E241">
        <v>0.254896810097975</v>
      </c>
      <c r="F241">
        <v>0.196305165151349</v>
      </c>
      <c r="G241">
        <v>0.150901274413502</v>
      </c>
      <c r="H241">
        <v>0.645959014438535</v>
      </c>
      <c r="I241">
        <v>0.311515639879862</v>
      </c>
      <c r="J241">
        <v>0.867689008864128</v>
      </c>
      <c r="K241">
        <v>0.799696923058709</v>
      </c>
      <c r="L241">
        <v>0.429979480177725</v>
      </c>
      <c r="M241">
        <v>0.169356322492952</v>
      </c>
      <c r="N241">
        <v>0.234627840201894</v>
      </c>
      <c r="O241">
        <v>0.37779775392194</v>
      </c>
      <c r="P241">
        <v>0.087904375349686</v>
      </c>
      <c r="Q241">
        <v>0.0783380907072629</v>
      </c>
      <c r="R241">
        <v>0.597279384073573</v>
      </c>
      <c r="S241">
        <v>0.288420185752848</v>
      </c>
      <c r="T241">
        <v>0.241452443186779</v>
      </c>
      <c r="U241">
        <v>0.658794672954336</v>
      </c>
      <c r="V241">
        <v>0.0516627078384798</v>
      </c>
      <c r="W241" s="4">
        <v>0.481208686820281</v>
      </c>
      <c r="X241" s="4">
        <v>0.375267053135269</v>
      </c>
      <c r="Y241" s="4">
        <v>0.780305080425711</v>
      </c>
    </row>
    <row r="242" spans="1:25">
      <c r="A242" t="s">
        <v>52</v>
      </c>
      <c r="B242">
        <v>2016</v>
      </c>
      <c r="C242">
        <v>0.311670855475196</v>
      </c>
      <c r="D242">
        <v>0.468493150684932</v>
      </c>
      <c r="E242">
        <v>0.254965640685012</v>
      </c>
      <c r="F242">
        <v>0.173204565937982</v>
      </c>
      <c r="G242">
        <v>0.149944507520188</v>
      </c>
      <c r="H242">
        <v>0.639552023484837</v>
      </c>
      <c r="I242">
        <v>0.312309232534857</v>
      </c>
      <c r="J242">
        <v>0.871805180632933</v>
      </c>
      <c r="K242">
        <v>0.850746445357359</v>
      </c>
      <c r="L242">
        <v>0.475373652520886</v>
      </c>
      <c r="M242">
        <v>0.16836920134074</v>
      </c>
      <c r="N242">
        <v>0.264380081761819</v>
      </c>
      <c r="O242">
        <v>0.382861716292087</v>
      </c>
      <c r="P242">
        <v>0.105139073685626</v>
      </c>
      <c r="Q242">
        <v>0.067871868062163</v>
      </c>
      <c r="R242">
        <v>0.526316863742335</v>
      </c>
      <c r="S242">
        <v>0.422793613030151</v>
      </c>
      <c r="T242">
        <v>0.444058378436514</v>
      </c>
      <c r="U242">
        <v>0.663069942513071</v>
      </c>
      <c r="V242">
        <v>0.0522565320665083</v>
      </c>
      <c r="W242" s="4">
        <v>0.512533877375082</v>
      </c>
      <c r="X242" s="4">
        <v>0.455890991042264</v>
      </c>
      <c r="Y242" s="4">
        <v>0.612561509800947</v>
      </c>
    </row>
    <row r="243" spans="1:25">
      <c r="A243" t="s">
        <v>52</v>
      </c>
      <c r="B243">
        <v>2017</v>
      </c>
      <c r="C243">
        <v>0.272019497011409</v>
      </c>
      <c r="D243">
        <v>0.498630136986301</v>
      </c>
      <c r="E243">
        <v>0.255410401608378</v>
      </c>
      <c r="F243">
        <v>0.174733483922302</v>
      </c>
      <c r="G243">
        <v>0.150505810764265</v>
      </c>
      <c r="H243">
        <v>0.643364259695546</v>
      </c>
      <c r="I243">
        <v>0.316545796400752</v>
      </c>
      <c r="J243">
        <v>0.870650099873005</v>
      </c>
      <c r="K243">
        <v>0.933169166656801</v>
      </c>
      <c r="L243">
        <v>0.466548582737588</v>
      </c>
      <c r="M243">
        <v>0.147418063279799</v>
      </c>
      <c r="N243">
        <v>0.297125828023578</v>
      </c>
      <c r="O243">
        <v>0.314039022633717</v>
      </c>
      <c r="P243">
        <v>0.126093540868032</v>
      </c>
      <c r="Q243">
        <v>0.160164922296226</v>
      </c>
      <c r="R243">
        <v>0.554978924385267</v>
      </c>
      <c r="S243">
        <v>0.576337100242485</v>
      </c>
      <c r="T243">
        <v>0.672067158281816</v>
      </c>
      <c r="U243">
        <v>0.702930004668913</v>
      </c>
      <c r="V243">
        <v>0.0528503562945368</v>
      </c>
      <c r="W243" s="4">
        <v>0.589679524978716</v>
      </c>
      <c r="X243" s="4">
        <v>0.637793478366513</v>
      </c>
      <c r="Y243" s="4">
        <v>0.633560736909324</v>
      </c>
    </row>
    <row r="244" spans="1:25">
      <c r="A244" t="s">
        <v>52</v>
      </c>
      <c r="B244">
        <v>2018</v>
      </c>
      <c r="C244">
        <v>0.275427233821447</v>
      </c>
      <c r="D244">
        <v>0.526027397260274</v>
      </c>
      <c r="E244">
        <v>0.255501807646422</v>
      </c>
      <c r="F244">
        <v>0.176179288863078</v>
      </c>
      <c r="G244">
        <v>0.148579520085726</v>
      </c>
      <c r="H244">
        <v>0.681287198253901</v>
      </c>
      <c r="I244">
        <v>0.434205064342051</v>
      </c>
      <c r="J244">
        <v>0.874010044735448</v>
      </c>
      <c r="K244">
        <v>0.870375412883138</v>
      </c>
      <c r="L244">
        <v>0.494858777129281</v>
      </c>
      <c r="M244">
        <v>0.144053565153985</v>
      </c>
      <c r="N244">
        <v>0.332982098159819</v>
      </c>
      <c r="O244">
        <v>0.319715526851196</v>
      </c>
      <c r="P244">
        <v>0.151132537647461</v>
      </c>
      <c r="Q244">
        <v>0.0504281636536632</v>
      </c>
      <c r="R244">
        <v>0.669289568982914</v>
      </c>
      <c r="S244">
        <v>0.62126549846731</v>
      </c>
      <c r="T244">
        <v>0.734414025451839</v>
      </c>
      <c r="U244">
        <v>0.717043377044394</v>
      </c>
      <c r="V244">
        <v>0.0528503562945368</v>
      </c>
      <c r="W244" s="4">
        <v>0.668306052482921</v>
      </c>
      <c r="X244" s="4">
        <v>0.641293389996627</v>
      </c>
      <c r="Y244" s="4">
        <v>0.835851641676708</v>
      </c>
    </row>
    <row r="245" spans="1:25">
      <c r="A245" t="s">
        <v>52</v>
      </c>
      <c r="B245">
        <v>2019</v>
      </c>
      <c r="C245">
        <v>0.280554710831448</v>
      </c>
      <c r="D245">
        <v>0.558447488584475</v>
      </c>
      <c r="E245">
        <v>0.255224215483907</v>
      </c>
      <c r="F245">
        <v>0.178128870469604</v>
      </c>
      <c r="G245">
        <v>0.154613529959561</v>
      </c>
      <c r="H245">
        <v>0.689059095131008</v>
      </c>
      <c r="I245">
        <v>0.472022806631993</v>
      </c>
      <c r="J245">
        <v>0.877111532300781</v>
      </c>
      <c r="K245">
        <v>0.965820971503664</v>
      </c>
      <c r="L245">
        <v>0.564590200412627</v>
      </c>
      <c r="M245">
        <v>0.148010294744543</v>
      </c>
      <c r="N245">
        <v>0.375624459116231</v>
      </c>
      <c r="O245">
        <v>0.328997771594986</v>
      </c>
      <c r="P245">
        <v>0.184063810395583</v>
      </c>
      <c r="Q245">
        <v>0.0799238820171266</v>
      </c>
      <c r="R245">
        <v>0.704525631055785</v>
      </c>
      <c r="S245">
        <v>0.727364231138766</v>
      </c>
      <c r="T245">
        <v>0.569892395758454</v>
      </c>
      <c r="U245">
        <v>0.719504297941443</v>
      </c>
      <c r="V245">
        <v>0.0522565320665083</v>
      </c>
      <c r="W245" s="4">
        <v>0.727589444546763</v>
      </c>
      <c r="X245" s="4">
        <v>0.709890223104917</v>
      </c>
      <c r="Y245" s="4">
        <v>0.882307314604557</v>
      </c>
    </row>
    <row r="246" spans="1:25">
      <c r="A246" t="s">
        <v>52</v>
      </c>
      <c r="B246">
        <v>2020</v>
      </c>
      <c r="C246">
        <v>0.286760944123873</v>
      </c>
      <c r="D246">
        <v>0.602739726027397</v>
      </c>
      <c r="E246">
        <v>0.255693514940976</v>
      </c>
      <c r="F246">
        <v>0.181118881066139</v>
      </c>
      <c r="G246">
        <v>0.15803237699167</v>
      </c>
      <c r="H246">
        <v>0.697479434752207</v>
      </c>
      <c r="I246">
        <v>0.498101482186897</v>
      </c>
      <c r="J246">
        <v>0.881208559084614</v>
      </c>
      <c r="K246">
        <v>0.980193448328933</v>
      </c>
      <c r="L246">
        <v>0.623611825275976</v>
      </c>
      <c r="M246">
        <v>0.158242564281268</v>
      </c>
      <c r="N246">
        <v>0.409853530488163</v>
      </c>
      <c r="O246">
        <v>0.338773798352422</v>
      </c>
      <c r="P246">
        <v>0.262517027110917</v>
      </c>
      <c r="Q246">
        <v>0.106882334284808</v>
      </c>
      <c r="R246">
        <v>0.828212877305784</v>
      </c>
      <c r="S246">
        <v>1</v>
      </c>
      <c r="T246">
        <v>0.555751859720825</v>
      </c>
      <c r="U246">
        <v>0.729183548085073</v>
      </c>
      <c r="V246">
        <v>0.0528503562945368</v>
      </c>
      <c r="W246" s="4">
        <v>0.764090600216836</v>
      </c>
      <c r="X246" s="4">
        <v>0.788977886357142</v>
      </c>
      <c r="Y246" s="4">
        <v>0.855461555155852</v>
      </c>
    </row>
    <row r="247" spans="1:25">
      <c r="A247" t="s">
        <v>52</v>
      </c>
      <c r="B247">
        <v>2021</v>
      </c>
      <c r="C247">
        <v>0.289820206858259</v>
      </c>
      <c r="D247">
        <v>0.334703196347032</v>
      </c>
      <c r="E247">
        <v>0.255700263037745</v>
      </c>
      <c r="F247">
        <v>0.183309535751053</v>
      </c>
      <c r="G247">
        <v>0.159601474696705</v>
      </c>
      <c r="H247">
        <v>0.707213939019669</v>
      </c>
      <c r="I247">
        <v>0.533367518863087</v>
      </c>
      <c r="J247">
        <v>0.879712059426033</v>
      </c>
      <c r="K247">
        <v>0.982087679212</v>
      </c>
      <c r="L247">
        <v>0.656447840292283</v>
      </c>
      <c r="M247">
        <v>0.14731589589151</v>
      </c>
      <c r="N247">
        <v>0.465719452337897</v>
      </c>
      <c r="O247">
        <v>0.343997076118265</v>
      </c>
      <c r="P247">
        <v>0.47639632194634</v>
      </c>
      <c r="Q247">
        <v>0.207738661592134</v>
      </c>
      <c r="R247">
        <v>0.816192506118761</v>
      </c>
      <c r="S247">
        <v>0.842750606213112</v>
      </c>
      <c r="T247">
        <v>1</v>
      </c>
      <c r="U247">
        <v>0.341987213042462</v>
      </c>
      <c r="V247">
        <v>0.0540380047505938</v>
      </c>
      <c r="W247" s="4">
        <v>0.827438142784741</v>
      </c>
      <c r="X247" s="4">
        <v>0.855998913081885</v>
      </c>
      <c r="Y247" s="4">
        <v>0.869619650258139</v>
      </c>
    </row>
    <row r="248" spans="1:25">
      <c r="A248" t="s">
        <v>52</v>
      </c>
      <c r="B248">
        <v>2022</v>
      </c>
      <c r="C248">
        <v>0.293442206327646</v>
      </c>
      <c r="D248">
        <v>0.320547945205479</v>
      </c>
      <c r="E248">
        <v>0.222532140494761</v>
      </c>
      <c r="F248">
        <v>0.185709722793111</v>
      </c>
      <c r="G248">
        <v>0.161081274158364</v>
      </c>
      <c r="H248">
        <v>0.71301549891151</v>
      </c>
      <c r="I248">
        <v>0.542158083656875</v>
      </c>
      <c r="J248">
        <v>0.873416550201341</v>
      </c>
      <c r="K248">
        <v>0.954053062142612</v>
      </c>
      <c r="L248">
        <v>0.704122813773475</v>
      </c>
      <c r="M248">
        <v>0.151666061020941</v>
      </c>
      <c r="N248">
        <v>0.499089527465285</v>
      </c>
      <c r="O248">
        <v>0.42118805800156</v>
      </c>
      <c r="P248">
        <v>0.808549043021998</v>
      </c>
      <c r="Q248">
        <v>0.0789724072312084</v>
      </c>
      <c r="R248">
        <v>0.785365007173994</v>
      </c>
      <c r="S248">
        <v>0.749828430251178</v>
      </c>
      <c r="T248">
        <v>0.693929031815297</v>
      </c>
      <c r="U248">
        <v>0.279258468945249</v>
      </c>
      <c r="V248">
        <v>0.0546318289786223</v>
      </c>
      <c r="W248" s="4">
        <v>0.885414707545799</v>
      </c>
      <c r="X248" s="4">
        <v>0.791389677068222</v>
      </c>
      <c r="Y248" s="4">
        <v>0.934321020005088</v>
      </c>
    </row>
    <row r="249" spans="1:25">
      <c r="A249" t="s">
        <v>52</v>
      </c>
      <c r="B249">
        <v>2023</v>
      </c>
      <c r="C249">
        <v>0.295663830341182</v>
      </c>
      <c r="D249">
        <v>0.305022831050228</v>
      </c>
      <c r="E249">
        <v>0.222527232788021</v>
      </c>
      <c r="F249">
        <v>0.187952507909692</v>
      </c>
      <c r="G249">
        <v>0.16027758996798</v>
      </c>
      <c r="H249">
        <v>0.715756321917627</v>
      </c>
      <c r="I249">
        <v>0.554367201426025</v>
      </c>
      <c r="J249">
        <v>0.876607381029873</v>
      </c>
      <c r="K249">
        <v>0.948595309410776</v>
      </c>
      <c r="L249">
        <v>0.729308347302024</v>
      </c>
      <c r="M249">
        <v>0.149653436084347</v>
      </c>
      <c r="N249">
        <v>0.53898217514854</v>
      </c>
      <c r="O249">
        <v>0.425529260166599</v>
      </c>
      <c r="P249">
        <v>1</v>
      </c>
      <c r="Q249">
        <v>0.0440849984142087</v>
      </c>
      <c r="R249">
        <v>6.98752032562895e-5</v>
      </c>
      <c r="S249">
        <v>0.249897058150707</v>
      </c>
      <c r="T249">
        <v>0.669854394370291</v>
      </c>
      <c r="U249">
        <v>0.378759534025515</v>
      </c>
      <c r="V249">
        <v>0.0534441805225653</v>
      </c>
      <c r="W249" s="4">
        <v>0.907942642822415</v>
      </c>
      <c r="X249" s="4">
        <v>0.818015927825813</v>
      </c>
      <c r="Y249" s="4">
        <v>0.940645412955168</v>
      </c>
    </row>
    <row r="250" spans="1:25">
      <c r="A250" t="s">
        <v>53</v>
      </c>
      <c r="B250">
        <v>2011</v>
      </c>
      <c r="C250">
        <v>0.388279573452311</v>
      </c>
      <c r="D250">
        <v>0.705479452054795</v>
      </c>
      <c r="E250">
        <v>0.217779333248164</v>
      </c>
      <c r="F250">
        <v>0.221673272217843</v>
      </c>
      <c r="G250">
        <v>0.178736812562987</v>
      </c>
      <c r="H250">
        <v>0.665279207190684</v>
      </c>
      <c r="I250">
        <v>0.601805728518057</v>
      </c>
      <c r="J250">
        <v>0.897657292005692</v>
      </c>
      <c r="K250">
        <v>0.659618549255922</v>
      </c>
      <c r="L250">
        <v>0.251404478168959</v>
      </c>
      <c r="M250">
        <v>0.665784951299934</v>
      </c>
      <c r="N250">
        <v>0.0445621286489279</v>
      </c>
      <c r="O250">
        <v>0.621554899438677</v>
      </c>
      <c r="P250">
        <v>0.00612382886097772</v>
      </c>
      <c r="Q250">
        <v>0.261655566127498</v>
      </c>
      <c r="R250">
        <v>0.231623038381693</v>
      </c>
      <c r="S250">
        <v>0.0204053621265498</v>
      </c>
      <c r="T250">
        <v>0.0250525048153057</v>
      </c>
      <c r="U250">
        <v>0.0259647883218371</v>
      </c>
      <c r="V250">
        <v>0.108076009501188</v>
      </c>
      <c r="W250" s="4">
        <v>0.0387877103976627</v>
      </c>
      <c r="X250" s="4">
        <v>0.0740175616410848</v>
      </c>
      <c r="Y250" s="4">
        <v>0.11452827086339</v>
      </c>
    </row>
    <row r="251" spans="1:25">
      <c r="A251" t="s">
        <v>53</v>
      </c>
      <c r="B251">
        <v>2012</v>
      </c>
      <c r="C251">
        <v>0.393939987875141</v>
      </c>
      <c r="D251">
        <v>0.667123287671233</v>
      </c>
      <c r="E251">
        <v>0.219627084835999</v>
      </c>
      <c r="F251">
        <v>0.233948887740826</v>
      </c>
      <c r="G251">
        <v>0.178277564454196</v>
      </c>
      <c r="H251">
        <v>0.656383146137161</v>
      </c>
      <c r="I251">
        <v>0.592313139452543</v>
      </c>
      <c r="J251">
        <v>0.890331144423385</v>
      </c>
      <c r="K251">
        <v>0.863935027880711</v>
      </c>
      <c r="L251">
        <v>0.265009282273496</v>
      </c>
      <c r="M251">
        <v>0.63489281095847</v>
      </c>
      <c r="N251">
        <v>0.0675794368380263</v>
      </c>
      <c r="O251">
        <v>0.626595931977568</v>
      </c>
      <c r="P251">
        <v>0.0107184304018695</v>
      </c>
      <c r="Q251">
        <v>0.302568981921979</v>
      </c>
      <c r="R251">
        <v>0.271499913921345</v>
      </c>
      <c r="S251">
        <v>0.0421375303106556</v>
      </c>
      <c r="T251">
        <v>0.000798981910650988</v>
      </c>
      <c r="U251">
        <v>0.0295198393933701</v>
      </c>
      <c r="V251">
        <v>0.114014251781473</v>
      </c>
      <c r="W251" s="4">
        <v>0.138856559253786</v>
      </c>
      <c r="X251" s="4">
        <v>0.194112543692518</v>
      </c>
      <c r="Y251" s="4">
        <v>0.276295458285689</v>
      </c>
    </row>
    <row r="252" spans="1:25">
      <c r="A252" t="s">
        <v>53</v>
      </c>
      <c r="B252">
        <v>2013</v>
      </c>
      <c r="C252">
        <v>0.397525107602583</v>
      </c>
      <c r="D252">
        <v>0.665753424657534</v>
      </c>
      <c r="E252">
        <v>0.226540755360481</v>
      </c>
      <c r="F252">
        <v>0.248057741693409</v>
      </c>
      <c r="G252">
        <v>0.190460396229063</v>
      </c>
      <c r="H252">
        <v>0.647022466160368</v>
      </c>
      <c r="I252">
        <v>0.584664127170171</v>
      </c>
      <c r="J252">
        <v>0.8846514655486</v>
      </c>
      <c r="K252">
        <v>0.83566363195094</v>
      </c>
      <c r="L252">
        <v>0.286509441137581</v>
      </c>
      <c r="M252">
        <v>0.617655065395204</v>
      </c>
      <c r="N252">
        <v>0.0908034099715836</v>
      </c>
      <c r="O252">
        <v>0.611058496748412</v>
      </c>
      <c r="P252">
        <v>0.0252278024795823</v>
      </c>
      <c r="Q252">
        <v>0.320012686330479</v>
      </c>
      <c r="R252">
        <v>0.273582883857752</v>
      </c>
      <c r="S252">
        <v>0.0721507983712312</v>
      </c>
      <c r="T252">
        <v>0.00220394191639319</v>
      </c>
      <c r="U252">
        <v>0.0320441419090524</v>
      </c>
      <c r="V252">
        <v>0.119358669833729</v>
      </c>
      <c r="W252" s="4">
        <v>0.22603204599659</v>
      </c>
      <c r="X252" s="4">
        <v>0.291863350299484</v>
      </c>
      <c r="Y252" s="4">
        <v>0.479932050777115</v>
      </c>
    </row>
    <row r="253" spans="1:25">
      <c r="A253" t="s">
        <v>53</v>
      </c>
      <c r="B253">
        <v>2014</v>
      </c>
      <c r="C253">
        <v>0.383906253158578</v>
      </c>
      <c r="D253">
        <v>0.65296803652968</v>
      </c>
      <c r="E253">
        <v>0.228631193046638</v>
      </c>
      <c r="F253">
        <v>0.26197351997315</v>
      </c>
      <c r="G253">
        <v>0.19206776460983</v>
      </c>
      <c r="H253">
        <v>0.642840614774765</v>
      </c>
      <c r="I253">
        <v>0.56658242375406</v>
      </c>
      <c r="J253">
        <v>0.87632977874779</v>
      </c>
      <c r="K253">
        <v>0.712941148614252</v>
      </c>
      <c r="L253">
        <v>0.302161455531242</v>
      </c>
      <c r="M253">
        <v>0.586038917421357</v>
      </c>
      <c r="N253">
        <v>0.113799591108218</v>
      </c>
      <c r="O253">
        <v>0.578594415849647</v>
      </c>
      <c r="P253">
        <v>0.0470818151443919</v>
      </c>
      <c r="Q253">
        <v>0.350777037741833</v>
      </c>
      <c r="R253">
        <v>0.28784777763995</v>
      </c>
      <c r="S253">
        <v>0.0759939607448415</v>
      </c>
      <c r="T253">
        <v>0.0233468431863069</v>
      </c>
      <c r="U253">
        <v>0.0359456990937724</v>
      </c>
      <c r="V253">
        <v>0.124109263657957</v>
      </c>
      <c r="W253" s="4">
        <v>0.327887454210652</v>
      </c>
      <c r="X253" s="4">
        <v>0.264359773775478</v>
      </c>
      <c r="Y253" s="4">
        <v>0.522206299966504</v>
      </c>
    </row>
    <row r="254" spans="1:25">
      <c r="A254" t="s">
        <v>53</v>
      </c>
      <c r="B254">
        <v>2015</v>
      </c>
      <c r="C254">
        <v>0.3973636950627</v>
      </c>
      <c r="D254">
        <v>0.58310502283105</v>
      </c>
      <c r="E254">
        <v>0.231512937098383</v>
      </c>
      <c r="F254">
        <v>0.279749303306044</v>
      </c>
      <c r="G254">
        <v>0.179157789996045</v>
      </c>
      <c r="H254">
        <v>0.641181000478066</v>
      </c>
      <c r="I254">
        <v>0.548775425487754</v>
      </c>
      <c r="J254">
        <v>0.869345050064136</v>
      </c>
      <c r="K254">
        <v>0.870872648489943</v>
      </c>
      <c r="L254">
        <v>0.322434811665173</v>
      </c>
      <c r="M254">
        <v>0.5809821608264</v>
      </c>
      <c r="N254">
        <v>0.13403708583575</v>
      </c>
      <c r="O254">
        <v>0.595273539963342</v>
      </c>
      <c r="P254">
        <v>0.0605898250532313</v>
      </c>
      <c r="Q254">
        <v>0.35743736124326</v>
      </c>
      <c r="R254">
        <v>0.36600748363265</v>
      </c>
      <c r="S254">
        <v>0.0861966418081164</v>
      </c>
      <c r="T254">
        <v>0.0116058184742643</v>
      </c>
      <c r="U254">
        <v>0.0397824794669965</v>
      </c>
      <c r="V254">
        <v>0.129453681710214</v>
      </c>
      <c r="W254" s="4">
        <v>0.375328138847971</v>
      </c>
      <c r="X254" s="4">
        <v>0.291109283987859</v>
      </c>
      <c r="Y254" s="4">
        <v>0.850939725618667</v>
      </c>
    </row>
    <row r="255" spans="1:25">
      <c r="A255" t="s">
        <v>53</v>
      </c>
      <c r="B255">
        <v>2016</v>
      </c>
      <c r="C255">
        <v>0.398060345275548</v>
      </c>
      <c r="D255">
        <v>0.542009132420091</v>
      </c>
      <c r="E255">
        <v>0.235696757094742</v>
      </c>
      <c r="F255">
        <v>0.258939735501412</v>
      </c>
      <c r="G255">
        <v>0.177346311344704</v>
      </c>
      <c r="H255">
        <v>0.637970548365796</v>
      </c>
      <c r="I255">
        <v>0.482980489829805</v>
      </c>
      <c r="J255">
        <v>0.862424137997052</v>
      </c>
      <c r="K255">
        <v>0.928812435625747</v>
      </c>
      <c r="L255">
        <v>0.354485116316441</v>
      </c>
      <c r="M255">
        <v>0.581006926483744</v>
      </c>
      <c r="N255">
        <v>0.157103380650995</v>
      </c>
      <c r="O255">
        <v>0.584010677662932</v>
      </c>
      <c r="P255">
        <v>0.0857069142426717</v>
      </c>
      <c r="Q255">
        <v>0.368220742150333</v>
      </c>
      <c r="R255">
        <v>0.421881456462399</v>
      </c>
      <c r="S255">
        <v>0.069405682390081</v>
      </c>
      <c r="T255">
        <v>0.0192613199812404</v>
      </c>
      <c r="U255">
        <v>0.0454928045419507</v>
      </c>
      <c r="V255">
        <v>0.131235154394299</v>
      </c>
      <c r="W255" s="4">
        <v>0.412317032975101</v>
      </c>
      <c r="X255" s="4">
        <v>0.387841434350404</v>
      </c>
      <c r="Y255" s="4">
        <v>0.751233720905054</v>
      </c>
    </row>
    <row r="256" spans="1:25">
      <c r="A256" t="s">
        <v>53</v>
      </c>
      <c r="B256">
        <v>2017</v>
      </c>
      <c r="C256">
        <v>0.386530915696343</v>
      </c>
      <c r="D256">
        <v>0.497716894977169</v>
      </c>
      <c r="E256">
        <v>0.239346863983061</v>
      </c>
      <c r="F256">
        <v>0.268824689551665</v>
      </c>
      <c r="G256">
        <v>0.171159218767939</v>
      </c>
      <c r="H256">
        <v>0.635596438423028</v>
      </c>
      <c r="I256">
        <v>0.56355456254731</v>
      </c>
      <c r="J256">
        <v>0.864823642780107</v>
      </c>
      <c r="K256">
        <v>0.953674215965999</v>
      </c>
      <c r="L256">
        <v>0.363211194801316</v>
      </c>
      <c r="M256">
        <v>0.59143929688187</v>
      </c>
      <c r="N256">
        <v>0.182057791118582</v>
      </c>
      <c r="O256">
        <v>0.552386902049618</v>
      </c>
      <c r="P256">
        <v>0.121772757017938</v>
      </c>
      <c r="Q256">
        <v>0.398350777037742</v>
      </c>
      <c r="R256">
        <v>0.475871163240682</v>
      </c>
      <c r="S256">
        <v>0.0854646108798097</v>
      </c>
      <c r="T256">
        <v>0.0213524394380116</v>
      </c>
      <c r="U256">
        <v>0.049559492767669</v>
      </c>
      <c r="V256">
        <v>0.131828978622328</v>
      </c>
      <c r="W256" s="4">
        <v>0.496736944444711</v>
      </c>
      <c r="X256" s="4">
        <v>0.541252619694836</v>
      </c>
      <c r="Y256" s="4">
        <v>0.679420397152076</v>
      </c>
    </row>
    <row r="257" spans="1:25">
      <c r="A257" t="s">
        <v>53</v>
      </c>
      <c r="B257">
        <v>2018</v>
      </c>
      <c r="C257">
        <v>0.386695154270108</v>
      </c>
      <c r="D257">
        <v>0.458447488584475</v>
      </c>
      <c r="E257">
        <v>0.24502339365774</v>
      </c>
      <c r="F257">
        <v>0.275800302434941</v>
      </c>
      <c r="G257">
        <v>0.171452627281889</v>
      </c>
      <c r="H257">
        <v>0.64794270956919</v>
      </c>
      <c r="I257">
        <v>0.580531340805314</v>
      </c>
      <c r="J257">
        <v>0.866412676532716</v>
      </c>
      <c r="K257">
        <v>0.964566043543633</v>
      </c>
      <c r="L257">
        <v>0.380325649748576</v>
      </c>
      <c r="M257">
        <v>0.564308391633888</v>
      </c>
      <c r="N257">
        <v>0.210714748724642</v>
      </c>
      <c r="O257">
        <v>0.537189009342988</v>
      </c>
      <c r="P257">
        <v>0.16481057153759</v>
      </c>
      <c r="Q257">
        <v>0.407548366634951</v>
      </c>
      <c r="R257">
        <v>0.483015380817301</v>
      </c>
      <c r="S257">
        <v>0.0974058653978131</v>
      </c>
      <c r="T257">
        <v>0.0298050096645446</v>
      </c>
      <c r="U257">
        <v>0.0519103429134916</v>
      </c>
      <c r="V257">
        <v>0.133016627078385</v>
      </c>
      <c r="W257" s="4">
        <v>0.577824432396289</v>
      </c>
      <c r="X257" s="4">
        <v>0.527318929491691</v>
      </c>
      <c r="Y257" s="4">
        <v>0.797646575353557</v>
      </c>
    </row>
    <row r="258" spans="1:25">
      <c r="A258" t="s">
        <v>53</v>
      </c>
      <c r="B258">
        <v>2019</v>
      </c>
      <c r="C258">
        <v>0.387801185065582</v>
      </c>
      <c r="D258">
        <v>0.425114155251142</v>
      </c>
      <c r="E258">
        <v>0.245974415204566</v>
      </c>
      <c r="F258">
        <v>0.282529072595699</v>
      </c>
      <c r="G258">
        <v>0.16624781538226</v>
      </c>
      <c r="H258">
        <v>0.652173608747963</v>
      </c>
      <c r="I258">
        <v>0.590115498254096</v>
      </c>
      <c r="J258">
        <v>0.865193779156217</v>
      </c>
      <c r="K258">
        <v>0.941409070998141</v>
      </c>
      <c r="L258">
        <v>0.428253965188035</v>
      </c>
      <c r="M258">
        <v>0.607372080194338</v>
      </c>
      <c r="N258">
        <v>0.242772757643513</v>
      </c>
      <c r="O258">
        <v>0.536621168592646</v>
      </c>
      <c r="P258">
        <v>0.188049488840693</v>
      </c>
      <c r="Q258">
        <v>0.49476688867745</v>
      </c>
      <c r="R258">
        <v>0.549686309207794</v>
      </c>
      <c r="S258">
        <v>0.119778560644187</v>
      </c>
      <c r="T258">
        <v>0.0531160788692236</v>
      </c>
      <c r="U258">
        <v>0.0609891120145538</v>
      </c>
      <c r="V258">
        <v>0.133016627078385</v>
      </c>
      <c r="W258" s="4">
        <v>0.631314869617898</v>
      </c>
      <c r="X258" s="4">
        <v>0.566974044735007</v>
      </c>
      <c r="Y258" s="4">
        <v>0.814867432826358</v>
      </c>
    </row>
    <row r="259" spans="1:25">
      <c r="A259" t="s">
        <v>53</v>
      </c>
      <c r="B259">
        <v>2020</v>
      </c>
      <c r="C259">
        <v>0.395564037253414</v>
      </c>
      <c r="D259">
        <v>0.386301369863014</v>
      </c>
      <c r="E259">
        <v>0.248726718491027</v>
      </c>
      <c r="F259">
        <v>0.287157066305655</v>
      </c>
      <c r="G259">
        <v>0.171095434308385</v>
      </c>
      <c r="H259">
        <v>0.658055549399987</v>
      </c>
      <c r="I259">
        <v>0.603044953971626</v>
      </c>
      <c r="J259">
        <v>0.861572186165834</v>
      </c>
      <c r="K259">
        <v>0.934021570554181</v>
      </c>
      <c r="L259">
        <v>0.46194821476343</v>
      </c>
      <c r="M259">
        <v>0.61109599266168</v>
      </c>
      <c r="N259">
        <v>0.272201790232204</v>
      </c>
      <c r="O259">
        <v>0.543013212991223</v>
      </c>
      <c r="P259">
        <v>0.246619784860353</v>
      </c>
      <c r="Q259">
        <v>0.460513796384396</v>
      </c>
      <c r="R259">
        <v>0.665313946381607</v>
      </c>
      <c r="S259">
        <v>0.168778880907718</v>
      </c>
      <c r="T259">
        <v>0.00110156502960241</v>
      </c>
      <c r="U259">
        <v>0.0683783025585346</v>
      </c>
      <c r="V259">
        <v>0.133016627078385</v>
      </c>
      <c r="W259" s="4">
        <v>0.667322918535285</v>
      </c>
      <c r="X259" s="4">
        <v>0.608177275580069</v>
      </c>
      <c r="Y259" s="4">
        <v>0.815711365323355</v>
      </c>
    </row>
    <row r="260" spans="1:25">
      <c r="A260" t="s">
        <v>53</v>
      </c>
      <c r="B260">
        <v>2021</v>
      </c>
      <c r="C260">
        <v>0.400177601403761</v>
      </c>
      <c r="D260">
        <v>0.375342465753425</v>
      </c>
      <c r="E260">
        <v>0.248722117515958</v>
      </c>
      <c r="F260">
        <v>0.286021740547023</v>
      </c>
      <c r="G260">
        <v>0.173200321473676</v>
      </c>
      <c r="H260">
        <v>0.652373666123481</v>
      </c>
      <c r="I260">
        <v>0.613990428051669</v>
      </c>
      <c r="J260">
        <v>0.872127454546615</v>
      </c>
      <c r="K260">
        <v>0.964092485822866</v>
      </c>
      <c r="L260">
        <v>0.511627586118202</v>
      </c>
      <c r="M260">
        <v>0.618104406295265</v>
      </c>
      <c r="N260">
        <v>0.312190648411263</v>
      </c>
      <c r="O260">
        <v>0.551128714385178</v>
      </c>
      <c r="P260">
        <v>0.360275873794757</v>
      </c>
      <c r="Q260">
        <v>0.575642245480495</v>
      </c>
      <c r="R260">
        <v>0.557482402061892</v>
      </c>
      <c r="S260">
        <v>0.169510911836025</v>
      </c>
      <c r="T260">
        <v>0.0204663367159918</v>
      </c>
      <c r="U260">
        <v>0.115981660688099</v>
      </c>
      <c r="V260">
        <v>0.132422802850356</v>
      </c>
      <c r="W260" s="4">
        <v>0.733674074934756</v>
      </c>
      <c r="X260" s="4">
        <v>0.68476974025416</v>
      </c>
      <c r="Y260" s="4">
        <v>0.839802683540207</v>
      </c>
    </row>
    <row r="261" spans="1:25">
      <c r="A261" t="s">
        <v>53</v>
      </c>
      <c r="B261">
        <v>2022</v>
      </c>
      <c r="C261">
        <v>0.406347230590908</v>
      </c>
      <c r="D261">
        <v>0.382191780821918</v>
      </c>
      <c r="E261">
        <v>0.22086382693463</v>
      </c>
      <c r="F261">
        <v>0.281414829870918</v>
      </c>
      <c r="G261">
        <v>0.174042276339793</v>
      </c>
      <c r="H261">
        <v>0.65615196098024</v>
      </c>
      <c r="I261">
        <v>0.627621908040925</v>
      </c>
      <c r="J261">
        <v>0.87022571937281</v>
      </c>
      <c r="K261">
        <v>0.911054021096997</v>
      </c>
      <c r="L261">
        <v>0.545294121463079</v>
      </c>
      <c r="M261">
        <v>0.618265975659454</v>
      </c>
      <c r="N261">
        <v>0.339826732510615</v>
      </c>
      <c r="O261">
        <v>0.646838700393791</v>
      </c>
      <c r="P261">
        <v>0.466443987971792</v>
      </c>
      <c r="Q261">
        <v>0.585474151601649</v>
      </c>
      <c r="R261">
        <v>0.542227814327779</v>
      </c>
      <c r="S261">
        <v>0.159903005901999</v>
      </c>
      <c r="T261">
        <v>0.0167611092838127</v>
      </c>
      <c r="U261">
        <v>0.103604052736297</v>
      </c>
      <c r="V261">
        <v>0.132422802850356</v>
      </c>
      <c r="W261" s="4">
        <v>0.778823174821274</v>
      </c>
      <c r="X261" s="4">
        <v>0.62847434521837</v>
      </c>
      <c r="Y261" s="4">
        <v>0.892161544350459</v>
      </c>
    </row>
    <row r="262" spans="1:25">
      <c r="A262" t="s">
        <v>53</v>
      </c>
      <c r="B262">
        <v>2023</v>
      </c>
      <c r="C262">
        <v>0.411667808524436</v>
      </c>
      <c r="D262">
        <v>0.369406392694064</v>
      </c>
      <c r="E262">
        <v>0.243292966934172</v>
      </c>
      <c r="F262">
        <v>0.283350767966031</v>
      </c>
      <c r="G262">
        <v>0.174335684853742</v>
      </c>
      <c r="H262">
        <v>0.658447040733863</v>
      </c>
      <c r="I262">
        <v>0.639831025810075</v>
      </c>
      <c r="J262">
        <v>0.876607381029873</v>
      </c>
      <c r="K262">
        <v>0.948038879088875</v>
      </c>
      <c r="L262">
        <v>0.568932200854019</v>
      </c>
      <c r="M262">
        <v>0.625645067597826</v>
      </c>
      <c r="N262">
        <v>0.371428571428571</v>
      </c>
      <c r="O262">
        <v>0.586619195233006</v>
      </c>
      <c r="P262">
        <v>0.592458447918294</v>
      </c>
      <c r="Q262">
        <v>0.453536314620996</v>
      </c>
      <c r="R262">
        <v>4.43600353872418e-5</v>
      </c>
      <c r="S262">
        <v>0.0533010019673331</v>
      </c>
      <c r="T262">
        <v>0.0463263449426434</v>
      </c>
      <c r="U262">
        <v>0.132806963606892</v>
      </c>
      <c r="V262">
        <v>0.132422802850356</v>
      </c>
      <c r="W262" s="4">
        <v>0.79472799626771</v>
      </c>
      <c r="X262" s="4">
        <v>0.660450850448383</v>
      </c>
      <c r="Y262" s="4">
        <v>0.88096041947672</v>
      </c>
    </row>
    <row r="263" spans="1:25">
      <c r="A263" t="s">
        <v>54</v>
      </c>
      <c r="B263">
        <v>2011</v>
      </c>
      <c r="C263">
        <v>0.0492780128578613</v>
      </c>
      <c r="D263">
        <v>0.0949360730593607</v>
      </c>
      <c r="E263">
        <v>0.0212054339969422</v>
      </c>
      <c r="F263">
        <v>0.0264242159129048</v>
      </c>
      <c r="G263">
        <v>0.0203089719220809</v>
      </c>
      <c r="H263">
        <v>0.939300373733503</v>
      </c>
      <c r="I263">
        <v>0.720081556906698</v>
      </c>
      <c r="J263">
        <v>0.955143300212509</v>
      </c>
      <c r="K263">
        <v>0.877762913327098</v>
      </c>
      <c r="L263">
        <v>0.0627207793734424</v>
      </c>
      <c r="M263">
        <v>1</v>
      </c>
      <c r="N263">
        <v>0.0651769568586928</v>
      </c>
      <c r="O263">
        <v>0.514836034876897</v>
      </c>
      <c r="P263">
        <v>0.00747314708458298</v>
      </c>
      <c r="Q263">
        <v>0.0396447827465906</v>
      </c>
      <c r="R263">
        <v>0.0776992551668371</v>
      </c>
      <c r="S263">
        <v>0.00654252642174132</v>
      </c>
      <c r="T263">
        <v>0.00126327205812703</v>
      </c>
      <c r="U263">
        <v>0.00149604537565817</v>
      </c>
      <c r="V263">
        <v>0.113420427553444</v>
      </c>
      <c r="W263" s="4">
        <v>0.0624219534701564</v>
      </c>
      <c r="X263" s="4">
        <v>0.101163948859584</v>
      </c>
      <c r="Y263" s="4">
        <v>0.136475083698607</v>
      </c>
    </row>
    <row r="264" spans="1:25">
      <c r="A264" t="s">
        <v>54</v>
      </c>
      <c r="B264">
        <v>2012</v>
      </c>
      <c r="C264">
        <v>0.0503488825341021</v>
      </c>
      <c r="D264">
        <v>0.0904794520547945</v>
      </c>
      <c r="E264">
        <v>0.0226225343182896</v>
      </c>
      <c r="F264">
        <v>0.0290888110384982</v>
      </c>
      <c r="G264">
        <v>0.0190460396229063</v>
      </c>
      <c r="H264">
        <v>0.942392211698393</v>
      </c>
      <c r="I264">
        <v>0.764138158376676</v>
      </c>
      <c r="J264">
        <v>0.948739302739647</v>
      </c>
      <c r="K264">
        <v>0.985757751547942</v>
      </c>
      <c r="L264">
        <v>0.069207770126743</v>
      </c>
      <c r="M264">
        <v>0.953161856749341</v>
      </c>
      <c r="N264">
        <v>0.0913975716869026</v>
      </c>
      <c r="O264">
        <v>0.503159879739289</v>
      </c>
      <c r="P264">
        <v>0.0140220358987843</v>
      </c>
      <c r="Q264">
        <v>0.0339359340310815</v>
      </c>
      <c r="R264">
        <v>0.0909368623702407</v>
      </c>
      <c r="S264">
        <v>0.00960790593402571</v>
      </c>
      <c r="T264">
        <v>0.00237850163484159</v>
      </c>
      <c r="U264">
        <v>0.00225059557295339</v>
      </c>
      <c r="V264">
        <v>0.122327790973872</v>
      </c>
      <c r="W264" s="4">
        <v>0.166924913503815</v>
      </c>
      <c r="X264" s="4">
        <v>0.226140518086274</v>
      </c>
      <c r="Y264" s="4">
        <v>0.299158497287813</v>
      </c>
    </row>
    <row r="265" spans="1:25">
      <c r="A265" t="s">
        <v>54</v>
      </c>
      <c r="B265">
        <v>2013</v>
      </c>
      <c r="C265">
        <v>0.0499265547729923</v>
      </c>
      <c r="D265">
        <v>0.0819223744292237</v>
      </c>
      <c r="E265">
        <v>0.0232632507698582</v>
      </c>
      <c r="F265">
        <v>0.0307812399832567</v>
      </c>
      <c r="G265">
        <v>0.0206789217874957</v>
      </c>
      <c r="H265">
        <v>0.939525234676404</v>
      </c>
      <c r="I265">
        <v>0.740690547701023</v>
      </c>
      <c r="J265">
        <v>0.942552281763125</v>
      </c>
      <c r="K265">
        <v>0.961085394295997</v>
      </c>
      <c r="L265">
        <v>0.0743120775432317</v>
      </c>
      <c r="M265">
        <v>0.910304232602845</v>
      </c>
      <c r="N265">
        <v>0.116869026091449</v>
      </c>
      <c r="O265">
        <v>0.487589601396612</v>
      </c>
      <c r="P265">
        <v>0.0274657925588807</v>
      </c>
      <c r="Q265">
        <v>0.0158579130986362</v>
      </c>
      <c r="R265">
        <v>0.102271296858561</v>
      </c>
      <c r="S265">
        <v>0.0141830992359427</v>
      </c>
      <c r="T265">
        <v>0.0018614614659593</v>
      </c>
      <c r="U265">
        <v>0.00277000594451816</v>
      </c>
      <c r="V265">
        <v>0.128859857482185</v>
      </c>
      <c r="W265" s="4">
        <v>0.257845717454829</v>
      </c>
      <c r="X265" s="4">
        <v>0.330618389946947</v>
      </c>
      <c r="Y265" s="4">
        <v>0.519500236636336</v>
      </c>
    </row>
    <row r="266" spans="1:25">
      <c r="A266" t="s">
        <v>54</v>
      </c>
      <c r="B266">
        <v>2014</v>
      </c>
      <c r="C266">
        <v>0.0506757166386771</v>
      </c>
      <c r="D266">
        <v>0.0801780821917808</v>
      </c>
      <c r="E266">
        <v>0.0231092714708719</v>
      </c>
      <c r="F266">
        <v>0.031928380992605</v>
      </c>
      <c r="G266">
        <v>0.0201303754353289</v>
      </c>
      <c r="H266">
        <v>0.936869064788385</v>
      </c>
      <c r="I266">
        <v>0.762532659390033</v>
      </c>
      <c r="J266">
        <v>0.927341591203518</v>
      </c>
      <c r="K266">
        <v>0.926823493198527</v>
      </c>
      <c r="L266">
        <v>0.0830297990391275</v>
      </c>
      <c r="M266">
        <v>0.883991975323398</v>
      </c>
      <c r="N266">
        <v>0.145558497833481</v>
      </c>
      <c r="O266">
        <v>0.49886159359303</v>
      </c>
      <c r="P266">
        <v>0.0297433230989441</v>
      </c>
      <c r="Q266">
        <v>0.0145892800507453</v>
      </c>
      <c r="R266">
        <v>0.10761989635904</v>
      </c>
      <c r="S266">
        <v>0.0170197190831313</v>
      </c>
      <c r="T266">
        <v>0.00323742409162194</v>
      </c>
      <c r="U266">
        <v>0.00339784273286392</v>
      </c>
      <c r="V266">
        <v>0.141330166270784</v>
      </c>
      <c r="W266" s="4">
        <v>0.363833889484846</v>
      </c>
      <c r="X266" s="4">
        <v>0.29178397489826</v>
      </c>
      <c r="Y266" s="4">
        <v>0.527256197677131</v>
      </c>
    </row>
    <row r="267" spans="1:25">
      <c r="A267" t="s">
        <v>54</v>
      </c>
      <c r="B267">
        <v>2015</v>
      </c>
      <c r="C267">
        <v>0.0497333986432223</v>
      </c>
      <c r="D267">
        <v>0.0776027397260274</v>
      </c>
      <c r="E267">
        <v>0.0237334704219416</v>
      </c>
      <c r="F267">
        <v>0.031496977536098</v>
      </c>
      <c r="G267">
        <v>0.0160354131319445</v>
      </c>
      <c r="H267">
        <v>0.934508024887924</v>
      </c>
      <c r="I267">
        <v>0.76314311527849</v>
      </c>
      <c r="J267">
        <v>0.913515721223492</v>
      </c>
      <c r="K267">
        <v>0.99032758355334</v>
      </c>
      <c r="L267">
        <v>0.0888615303181642</v>
      </c>
      <c r="M267">
        <v>0.882408246580687</v>
      </c>
      <c r="N267">
        <v>0.169970398240845</v>
      </c>
      <c r="O267">
        <v>0.477821191433576</v>
      </c>
      <c r="P267">
        <v>0.0335243796595962</v>
      </c>
      <c r="Q267">
        <v>0.0215667618141453</v>
      </c>
      <c r="R267">
        <v>0.120816747563829</v>
      </c>
      <c r="S267">
        <v>0.0206798737246649</v>
      </c>
      <c r="T267">
        <v>0.00319395585995838</v>
      </c>
      <c r="U267">
        <v>0.00445918587506745</v>
      </c>
      <c r="V267">
        <v>0.153800475059382</v>
      </c>
      <c r="W267" s="4">
        <v>0.409617163633474</v>
      </c>
      <c r="X267" s="4">
        <v>0.35351819319998</v>
      </c>
      <c r="Y267" s="4">
        <v>0.918378233020086</v>
      </c>
    </row>
    <row r="268" spans="1:25">
      <c r="A268" t="s">
        <v>54</v>
      </c>
      <c r="B268">
        <v>2016</v>
      </c>
      <c r="C268">
        <v>0.0482864035737616</v>
      </c>
      <c r="D268">
        <v>0.0764611872146119</v>
      </c>
      <c r="E268">
        <v>0.0277142800616592</v>
      </c>
      <c r="F268">
        <v>0.0318725248038132</v>
      </c>
      <c r="G268">
        <v>0.0149638342114327</v>
      </c>
      <c r="H268">
        <v>0.935235028423941</v>
      </c>
      <c r="I268">
        <v>0.798378629160257</v>
      </c>
      <c r="J268">
        <v>0.931795991040147</v>
      </c>
      <c r="K268">
        <v>0.879491399007897</v>
      </c>
      <c r="L268">
        <v>0.100770751761235</v>
      </c>
      <c r="M268">
        <v>0.894527612010258</v>
      </c>
      <c r="N268">
        <v>0.195424046473779</v>
      </c>
      <c r="O268">
        <v>0.405374653160768</v>
      </c>
      <c r="P268">
        <v>0.0345969146578465</v>
      </c>
      <c r="Q268">
        <v>0.0507453219156359</v>
      </c>
      <c r="R268">
        <v>0.131704631670219</v>
      </c>
      <c r="S268">
        <v>0.019627579265224</v>
      </c>
      <c r="T268">
        <v>0.00429545003372863</v>
      </c>
      <c r="U268">
        <v>0.00489269222892524</v>
      </c>
      <c r="V268">
        <v>0.177553444180523</v>
      </c>
      <c r="W268" s="4">
        <v>0.447997833181134</v>
      </c>
      <c r="X268" s="4">
        <v>0.423839936469277</v>
      </c>
      <c r="Y268" s="4">
        <v>0.67173150614325</v>
      </c>
    </row>
    <row r="269" spans="1:25">
      <c r="A269" t="s">
        <v>54</v>
      </c>
      <c r="B269">
        <v>2017</v>
      </c>
      <c r="C269">
        <v>0.0408060233307242</v>
      </c>
      <c r="D269">
        <v>0.0746712328767123</v>
      </c>
      <c r="E269">
        <v>0.0276069239767086</v>
      </c>
      <c r="F269">
        <v>0.0358871864877196</v>
      </c>
      <c r="G269">
        <v>0.0139432828585643</v>
      </c>
      <c r="H269">
        <v>0.934198700553346</v>
      </c>
      <c r="I269">
        <v>0.802163455668694</v>
      </c>
      <c r="J269">
        <v>0.928802991722985</v>
      </c>
      <c r="K269">
        <v>0.997525660908994</v>
      </c>
      <c r="L269">
        <v>0.102271140198635</v>
      </c>
      <c r="M269">
        <v>0.824277224973668</v>
      </c>
      <c r="N269">
        <v>0.222778536038344</v>
      </c>
      <c r="O269">
        <v>0.328120624444401</v>
      </c>
      <c r="P269">
        <v>0.0436052201316302</v>
      </c>
      <c r="Q269">
        <v>0.0231525531240089</v>
      </c>
      <c r="R269">
        <v>0.145958711135095</v>
      </c>
      <c r="S269">
        <v>0.0282746946058471</v>
      </c>
      <c r="T269">
        <v>0.00165900776689091</v>
      </c>
      <c r="U269">
        <v>0.00570434567697</v>
      </c>
      <c r="V269">
        <v>0.204275534441805</v>
      </c>
      <c r="W269" s="4">
        <v>0.541200024216383</v>
      </c>
      <c r="X269" s="4">
        <v>0.577008985164553</v>
      </c>
      <c r="Y269" s="4">
        <v>0.642967067708846</v>
      </c>
    </row>
    <row r="270" spans="1:25">
      <c r="A270" t="s">
        <v>54</v>
      </c>
      <c r="B270">
        <v>2018</v>
      </c>
      <c r="C270">
        <v>0.041035852179246</v>
      </c>
      <c r="D270">
        <v>0.0717305936073059</v>
      </c>
      <c r="E270">
        <v>0.0277958706862216</v>
      </c>
      <c r="F270">
        <v>0.0355870141525977</v>
      </c>
      <c r="G270">
        <v>0.0150914031305413</v>
      </c>
      <c r="H270">
        <v>0.938400929961899</v>
      </c>
      <c r="I270">
        <v>0.864173564818206</v>
      </c>
      <c r="J270">
        <v>0.935513308955386</v>
      </c>
      <c r="K270">
        <v>0.992411237524714</v>
      </c>
      <c r="L270">
        <v>0.106081171141281</v>
      </c>
      <c r="M270">
        <v>0.790391120775259</v>
      </c>
      <c r="N270">
        <v>0.250862233349757</v>
      </c>
      <c r="O270">
        <v>0.328447561793868</v>
      </c>
      <c r="P270">
        <v>0.0809758981121407</v>
      </c>
      <c r="Q270">
        <v>0.0415477323184269</v>
      </c>
      <c r="R270">
        <v>0.167510321355495</v>
      </c>
      <c r="S270">
        <v>0.0335819188360708</v>
      </c>
      <c r="T270">
        <v>0.00722399778734686</v>
      </c>
      <c r="U270">
        <v>0.00664639982938784</v>
      </c>
      <c r="V270">
        <v>0.217933491686461</v>
      </c>
      <c r="W270" s="4">
        <v>0.62947879248533</v>
      </c>
      <c r="X270" s="4">
        <v>0.582364198584249</v>
      </c>
      <c r="Y270" s="4">
        <v>0.788298373537397</v>
      </c>
    </row>
    <row r="271" spans="1:25">
      <c r="A271" t="s">
        <v>54</v>
      </c>
      <c r="B271">
        <v>2019</v>
      </c>
      <c r="C271">
        <v>0.0386236679563992</v>
      </c>
      <c r="D271">
        <v>0.0708447488584475</v>
      </c>
      <c r="E271">
        <v>0.02781810873239</v>
      </c>
      <c r="F271">
        <v>0.0367493598711822</v>
      </c>
      <c r="G271">
        <v>0.0148235084004133</v>
      </c>
      <c r="H271">
        <v>0.941360099970477</v>
      </c>
      <c r="I271">
        <v>0.875723390227822</v>
      </c>
      <c r="J271">
        <v>0.919524055673616</v>
      </c>
      <c r="K271">
        <v>0.999230468703754</v>
      </c>
      <c r="L271">
        <v>0.118573349471102</v>
      </c>
      <c r="M271">
        <v>0.776986605037213</v>
      </c>
      <c r="N271">
        <v>0.279905647948447</v>
      </c>
      <c r="O271">
        <v>0.302968305857029</v>
      </c>
      <c r="P271">
        <v>0.0944502986293299</v>
      </c>
      <c r="Q271">
        <v>0.0504281636536632</v>
      </c>
      <c r="R271">
        <v>0.184937041968832</v>
      </c>
      <c r="S271">
        <v>0.0543075444937549</v>
      </c>
      <c r="T271">
        <v>0.0123505190210369</v>
      </c>
      <c r="U271">
        <v>0.00728146172363123</v>
      </c>
      <c r="V271">
        <v>0.223277909738717</v>
      </c>
      <c r="W271" s="4">
        <v>0.683312847573004</v>
      </c>
      <c r="X271" s="4">
        <v>0.610589153784009</v>
      </c>
      <c r="Y271" s="4">
        <v>0.805436690917703</v>
      </c>
    </row>
    <row r="272" spans="1:25">
      <c r="A272" t="s">
        <v>54</v>
      </c>
      <c r="B272">
        <v>2020</v>
      </c>
      <c r="C272">
        <v>0.0386650069171428</v>
      </c>
      <c r="D272">
        <v>0.0688538812785388</v>
      </c>
      <c r="E272">
        <v>0.0280604267527069</v>
      </c>
      <c r="F272">
        <v>0.0393389647071246</v>
      </c>
      <c r="G272">
        <v>0.0148872928599676</v>
      </c>
      <c r="H272">
        <v>0.946497188749141</v>
      </c>
      <c r="I272">
        <v>0.885557834590873</v>
      </c>
      <c r="J272">
        <v>0.91942833074876</v>
      </c>
      <c r="K272">
        <v>0.9906117181858</v>
      </c>
      <c r="L272">
        <v>0.129273156899411</v>
      </c>
      <c r="M272">
        <v>0.784059671787575</v>
      </c>
      <c r="N272">
        <v>0.310018984290403</v>
      </c>
      <c r="O272">
        <v>0.300884465328865</v>
      </c>
      <c r="P272">
        <v>0.112506450037662</v>
      </c>
      <c r="Q272">
        <v>0.0390104662226451</v>
      </c>
      <c r="R272">
        <v>0.197568973835425</v>
      </c>
      <c r="S272">
        <v>0.0908175870430526</v>
      </c>
      <c r="T272">
        <v>0.00462053272049825</v>
      </c>
      <c r="U272">
        <v>0.00841366073194807</v>
      </c>
      <c r="V272">
        <v>0.228622327790974</v>
      </c>
      <c r="W272" s="4">
        <v>0.718725767346243</v>
      </c>
      <c r="X272" s="4">
        <v>0.655806159457191</v>
      </c>
      <c r="Y272" s="4">
        <v>0.80090631886583</v>
      </c>
    </row>
    <row r="273" spans="1:25">
      <c r="A273" t="s">
        <v>54</v>
      </c>
      <c r="B273">
        <v>2021</v>
      </c>
      <c r="C273">
        <v>0.039185040067623</v>
      </c>
      <c r="D273">
        <v>0.0680365296803653</v>
      </c>
      <c r="E273">
        <v>0.0280593531918574</v>
      </c>
      <c r="F273">
        <v>0.0404841660601627</v>
      </c>
      <c r="G273">
        <v>0.0149510773195219</v>
      </c>
      <c r="H273">
        <v>0.949085581332827</v>
      </c>
      <c r="I273">
        <v>0.89177227553537</v>
      </c>
      <c r="J273">
        <v>0.907730744931365</v>
      </c>
      <c r="K273">
        <v>0.992505949068867</v>
      </c>
      <c r="L273">
        <v>0.14502595365357</v>
      </c>
      <c r="M273">
        <v>0.739287669376979</v>
      </c>
      <c r="N273">
        <v>0.356453112890726</v>
      </c>
      <c r="O273">
        <v>0.306306488871922</v>
      </c>
      <c r="P273">
        <v>0.142051082321262</v>
      </c>
      <c r="Q273">
        <v>0.00951474785918173</v>
      </c>
      <c r="R273">
        <v>0.191792436349494</v>
      </c>
      <c r="S273">
        <v>0.0991901907855607</v>
      </c>
      <c r="T273">
        <v>0.0102365479971334</v>
      </c>
      <c r="U273">
        <v>0.0291904966438137</v>
      </c>
      <c r="V273">
        <v>0.228622327790974</v>
      </c>
      <c r="W273" s="4">
        <v>0.788918347979042</v>
      </c>
      <c r="X273" s="4">
        <v>0.734935076233095</v>
      </c>
      <c r="Y273" s="4">
        <v>0.825244035722658</v>
      </c>
    </row>
    <row r="274" spans="1:25">
      <c r="A274" t="s">
        <v>54</v>
      </c>
      <c r="B274">
        <v>2022</v>
      </c>
      <c r="C274">
        <v>0.0393432181132915</v>
      </c>
      <c r="D274">
        <v>0.0698630136986301</v>
      </c>
      <c r="E274">
        <v>0.0338829607029186</v>
      </c>
      <c r="F274">
        <v>0.0405629020932872</v>
      </c>
      <c r="G274">
        <v>0.015027618670987</v>
      </c>
      <c r="H274">
        <v>0.952070507757034</v>
      </c>
      <c r="I274">
        <v>0.896222498962225</v>
      </c>
      <c r="J274">
        <v>0.905324858486653</v>
      </c>
      <c r="K274">
        <v>0.999254146589793</v>
      </c>
      <c r="L274">
        <v>0.165938580016852</v>
      </c>
      <c r="M274">
        <v>0.794128969523314</v>
      </c>
      <c r="N274">
        <v>0.38334725309993</v>
      </c>
      <c r="O274">
        <v>0.253908495500243</v>
      </c>
      <c r="P274">
        <v>0.166860744428255</v>
      </c>
      <c r="Q274">
        <v>0.0202981287662544</v>
      </c>
      <c r="R274">
        <v>0.195419352392258</v>
      </c>
      <c r="S274">
        <v>0.0775037745344741</v>
      </c>
      <c r="T274">
        <v>0.0192594980749911</v>
      </c>
      <c r="U274">
        <v>0.0209595473795039</v>
      </c>
      <c r="V274">
        <v>0.227434679334917</v>
      </c>
      <c r="W274" s="4">
        <v>0.840838963011917</v>
      </c>
      <c r="X274" s="4">
        <v>0.671150995694991</v>
      </c>
      <c r="Y274" s="4">
        <v>0.870326298867849</v>
      </c>
    </row>
    <row r="275" spans="1:25">
      <c r="A275" t="s">
        <v>54</v>
      </c>
      <c r="B275">
        <v>2023</v>
      </c>
      <c r="C275">
        <v>0.0403408818137336</v>
      </c>
      <c r="D275">
        <v>0.0675799086757991</v>
      </c>
      <c r="E275">
        <v>0.0345467280395843</v>
      </c>
      <c r="F275">
        <v>0.04066055531882</v>
      </c>
      <c r="G275">
        <v>0.0150786462386304</v>
      </c>
      <c r="H275">
        <v>0.953722354513536</v>
      </c>
      <c r="I275">
        <v>0.9023270578468</v>
      </c>
      <c r="J275">
        <v>0.898943196829591</v>
      </c>
      <c r="K275">
        <v>0.999836622586336</v>
      </c>
      <c r="L275">
        <v>0.177178019115913</v>
      </c>
      <c r="M275">
        <v>0.762042873393458</v>
      </c>
      <c r="N275">
        <v>0.424438129682253</v>
      </c>
      <c r="O275">
        <v>0.257595566411991</v>
      </c>
      <c r="P275">
        <v>0.183629853838687</v>
      </c>
      <c r="Q275">
        <v>0.0247383444338725</v>
      </c>
      <c r="R275">
        <v>1.06590914065863e-5</v>
      </c>
      <c r="S275">
        <v>0.0388433911332754</v>
      </c>
      <c r="T275">
        <v>0.024521525698484</v>
      </c>
      <c r="U275">
        <v>0.0359407162621189</v>
      </c>
      <c r="V275">
        <v>0.22624703087886</v>
      </c>
      <c r="W275" s="4">
        <v>0.854640663581058</v>
      </c>
      <c r="X275" s="4">
        <v>0.703690161947115</v>
      </c>
      <c r="Y275" s="4">
        <v>0.873089839234061</v>
      </c>
    </row>
    <row r="276" spans="1:25">
      <c r="A276" t="s">
        <v>55</v>
      </c>
      <c r="B276">
        <v>2011</v>
      </c>
      <c r="C276">
        <v>0.218494349558746</v>
      </c>
      <c r="D276">
        <v>0.250662100456621</v>
      </c>
      <c r="E276">
        <v>0.0895099762175599</v>
      </c>
      <c r="F276">
        <v>0.0789144018613702</v>
      </c>
      <c r="G276">
        <v>0.140083430073097</v>
      </c>
      <c r="H276">
        <v>0.872052897997151</v>
      </c>
      <c r="I276">
        <v>0.882035504114473</v>
      </c>
      <c r="J276">
        <v>0.891502179337456</v>
      </c>
      <c r="K276">
        <v>0.806871322528325</v>
      </c>
      <c r="L276">
        <v>0.084099363558383</v>
      </c>
      <c r="M276">
        <v>0.317487995914424</v>
      </c>
      <c r="N276">
        <v>0.0601136657194523</v>
      </c>
      <c r="O276">
        <v>0.822316237960781</v>
      </c>
      <c r="P276">
        <v>0.0131610423656267</v>
      </c>
      <c r="Q276">
        <v>0.156993339676499</v>
      </c>
      <c r="R276">
        <v>0.146322351750892</v>
      </c>
      <c r="S276">
        <v>0.0355492519558951</v>
      </c>
      <c r="T276">
        <v>0.0221527036162187</v>
      </c>
      <c r="U276">
        <v>0.0330360243780056</v>
      </c>
      <c r="V276">
        <v>0.241092636579572</v>
      </c>
      <c r="W276" s="4">
        <v>0.0826983259421865</v>
      </c>
      <c r="X276" s="4">
        <v>0.0807644707450978</v>
      </c>
      <c r="Y276" s="4">
        <v>0.0621968414232995</v>
      </c>
    </row>
    <row r="277" spans="1:25">
      <c r="A277" t="s">
        <v>55</v>
      </c>
      <c r="B277">
        <v>2012</v>
      </c>
      <c r="C277">
        <v>0.222740366884339</v>
      </c>
      <c r="D277">
        <v>0.233415525114155</v>
      </c>
      <c r="E277">
        <v>0.0910574374992044</v>
      </c>
      <c r="F277">
        <v>0.0805510198694477</v>
      </c>
      <c r="G277">
        <v>0.131612853844289</v>
      </c>
      <c r="H277">
        <v>0.871434530404173</v>
      </c>
      <c r="I277">
        <v>0.887187751813054</v>
      </c>
      <c r="J277">
        <v>0.88640961333512</v>
      </c>
      <c r="K277">
        <v>0.904092722601726</v>
      </c>
      <c r="L277">
        <v>0.0952124354727445</v>
      </c>
      <c r="M277">
        <v>0.309896254387841</v>
      </c>
      <c r="N277">
        <v>0.0839059674502712</v>
      </c>
      <c r="O277">
        <v>0.826552413429276</v>
      </c>
      <c r="P277">
        <v>0.0166910170004211</v>
      </c>
      <c r="Q277">
        <v>0.178560101490644</v>
      </c>
      <c r="R277">
        <v>0.188578377101358</v>
      </c>
      <c r="S277">
        <v>0.0464382120144576</v>
      </c>
      <c r="T277">
        <v>0.0256398154403081</v>
      </c>
      <c r="U277">
        <v>0.0347448366652698</v>
      </c>
      <c r="V277">
        <v>0.263064133016627</v>
      </c>
      <c r="W277" s="4">
        <v>0.179581502690178</v>
      </c>
      <c r="X277" s="4">
        <v>0.217052034646162</v>
      </c>
      <c r="Y277" s="4">
        <v>0.237515653081713</v>
      </c>
    </row>
    <row r="278" spans="1:25">
      <c r="A278" t="s">
        <v>55</v>
      </c>
      <c r="B278">
        <v>2013</v>
      </c>
      <c r="C278">
        <v>0.22525060791073</v>
      </c>
      <c r="D278">
        <v>0.216931506849315</v>
      </c>
      <c r="E278">
        <v>0.0867957996778397</v>
      </c>
      <c r="F278">
        <v>0.0833325162813324</v>
      </c>
      <c r="G278">
        <v>0.142787891158198</v>
      </c>
      <c r="H278">
        <v>0.870558275417306</v>
      </c>
      <c r="I278">
        <v>0.894061485117085</v>
      </c>
      <c r="J278">
        <v>0.880244928174398</v>
      </c>
      <c r="K278">
        <v>0.892277457468597</v>
      </c>
      <c r="L278">
        <v>0.10429317383906</v>
      </c>
      <c r="M278">
        <v>0.298901511015322</v>
      </c>
      <c r="N278">
        <v>0.108886592611728</v>
      </c>
      <c r="O278">
        <v>0.878538865212468</v>
      </c>
      <c r="P278">
        <v>0.0240742095367637</v>
      </c>
      <c r="Q278">
        <v>0.064383127180463</v>
      </c>
      <c r="R278">
        <v>0.207405735724841</v>
      </c>
      <c r="S278">
        <v>0.0581964588003843</v>
      </c>
      <c r="T278">
        <v>0.0450972324807389</v>
      </c>
      <c r="U278">
        <v>0.0359008536088906</v>
      </c>
      <c r="V278">
        <v>0.287410926365796</v>
      </c>
      <c r="W278" s="4">
        <v>0.265422451117413</v>
      </c>
      <c r="X278" s="4">
        <v>0.340202969644707</v>
      </c>
      <c r="Y278" s="4">
        <v>0.496807658316427</v>
      </c>
    </row>
    <row r="279" spans="1:25">
      <c r="A279" t="s">
        <v>55</v>
      </c>
      <c r="B279">
        <v>2014</v>
      </c>
      <c r="C279">
        <v>0.226858358302891</v>
      </c>
      <c r="D279">
        <v>0.202639269406393</v>
      </c>
      <c r="E279">
        <v>0.0871148006159786</v>
      </c>
      <c r="F279">
        <v>0.0866856976932729</v>
      </c>
      <c r="G279">
        <v>0.142328643049407</v>
      </c>
      <c r="H279">
        <v>0.86969185809669</v>
      </c>
      <c r="I279">
        <v>0.893554806729666</v>
      </c>
      <c r="J279">
        <v>0.877168967255694</v>
      </c>
      <c r="K279">
        <v>0.933571690719453</v>
      </c>
      <c r="L279">
        <v>0.11089596742114</v>
      </c>
      <c r="M279">
        <v>0.279061172519316</v>
      </c>
      <c r="N279">
        <v>0.134637440353691</v>
      </c>
      <c r="O279">
        <v>0.882560716578299</v>
      </c>
      <c r="P279">
        <v>0.0205452234134884</v>
      </c>
      <c r="Q279">
        <v>0.0669203932762449</v>
      </c>
      <c r="R279">
        <v>0.214522733591194</v>
      </c>
      <c r="S279">
        <v>0.094431989751567</v>
      </c>
      <c r="T279">
        <v>0.0316463304598514</v>
      </c>
      <c r="U279">
        <v>0.0369920937410153</v>
      </c>
      <c r="V279">
        <v>0.317695961995249</v>
      </c>
      <c r="W279" s="4">
        <v>0.373692253170822</v>
      </c>
      <c r="X279" s="4">
        <v>0.299880265823076</v>
      </c>
      <c r="Y279" s="4">
        <v>0.545580721015274</v>
      </c>
    </row>
    <row r="280" spans="1:25">
      <c r="A280" t="s">
        <v>55</v>
      </c>
      <c r="B280">
        <v>2015</v>
      </c>
      <c r="C280">
        <v>0.229187864604251</v>
      </c>
      <c r="D280">
        <v>0.191917808219178</v>
      </c>
      <c r="E280">
        <v>0.0886377233639201</v>
      </c>
      <c r="F280">
        <v>0.090938641908734</v>
      </c>
      <c r="G280">
        <v>0.130400949112758</v>
      </c>
      <c r="H280">
        <v>0.869045382885849</v>
      </c>
      <c r="I280">
        <v>0.895007691744195</v>
      </c>
      <c r="J280">
        <v>0.872899635607119</v>
      </c>
      <c r="K280">
        <v>0.983318929285993</v>
      </c>
      <c r="L280">
        <v>0.122536366965857</v>
      </c>
      <c r="M280">
        <v>0.274375264502207</v>
      </c>
      <c r="N280">
        <v>0.160855435424565</v>
      </c>
      <c r="O280">
        <v>0.877773594411968</v>
      </c>
      <c r="P280">
        <v>0.0279847611064212</v>
      </c>
      <c r="Q280">
        <v>0.062163019346654</v>
      </c>
      <c r="R280">
        <v>0.243739487789277</v>
      </c>
      <c r="S280">
        <v>0.187857436976712</v>
      </c>
      <c r="T280">
        <v>0.036625195295649</v>
      </c>
      <c r="U280">
        <v>0.0369073856029052</v>
      </c>
      <c r="V280">
        <v>0.328384798099762</v>
      </c>
      <c r="W280" s="4">
        <v>0.42081006563502</v>
      </c>
      <c r="X280" s="4">
        <v>0.327066340742187</v>
      </c>
      <c r="Y280" s="4">
        <v>0.822621944785654</v>
      </c>
    </row>
    <row r="281" spans="1:25">
      <c r="A281" t="s">
        <v>55</v>
      </c>
      <c r="B281">
        <v>2016</v>
      </c>
      <c r="C281">
        <v>0.230826898534272</v>
      </c>
      <c r="D281">
        <v>0.182278538812785</v>
      </c>
      <c r="E281">
        <v>0.0891603021122923</v>
      </c>
      <c r="F281">
        <v>0.0923671002070284</v>
      </c>
      <c r="G281">
        <v>0.133870823712511</v>
      </c>
      <c r="H281">
        <v>0.871236933850599</v>
      </c>
      <c r="I281">
        <v>0.898639904280517</v>
      </c>
      <c r="J281">
        <v>0.872570980031781</v>
      </c>
      <c r="K281">
        <v>0.955000177584145</v>
      </c>
      <c r="L281">
        <v>0.141244194046943</v>
      </c>
      <c r="M281">
        <v>0.275468449394399</v>
      </c>
      <c r="N281">
        <v>0.187827272487729</v>
      </c>
      <c r="O281">
        <v>0.879859320789167</v>
      </c>
      <c r="P281">
        <v>0.0289594334642782</v>
      </c>
      <c r="Q281">
        <v>0.0596257532508722</v>
      </c>
      <c r="R281">
        <v>0.255995714087415</v>
      </c>
      <c r="S281">
        <v>0.112137987829986</v>
      </c>
      <c r="T281">
        <v>0.0921760102407181</v>
      </c>
      <c r="U281">
        <v>0.0371814413438498</v>
      </c>
      <c r="V281">
        <v>0.333729216152019</v>
      </c>
      <c r="W281" s="4">
        <v>0.456472223455425</v>
      </c>
      <c r="X281" s="4">
        <v>0.406353558099656</v>
      </c>
      <c r="Y281" s="4">
        <v>0.708516869462248</v>
      </c>
    </row>
    <row r="282" spans="1:25">
      <c r="A282" t="s">
        <v>55</v>
      </c>
      <c r="B282">
        <v>2017</v>
      </c>
      <c r="C282">
        <v>0.21366170017656</v>
      </c>
      <c r="D282">
        <v>0.174844748858448</v>
      </c>
      <c r="E282">
        <v>0.0897216210707481</v>
      </c>
      <c r="F282">
        <v>0.0949261070740362</v>
      </c>
      <c r="G282">
        <v>0.134087690874995</v>
      </c>
      <c r="H282">
        <v>0.872214657337951</v>
      </c>
      <c r="I282">
        <v>0.899476228847704</v>
      </c>
      <c r="J282">
        <v>0.871888142234475</v>
      </c>
      <c r="K282">
        <v>0.970272414078871</v>
      </c>
      <c r="L282">
        <v>0.135894420402655</v>
      </c>
      <c r="M282">
        <v>0.245514036452538</v>
      </c>
      <c r="N282">
        <v>0.215962546655094</v>
      </c>
      <c r="O282">
        <v>0.799196388863638</v>
      </c>
      <c r="P282">
        <v>0.0385104317620613</v>
      </c>
      <c r="Q282">
        <v>0.0567713288931177</v>
      </c>
      <c r="R282">
        <v>0.255684453022184</v>
      </c>
      <c r="S282">
        <v>0.151393146360434</v>
      </c>
      <c r="T282">
        <v>0.00468942990786796</v>
      </c>
      <c r="U282">
        <v>0.03792398291686</v>
      </c>
      <c r="V282">
        <v>0.33313539192399</v>
      </c>
      <c r="W282" s="4">
        <v>0.532833155547553</v>
      </c>
      <c r="X282" s="4">
        <v>0.584294237453841</v>
      </c>
      <c r="Y282" s="4">
        <v>0.664784521344838</v>
      </c>
    </row>
    <row r="283" spans="1:25">
      <c r="A283" t="s">
        <v>55</v>
      </c>
      <c r="B283">
        <v>2018</v>
      </c>
      <c r="C283">
        <v>0.214248858006898</v>
      </c>
      <c r="D283">
        <v>0.169232876712329</v>
      </c>
      <c r="E283">
        <v>0.0901326415102732</v>
      </c>
      <c r="F283">
        <v>0.100621839422885</v>
      </c>
      <c r="G283">
        <v>0.13401114952353</v>
      </c>
      <c r="H283">
        <v>0.875439865949599</v>
      </c>
      <c r="I283">
        <v>0.901161087099846</v>
      </c>
      <c r="J283">
        <v>0.874613111762041</v>
      </c>
      <c r="K283">
        <v>0.983295251399955</v>
      </c>
      <c r="L283">
        <v>0.148083535941539</v>
      </c>
      <c r="M283">
        <v>0.2531900268665</v>
      </c>
      <c r="N283">
        <v>0.245497929367365</v>
      </c>
      <c r="O283">
        <v>0.79806177203439</v>
      </c>
      <c r="P283">
        <v>0.0589953559728831</v>
      </c>
      <c r="Q283">
        <v>0.0650174437044085</v>
      </c>
      <c r="R283">
        <v>0.26981516098945</v>
      </c>
      <c r="S283">
        <v>0.154870293269891</v>
      </c>
      <c r="T283">
        <v>0.00925762383688298</v>
      </c>
      <c r="U283">
        <v>0.0375986040098839</v>
      </c>
      <c r="V283">
        <v>0.335510688836105</v>
      </c>
      <c r="W283" s="4">
        <v>0.609471991267929</v>
      </c>
      <c r="X283" s="4">
        <v>0.553317366098033</v>
      </c>
      <c r="Y283" s="4">
        <v>0.803635345714446</v>
      </c>
    </row>
    <row r="284" spans="1:25">
      <c r="A284" t="s">
        <v>55</v>
      </c>
      <c r="B284">
        <v>2019</v>
      </c>
      <c r="C284">
        <v>0.214068320447021</v>
      </c>
      <c r="D284">
        <v>0.165059360730594</v>
      </c>
      <c r="E284">
        <v>0.0902461322286494</v>
      </c>
      <c r="F284">
        <v>0.103378243539318</v>
      </c>
      <c r="G284">
        <v>0.133488116955185</v>
      </c>
      <c r="H284">
        <v>0.878377112016244</v>
      </c>
      <c r="I284">
        <v>0.905122945815935</v>
      </c>
      <c r="J284">
        <v>0.881205368253786</v>
      </c>
      <c r="K284">
        <v>0.981543087833118</v>
      </c>
      <c r="L284">
        <v>0.171284732272152</v>
      </c>
      <c r="M284">
        <v>0.245621928342748</v>
      </c>
      <c r="N284">
        <v>0.280425353237833</v>
      </c>
      <c r="O284">
        <v>0.796256767230632</v>
      </c>
      <c r="P284">
        <v>0.0591960238112655</v>
      </c>
      <c r="Q284">
        <v>0.0773866159213448</v>
      </c>
      <c r="R284">
        <v>0.286553002232704</v>
      </c>
      <c r="S284">
        <v>0.140321178569795</v>
      </c>
      <c r="T284">
        <v>0.100408316222418</v>
      </c>
      <c r="U284">
        <v>0.0382844907869934</v>
      </c>
      <c r="V284">
        <v>0.334916864608076</v>
      </c>
      <c r="W284" s="4">
        <v>0.665270276145383</v>
      </c>
      <c r="X284" s="4">
        <v>0.602467924176067</v>
      </c>
      <c r="Y284" s="4">
        <v>0.837476990993458</v>
      </c>
    </row>
    <row r="285" spans="1:25">
      <c r="A285" t="s">
        <v>55</v>
      </c>
      <c r="B285">
        <v>2020</v>
      </c>
      <c r="C285">
        <v>0.215829531051164</v>
      </c>
      <c r="D285">
        <v>0.163470319634703</v>
      </c>
      <c r="E285">
        <v>0.0903442863634614</v>
      </c>
      <c r="F285">
        <v>0.105891296887786</v>
      </c>
      <c r="G285">
        <v>0.134279044253658</v>
      </c>
      <c r="H285">
        <v>0.880135665127819</v>
      </c>
      <c r="I285">
        <v>0.907180182160037</v>
      </c>
      <c r="J285">
        <v>0.883965436920465</v>
      </c>
      <c r="K285">
        <v>0.962435033800182</v>
      </c>
      <c r="L285">
        <v>0.204716265103591</v>
      </c>
      <c r="M285">
        <v>0.27031678470197</v>
      </c>
      <c r="N285">
        <v>0.312151230988869</v>
      </c>
      <c r="O285">
        <v>0.803046503218762</v>
      </c>
      <c r="P285">
        <v>0.0667779071629522</v>
      </c>
      <c r="Q285">
        <v>0.0675547098001903</v>
      </c>
      <c r="R285">
        <v>0.306587591789875</v>
      </c>
      <c r="S285">
        <v>0.189596010431441</v>
      </c>
      <c r="T285">
        <v>0.0593111330658817</v>
      </c>
      <c r="U285">
        <v>0.0390830393877894</v>
      </c>
      <c r="V285">
        <v>0.334323040380048</v>
      </c>
      <c r="W285" s="4">
        <v>0.704777723521506</v>
      </c>
      <c r="X285" s="4">
        <v>0.669027132407389</v>
      </c>
      <c r="Y285" s="4">
        <v>0.830026161633807</v>
      </c>
    </row>
    <row r="286" spans="1:25">
      <c r="A286" t="s">
        <v>55</v>
      </c>
      <c r="B286">
        <v>2021</v>
      </c>
      <c r="C286">
        <v>0.218242526649808</v>
      </c>
      <c r="D286">
        <v>0.157990867579909</v>
      </c>
      <c r="E286">
        <v>0.0903412190467485</v>
      </c>
      <c r="F286">
        <v>0.108490803338097</v>
      </c>
      <c r="G286">
        <v>0.135733329931496</v>
      </c>
      <c r="H286">
        <v>0.881225663089343</v>
      </c>
      <c r="I286">
        <v>0.908199643493761</v>
      </c>
      <c r="J286">
        <v>0.88567253141373</v>
      </c>
      <c r="K286">
        <v>0.985876140978134</v>
      </c>
      <c r="L286">
        <v>0.219885554938049</v>
      </c>
      <c r="M286">
        <v>0.257892409379992</v>
      </c>
      <c r="N286">
        <v>0.357055024541462</v>
      </c>
      <c r="O286">
        <v>0.813580108806875</v>
      </c>
      <c r="P286">
        <v>0.0883600791600024</v>
      </c>
      <c r="Q286">
        <v>0.0707262924199175</v>
      </c>
      <c r="R286">
        <v>0.2988621230489</v>
      </c>
      <c r="S286">
        <v>0.140504186301871</v>
      </c>
      <c r="T286">
        <v>0.100943857564047</v>
      </c>
      <c r="U286">
        <v>0.0406100330262082</v>
      </c>
      <c r="V286">
        <v>0.333729216152019</v>
      </c>
      <c r="W286" s="4">
        <v>0.775484739090149</v>
      </c>
      <c r="X286" s="4">
        <v>0.727893263216236</v>
      </c>
      <c r="Y286" s="4">
        <v>0.855113853097144</v>
      </c>
    </row>
    <row r="287" spans="1:25">
      <c r="A287" t="s">
        <v>55</v>
      </c>
      <c r="B287">
        <v>2022</v>
      </c>
      <c r="C287">
        <v>0.222827766337527</v>
      </c>
      <c r="D287">
        <v>0.168493150684932</v>
      </c>
      <c r="E287">
        <v>0.0859807216077279</v>
      </c>
      <c r="F287">
        <v>0.110990860054076</v>
      </c>
      <c r="G287">
        <v>0.133181951549325</v>
      </c>
      <c r="H287">
        <v>0.881663876311011</v>
      </c>
      <c r="I287">
        <v>0.908431616731375</v>
      </c>
      <c r="J287">
        <v>0.886179873515466</v>
      </c>
      <c r="K287">
        <v>0.912593083689488</v>
      </c>
      <c r="L287">
        <v>0.230681112974037</v>
      </c>
      <c r="M287">
        <v>0.258555124928691</v>
      </c>
      <c r="N287">
        <v>0.38839213163488</v>
      </c>
      <c r="O287">
        <v>0.875797457355302</v>
      </c>
      <c r="P287">
        <v>0.119932148569327</v>
      </c>
      <c r="Q287">
        <v>0.064383127180463</v>
      </c>
      <c r="R287">
        <v>0.289731013756433</v>
      </c>
      <c r="S287">
        <v>0.1157523905385</v>
      </c>
      <c r="T287">
        <v>0.100050105667103</v>
      </c>
      <c r="U287">
        <v>0.0419978180180189</v>
      </c>
      <c r="V287">
        <v>0.33313539192399</v>
      </c>
      <c r="W287" s="4">
        <v>0.827282431172947</v>
      </c>
      <c r="X287" s="4">
        <v>0.673753189822238</v>
      </c>
      <c r="Y287" s="4">
        <v>0.908822155496262</v>
      </c>
    </row>
    <row r="288" spans="1:25">
      <c r="A288" t="s">
        <v>55</v>
      </c>
      <c r="B288">
        <v>2023</v>
      </c>
      <c r="C288">
        <v>0.224613341605221</v>
      </c>
      <c r="D288">
        <v>0.155707762557078</v>
      </c>
      <c r="E288">
        <v>0.0877033266736775</v>
      </c>
      <c r="F288">
        <v>0.112557044433802</v>
      </c>
      <c r="G288">
        <v>0.136128793580732</v>
      </c>
      <c r="H288">
        <v>0.882087354114015</v>
      </c>
      <c r="I288">
        <v>0.908431616731375</v>
      </c>
      <c r="J288">
        <v>0.889370704343997</v>
      </c>
      <c r="K288">
        <v>0.976871440917755</v>
      </c>
      <c r="L288">
        <v>0.23766050743572</v>
      </c>
      <c r="M288">
        <v>0.257578215824374</v>
      </c>
      <c r="N288">
        <v>0.427331438904676</v>
      </c>
      <c r="O288">
        <v>0.866654280969383</v>
      </c>
      <c r="P288">
        <v>0.144861420570134</v>
      </c>
      <c r="Q288">
        <v>0.0605772280367904</v>
      </c>
      <c r="R288">
        <v>2.12394663537548e-5</v>
      </c>
      <c r="S288">
        <v>0.0520199478427964</v>
      </c>
      <c r="T288">
        <v>0.150583110993036</v>
      </c>
      <c r="U288">
        <v>0.0430661655266778</v>
      </c>
      <c r="V288">
        <v>0.331947743467933</v>
      </c>
      <c r="W288" s="4">
        <v>0.856967295196509</v>
      </c>
      <c r="X288" s="4">
        <v>0.71200922866864</v>
      </c>
      <c r="Y288" s="4">
        <v>0.903710597401357</v>
      </c>
    </row>
    <row r="289" spans="1:25">
      <c r="A289" t="s">
        <v>56</v>
      </c>
      <c r="B289">
        <v>2011</v>
      </c>
      <c r="C289">
        <v>0.622844986204288</v>
      </c>
      <c r="D289">
        <v>0.891324200913242</v>
      </c>
      <c r="E289">
        <v>0.382112053067033</v>
      </c>
      <c r="F289">
        <v>0.251309860057847</v>
      </c>
      <c r="G289">
        <v>0.416231869267372</v>
      </c>
      <c r="H289">
        <v>0.65330367552413</v>
      </c>
      <c r="I289">
        <v>0.628171318340537</v>
      </c>
      <c r="J289">
        <v>0.626998257806368</v>
      </c>
      <c r="K289">
        <v>0.638237418163306</v>
      </c>
      <c r="L289">
        <v>0.382235668845109</v>
      </c>
      <c r="M289">
        <v>0.539386091583164</v>
      </c>
      <c r="N289">
        <v>0.0575303539137174</v>
      </c>
      <c r="O289">
        <v>0.572956634008996</v>
      </c>
      <c r="P289">
        <v>0.172139395940381</v>
      </c>
      <c r="Q289">
        <v>0.494449730415477</v>
      </c>
      <c r="R289">
        <v>0.401444603727568</v>
      </c>
      <c r="S289">
        <v>0.0586082261975568</v>
      </c>
      <c r="T289">
        <v>0.0931679386085006</v>
      </c>
      <c r="U289">
        <v>0.0719998246043258</v>
      </c>
      <c r="V289">
        <v>0.0504750593824228</v>
      </c>
      <c r="W289" s="4">
        <v>0.0582461400311183</v>
      </c>
      <c r="X289" s="4">
        <v>0.10279114458467</v>
      </c>
      <c r="Y289" s="4">
        <v>0.0765368463146598</v>
      </c>
    </row>
    <row r="290" spans="1:25">
      <c r="A290" t="s">
        <v>56</v>
      </c>
      <c r="B290">
        <v>2012</v>
      </c>
      <c r="C290">
        <v>0.628855368776497</v>
      </c>
      <c r="D290">
        <v>0.860730593607306</v>
      </c>
      <c r="E290">
        <v>0.391605398293376</v>
      </c>
      <c r="F290">
        <v>0.271517190145599</v>
      </c>
      <c r="G290">
        <v>0.413642220209468</v>
      </c>
      <c r="H290">
        <v>0.650776379064012</v>
      </c>
      <c r="I290">
        <v>0.637895880643665</v>
      </c>
      <c r="J290">
        <v>0.612320435995124</v>
      </c>
      <c r="K290">
        <v>0.776587306285295</v>
      </c>
      <c r="L290">
        <v>0.422914507710102</v>
      </c>
      <c r="M290">
        <v>0.524823639703019</v>
      </c>
      <c r="N290">
        <v>0.0814776543528804</v>
      </c>
      <c r="O290">
        <v>0.562734424548987</v>
      </c>
      <c r="P290">
        <v>0.227020566970667</v>
      </c>
      <c r="Q290">
        <v>0.440849984142087</v>
      </c>
      <c r="R290">
        <v>0.481814991594572</v>
      </c>
      <c r="S290">
        <v>0.0857848744109439</v>
      </c>
      <c r="T290">
        <v>0.00310116616744459</v>
      </c>
      <c r="U290">
        <v>0.0756844292988508</v>
      </c>
      <c r="V290">
        <v>0.0516627078384798</v>
      </c>
      <c r="W290" s="4">
        <v>0.155839635559977</v>
      </c>
      <c r="X290" s="4">
        <v>0.237610263563096</v>
      </c>
      <c r="Y290" s="4">
        <v>0.27642330379735</v>
      </c>
    </row>
    <row r="291" spans="1:25">
      <c r="A291" t="s">
        <v>56</v>
      </c>
      <c r="B291">
        <v>2013</v>
      </c>
      <c r="C291">
        <v>0.63051037308404</v>
      </c>
      <c r="D291">
        <v>0.837442922374429</v>
      </c>
      <c r="E291">
        <v>0.384533392880175</v>
      </c>
      <c r="F291">
        <v>0.291055543195025</v>
      </c>
      <c r="G291">
        <v>0.428414701042238</v>
      </c>
      <c r="H291">
        <v>0.653427067966547</v>
      </c>
      <c r="I291">
        <v>0.640111835518765</v>
      </c>
      <c r="J291">
        <v>0.609043452734223</v>
      </c>
      <c r="K291">
        <v>0.620550037292671</v>
      </c>
      <c r="L291">
        <v>0.43812816226268</v>
      </c>
      <c r="M291">
        <v>0.492740335425328</v>
      </c>
      <c r="N291">
        <v>0.105993283389305</v>
      </c>
      <c r="O291">
        <v>0.577429101589701</v>
      </c>
      <c r="P291">
        <v>0.268157473839043</v>
      </c>
      <c r="Q291">
        <v>0.267998731366952</v>
      </c>
      <c r="R291">
        <v>0.545697076751354</v>
      </c>
      <c r="S291">
        <v>0.103536624422382</v>
      </c>
      <c r="T291">
        <v>0.0405858385071204</v>
      </c>
      <c r="U291">
        <v>0.0794458194291568</v>
      </c>
      <c r="V291">
        <v>0.0516627078384798</v>
      </c>
      <c r="W291" s="4">
        <v>0.241228562944842</v>
      </c>
      <c r="X291" s="4">
        <v>0.337246235949125</v>
      </c>
      <c r="Y291" s="4">
        <v>0.492716601943261</v>
      </c>
    </row>
    <row r="292" spans="1:25">
      <c r="A292" t="s">
        <v>56</v>
      </c>
      <c r="B292">
        <v>2014</v>
      </c>
      <c r="C292">
        <v>0.629618135037848</v>
      </c>
      <c r="D292">
        <v>0.814611872146119</v>
      </c>
      <c r="E292">
        <v>0.392168711007695</v>
      </c>
      <c r="F292">
        <v>0.306669784034301</v>
      </c>
      <c r="G292">
        <v>0.426858360229114</v>
      </c>
      <c r="H292">
        <v>0.654770331024203</v>
      </c>
      <c r="I292">
        <v>0.643585329524089</v>
      </c>
      <c r="J292">
        <v>0.601356741268291</v>
      </c>
      <c r="K292">
        <v>0.782412066250725</v>
      </c>
      <c r="L292">
        <v>0.459899972044733</v>
      </c>
      <c r="M292">
        <v>0.469370132278054</v>
      </c>
      <c r="N292">
        <v>0.130967210541203</v>
      </c>
      <c r="O292">
        <v>0.562605872492403</v>
      </c>
      <c r="P292">
        <v>0.271544114303564</v>
      </c>
      <c r="Q292">
        <v>0.208690136378053</v>
      </c>
      <c r="R292">
        <v>0.608087080384855</v>
      </c>
      <c r="S292">
        <v>0.104497415015784</v>
      </c>
      <c r="T292">
        <v>0.0360919674153441</v>
      </c>
      <c r="U292">
        <v>0.0824654154112007</v>
      </c>
      <c r="V292">
        <v>0.0540380047505938</v>
      </c>
      <c r="W292" s="4">
        <v>0.345731522978501</v>
      </c>
      <c r="X292" s="4">
        <v>0.303729972782425</v>
      </c>
      <c r="Y292" s="4">
        <v>0.487538858720972</v>
      </c>
    </row>
    <row r="293" spans="1:25">
      <c r="A293" t="s">
        <v>56</v>
      </c>
      <c r="B293">
        <v>2015</v>
      </c>
      <c r="C293">
        <v>0.631019190626292</v>
      </c>
      <c r="D293">
        <v>0.7937899543379</v>
      </c>
      <c r="E293">
        <v>0.402714559954309</v>
      </c>
      <c r="F293">
        <v>0.325104558773064</v>
      </c>
      <c r="G293">
        <v>0.429371467935552</v>
      </c>
      <c r="H293">
        <v>0.655277111374266</v>
      </c>
      <c r="I293">
        <v>0.646472785876493</v>
      </c>
      <c r="J293">
        <v>0.595271826878283</v>
      </c>
      <c r="K293">
        <v>0.866847407863426</v>
      </c>
      <c r="L293">
        <v>0.499714082043455</v>
      </c>
      <c r="M293">
        <v>0.464058525789187</v>
      </c>
      <c r="N293">
        <v>0.154207044970031</v>
      </c>
      <c r="O293">
        <v>0.545946841187663</v>
      </c>
      <c r="P293">
        <v>0.289384770200727</v>
      </c>
      <c r="Q293">
        <v>0.311449413257215</v>
      </c>
      <c r="R293">
        <v>0.681697269290343</v>
      </c>
      <c r="S293">
        <v>0.134830946607494</v>
      </c>
      <c r="T293">
        <v>0.105317026393421</v>
      </c>
      <c r="U293">
        <v>0.0850764191976545</v>
      </c>
      <c r="V293">
        <v>0.0552256532066508</v>
      </c>
      <c r="W293" s="4">
        <v>0.387704905484295</v>
      </c>
      <c r="X293" s="4">
        <v>0.336908890493924</v>
      </c>
      <c r="Y293" s="4">
        <v>0.82871591417485</v>
      </c>
    </row>
    <row r="294" spans="1:25">
      <c r="A294" t="s">
        <v>56</v>
      </c>
      <c r="B294">
        <v>2016</v>
      </c>
      <c r="C294">
        <v>0.633561109520852</v>
      </c>
      <c r="D294">
        <v>0.771232876712329</v>
      </c>
      <c r="E294">
        <v>0.414748302892004</v>
      </c>
      <c r="F294">
        <v>0.31475558203642</v>
      </c>
      <c r="G294">
        <v>0.438977407544426</v>
      </c>
      <c r="H294">
        <v>0.656461847467176</v>
      </c>
      <c r="I294">
        <v>0.651808170341611</v>
      </c>
      <c r="J294">
        <v>0.594588989080977</v>
      </c>
      <c r="K294">
        <v>0.902861472527733</v>
      </c>
      <c r="L294">
        <v>0.53655924976741</v>
      </c>
      <c r="M294">
        <v>0.452284671255455</v>
      </c>
      <c r="N294">
        <v>0.178897767036941</v>
      </c>
      <c r="O294">
        <v>0.528951357293371</v>
      </c>
      <c r="P294">
        <v>0.30680827423682</v>
      </c>
      <c r="Q294">
        <v>0.316523945448779</v>
      </c>
      <c r="R294">
        <v>0.727352815752676</v>
      </c>
      <c r="S294">
        <v>0.188497964038981</v>
      </c>
      <c r="T294">
        <v>0.0857668512233304</v>
      </c>
      <c r="U294">
        <v>0.0891972209751302</v>
      </c>
      <c r="V294">
        <v>0.0558194774346793</v>
      </c>
      <c r="W294" s="4">
        <v>0.41981741486205</v>
      </c>
      <c r="X294" s="4">
        <v>0.416292897987627</v>
      </c>
      <c r="Y294" s="4">
        <v>0.698453279527642</v>
      </c>
    </row>
    <row r="295" spans="1:25">
      <c r="A295" t="s">
        <v>56</v>
      </c>
      <c r="B295">
        <v>2017</v>
      </c>
      <c r="C295">
        <v>0.623468816753379</v>
      </c>
      <c r="D295">
        <v>0.749543378995434</v>
      </c>
      <c r="E295">
        <v>0.423881238404584</v>
      </c>
      <c r="F295">
        <v>0.326292607690596</v>
      </c>
      <c r="G295">
        <v>0.441401217007488</v>
      </c>
      <c r="H295">
        <v>0.666345750750482</v>
      </c>
      <c r="I295">
        <v>0.665769296510634</v>
      </c>
      <c r="J295">
        <v>0.599027434763464</v>
      </c>
      <c r="K295">
        <v>0.949009672416447</v>
      </c>
      <c r="L295">
        <v>0.546677945675214</v>
      </c>
      <c r="M295">
        <v>0.436676545454238</v>
      </c>
      <c r="N295">
        <v>0.205345441904355</v>
      </c>
      <c r="O295">
        <v>0.503951141493808</v>
      </c>
      <c r="P295">
        <v>0.348597598707818</v>
      </c>
      <c r="Q295">
        <v>0.447193149381541</v>
      </c>
      <c r="R295">
        <v>0.752673767310637</v>
      </c>
      <c r="S295">
        <v>0.267054033032896</v>
      </c>
      <c r="T295">
        <v>0.124782074976266</v>
      </c>
      <c r="U295">
        <v>0.0918684671962752</v>
      </c>
      <c r="V295">
        <v>0.0558194774346793</v>
      </c>
      <c r="W295" s="4">
        <v>0.494871427970832</v>
      </c>
      <c r="X295" s="4">
        <v>0.584947952309206</v>
      </c>
      <c r="Y295" s="4">
        <v>0.676649835530604</v>
      </c>
    </row>
    <row r="296" spans="1:25">
      <c r="A296" t="s">
        <v>56</v>
      </c>
      <c r="B296">
        <v>2018</v>
      </c>
      <c r="C296">
        <v>0.626115496066739</v>
      </c>
      <c r="D296">
        <v>0.729680365296804</v>
      </c>
      <c r="E296">
        <v>0.432997917138586</v>
      </c>
      <c r="F296">
        <v>0.34013850162719</v>
      </c>
      <c r="G296">
        <v>0.442013547819209</v>
      </c>
      <c r="H296">
        <v>0.675824482722298</v>
      </c>
      <c r="I296">
        <v>0.693087197519107</v>
      </c>
      <c r="J296">
        <v>0.6335107435274</v>
      </c>
      <c r="K296">
        <v>0.885481904175595</v>
      </c>
      <c r="L296">
        <v>0.566196392557753</v>
      </c>
      <c r="M296">
        <v>0.411844534496815</v>
      </c>
      <c r="N296">
        <v>0.2338769570238</v>
      </c>
      <c r="O296">
        <v>0.493196650159557</v>
      </c>
      <c r="P296">
        <v>0.370605819169611</v>
      </c>
      <c r="Q296">
        <v>0.47732318426895</v>
      </c>
      <c r="R296">
        <v>0.964366677290814</v>
      </c>
      <c r="S296">
        <v>0.241753214073295</v>
      </c>
      <c r="T296">
        <v>0.108629714136272</v>
      </c>
      <c r="U296">
        <v>0.0969393953134475</v>
      </c>
      <c r="V296">
        <v>0.0570071258907363</v>
      </c>
      <c r="W296" s="4">
        <v>0.568659408871534</v>
      </c>
      <c r="X296" s="4">
        <v>0.573634914617517</v>
      </c>
      <c r="Y296" s="4">
        <v>0.803154834768669</v>
      </c>
    </row>
    <row r="297" spans="1:25">
      <c r="A297" t="s">
        <v>56</v>
      </c>
      <c r="B297">
        <v>2019</v>
      </c>
      <c r="C297">
        <v>0.631219904753654</v>
      </c>
      <c r="D297">
        <v>0.712100456621005</v>
      </c>
      <c r="E297">
        <v>0.436302950896707</v>
      </c>
      <c r="F297">
        <v>0.346052552784702</v>
      </c>
      <c r="G297">
        <v>0.44262587863093</v>
      </c>
      <c r="H297">
        <v>0.693299129285587</v>
      </c>
      <c r="I297">
        <v>0.723524528117598</v>
      </c>
      <c r="J297">
        <v>0.623781900331208</v>
      </c>
      <c r="K297">
        <v>0.923413877609007</v>
      </c>
      <c r="L297">
        <v>0.622589858198806</v>
      </c>
      <c r="M297">
        <v>0.389872946544534</v>
      </c>
      <c r="N297">
        <v>0.268460113844774</v>
      </c>
      <c r="O297">
        <v>0.4936706866151</v>
      </c>
      <c r="P297">
        <v>0.264376417278391</v>
      </c>
      <c r="Q297">
        <v>0.422137646685696</v>
      </c>
      <c r="R297">
        <v>0.947842179722617</v>
      </c>
      <c r="S297">
        <v>0.244269570389349</v>
      </c>
      <c r="T297">
        <v>0.189492652037122</v>
      </c>
      <c r="U297">
        <v>0.100517018612371</v>
      </c>
      <c r="V297">
        <v>0.0570071258907363</v>
      </c>
      <c r="W297" s="4">
        <v>0.622619092712867</v>
      </c>
      <c r="X297" s="4">
        <v>0.620662256119705</v>
      </c>
      <c r="Y297" s="4">
        <v>0.832377824755525</v>
      </c>
    </row>
    <row r="298" spans="1:25">
      <c r="A298" t="s">
        <v>56</v>
      </c>
      <c r="B298">
        <v>2020</v>
      </c>
      <c r="C298">
        <v>0.641531839503329</v>
      </c>
      <c r="D298">
        <v>0.694977168949772</v>
      </c>
      <c r="E298">
        <v>0.442152630599828</v>
      </c>
      <c r="F298">
        <v>0.35146062500707</v>
      </c>
      <c r="G298">
        <v>0.446312620393167</v>
      </c>
      <c r="H298">
        <v>0.710103549700941</v>
      </c>
      <c r="I298">
        <v>0.74891949307743</v>
      </c>
      <c r="J298">
        <v>0.63787580010083</v>
      </c>
      <c r="K298">
        <v>0.850201853978477</v>
      </c>
      <c r="L298">
        <v>0.730470911776437</v>
      </c>
      <c r="M298">
        <v>0.433111295261195</v>
      </c>
      <c r="N298">
        <v>0.300984730964281</v>
      </c>
      <c r="O298">
        <v>0.495790982768769</v>
      </c>
      <c r="P298">
        <v>0.329235623582722</v>
      </c>
      <c r="Q298">
        <v>0.537583254043768</v>
      </c>
      <c r="R298">
        <v>0.985314745611154</v>
      </c>
      <c r="S298">
        <v>0.329413917738024</v>
      </c>
      <c r="T298">
        <v>0.223797635094078</v>
      </c>
      <c r="U298">
        <v>0.100571082335812</v>
      </c>
      <c r="V298">
        <v>0.0570071258907363</v>
      </c>
      <c r="W298" s="4">
        <v>0.664692247318917</v>
      </c>
      <c r="X298" s="4">
        <v>0.670925494134841</v>
      </c>
      <c r="Y298" s="4">
        <v>0.827726746006604</v>
      </c>
    </row>
    <row r="299" spans="1:25">
      <c r="A299" t="s">
        <v>56</v>
      </c>
      <c r="B299">
        <v>2021</v>
      </c>
      <c r="C299">
        <v>0.651392375585433</v>
      </c>
      <c r="D299">
        <v>0.678538812785388</v>
      </c>
      <c r="E299">
        <v>0.442147109429744</v>
      </c>
      <c r="F299">
        <v>0.357485157760171</v>
      </c>
      <c r="G299">
        <v>0.453290640268405</v>
      </c>
      <c r="H299">
        <v>0.715241903322409</v>
      </c>
      <c r="I299">
        <v>0.755976363147999</v>
      </c>
      <c r="J299">
        <v>0.643778837133613</v>
      </c>
      <c r="K299">
        <v>0.937099695739165</v>
      </c>
      <c r="L299">
        <v>0.744040386710072</v>
      </c>
      <c r="M299">
        <v>0.397647584190291</v>
      </c>
      <c r="N299">
        <v>0.343510720743994</v>
      </c>
      <c r="O299">
        <v>0.505818059355904</v>
      </c>
      <c r="P299">
        <v>0.450618907062124</v>
      </c>
      <c r="Q299">
        <v>0.551855375832541</v>
      </c>
      <c r="R299">
        <v>0.978499592261614</v>
      </c>
      <c r="S299">
        <v>0.313400741181315</v>
      </c>
      <c r="T299">
        <v>0.258558197867576</v>
      </c>
      <c r="U299">
        <v>0.13407947858653</v>
      </c>
      <c r="V299">
        <v>0.0558194774346793</v>
      </c>
      <c r="W299" s="4">
        <v>0.734005465687768</v>
      </c>
      <c r="X299" s="4">
        <v>0.731921486728168</v>
      </c>
      <c r="Y299" s="4">
        <v>0.857461985664683</v>
      </c>
    </row>
    <row r="300" spans="1:25">
      <c r="A300" t="s">
        <v>56</v>
      </c>
      <c r="B300">
        <v>2022</v>
      </c>
      <c r="C300">
        <v>0.666340254614742</v>
      </c>
      <c r="D300">
        <v>0.722374429223744</v>
      </c>
      <c r="E300">
        <v>0.439623321238392</v>
      </c>
      <c r="F300">
        <v>0.364231559048348</v>
      </c>
      <c r="G300">
        <v>0.444156705660233</v>
      </c>
      <c r="H300">
        <v>0.719161791709532</v>
      </c>
      <c r="I300">
        <v>0.761922203501575</v>
      </c>
      <c r="J300">
        <v>0.650058392204162</v>
      </c>
      <c r="K300">
        <v>0.854250772491032</v>
      </c>
      <c r="L300">
        <v>0.782771386144496</v>
      </c>
      <c r="M300">
        <v>0.39748424821703</v>
      </c>
      <c r="N300">
        <v>0.371851359044596</v>
      </c>
      <c r="O300">
        <v>0.52478327721255</v>
      </c>
      <c r="P300">
        <v>0.555164873836275</v>
      </c>
      <c r="Q300">
        <v>0.51221059308595</v>
      </c>
      <c r="R300">
        <v>1</v>
      </c>
      <c r="S300">
        <v>0.283661984718854</v>
      </c>
      <c r="T300">
        <v>0.103556521201595</v>
      </c>
      <c r="U300">
        <v>0.144293091652711</v>
      </c>
      <c r="V300">
        <v>0.0558194774346793</v>
      </c>
      <c r="W300" s="4">
        <v>0.777618816417529</v>
      </c>
      <c r="X300" s="4">
        <v>0.686357441823881</v>
      </c>
      <c r="Y300" s="4">
        <v>0.908164141143608</v>
      </c>
    </row>
    <row r="301" spans="1:25">
      <c r="A301" t="s">
        <v>56</v>
      </c>
      <c r="B301">
        <v>2023</v>
      </c>
      <c r="C301">
        <v>0.668775278689636</v>
      </c>
      <c r="D301">
        <v>0.691780821917808</v>
      </c>
      <c r="E301">
        <v>0.442453841101032</v>
      </c>
      <c r="F301">
        <v>0.372064053533247</v>
      </c>
      <c r="G301">
        <v>0.454783196621975</v>
      </c>
      <c r="H301">
        <v>0.722269088864246</v>
      </c>
      <c r="I301">
        <v>0.761922203501575</v>
      </c>
      <c r="J301">
        <v>0.659630884689756</v>
      </c>
      <c r="K301">
        <v>0.946109131376751</v>
      </c>
      <c r="L301">
        <v>0.792367844868791</v>
      </c>
      <c r="M301">
        <v>0.380599829601983</v>
      </c>
      <c r="N301">
        <v>0.405579953500388</v>
      </c>
      <c r="O301">
        <v>0.523022751960198</v>
      </c>
      <c r="P301">
        <v>0.640818408456914</v>
      </c>
      <c r="Q301">
        <v>0.551855375832541</v>
      </c>
      <c r="R301">
        <v>9.77150815156204e-5</v>
      </c>
      <c r="S301">
        <v>0.131536807430114</v>
      </c>
      <c r="T301">
        <v>0.382346525518106</v>
      </c>
      <c r="U301">
        <v>0.161557902247805</v>
      </c>
      <c r="V301">
        <v>0.0558194774346793</v>
      </c>
      <c r="W301" s="4">
        <v>0.804409773342881</v>
      </c>
      <c r="X301" s="4">
        <v>0.721765443050613</v>
      </c>
      <c r="Y301" s="4">
        <v>0.914511622099268</v>
      </c>
    </row>
    <row r="302" spans="1:25">
      <c r="A302" t="s">
        <v>57</v>
      </c>
      <c r="B302">
        <v>2011</v>
      </c>
      <c r="C302">
        <v>0.324183350515136</v>
      </c>
      <c r="D302">
        <v>0.536251141552511</v>
      </c>
      <c r="E302">
        <v>0.167467670865261</v>
      </c>
      <c r="F302">
        <v>0.132545800792666</v>
      </c>
      <c r="G302">
        <v>0.10819120029596</v>
      </c>
      <c r="H302">
        <v>0.874155628889455</v>
      </c>
      <c r="I302">
        <v>0.917777696383659</v>
      </c>
      <c r="J302">
        <v>0.886636162323946</v>
      </c>
      <c r="K302">
        <v>0.391513845643861</v>
      </c>
      <c r="L302">
        <v>0.0759802642388866</v>
      </c>
      <c r="M302">
        <v>0.483364512365093</v>
      </c>
      <c r="N302">
        <v>0.00570911909067424</v>
      </c>
      <c r="O302">
        <v>0.673303651685582</v>
      </c>
      <c r="P302">
        <v>0</v>
      </c>
      <c r="Q302">
        <v>0.107516650808754</v>
      </c>
      <c r="R302">
        <v>0.204852085501186</v>
      </c>
      <c r="S302">
        <v>0.0106144484604475</v>
      </c>
      <c r="T302">
        <v>0.015081057187504</v>
      </c>
      <c r="U302">
        <v>0.0218850949055031</v>
      </c>
      <c r="V302">
        <v>0.1229216152019</v>
      </c>
      <c r="W302" s="4">
        <v>0.00236772926955766</v>
      </c>
      <c r="X302" s="4">
        <v>0.0411759893847858</v>
      </c>
      <c r="Y302" s="4">
        <v>0.0966085916455088</v>
      </c>
    </row>
    <row r="303" spans="1:25">
      <c r="A303" t="s">
        <v>57</v>
      </c>
      <c r="B303">
        <v>2012</v>
      </c>
      <c r="C303">
        <v>0.334806871930766</v>
      </c>
      <c r="D303">
        <v>0.533808219178082</v>
      </c>
      <c r="E303">
        <v>0.169519399014502</v>
      </c>
      <c r="F303">
        <v>0.151796697350112</v>
      </c>
      <c r="G303">
        <v>0.144522828458074</v>
      </c>
      <c r="H303">
        <v>0.868409307493618</v>
      </c>
      <c r="I303">
        <v>0.917893683002466</v>
      </c>
      <c r="J303">
        <v>0.876409549518504</v>
      </c>
      <c r="K303">
        <v>0.871725052387323</v>
      </c>
      <c r="L303">
        <v>0.0980232046594408</v>
      </c>
      <c r="M303">
        <v>0.494156104362228</v>
      </c>
      <c r="N303">
        <v>0.0227589770085249</v>
      </c>
      <c r="O303">
        <v>0.690696495046211</v>
      </c>
      <c r="P303">
        <v>0.00470234929647635</v>
      </c>
      <c r="Q303">
        <v>0.110688233428481</v>
      </c>
      <c r="R303">
        <v>0.2662090643467</v>
      </c>
      <c r="S303">
        <v>0.0167909594180354</v>
      </c>
      <c r="T303">
        <v>0.00539640299499904</v>
      </c>
      <c r="U303">
        <v>0.0251078907623782</v>
      </c>
      <c r="V303">
        <v>0.150237529691211</v>
      </c>
      <c r="W303" s="4">
        <v>0.103125372095007</v>
      </c>
      <c r="X303" s="4">
        <v>0.165021459144038</v>
      </c>
      <c r="Y303" s="4">
        <v>0.27407946941689</v>
      </c>
    </row>
    <row r="304" spans="1:25">
      <c r="A304" t="s">
        <v>57</v>
      </c>
      <c r="B304">
        <v>2013</v>
      </c>
      <c r="C304">
        <v>0.348427895191471</v>
      </c>
      <c r="D304">
        <v>0.529570776255708</v>
      </c>
      <c r="E304">
        <v>0.125401262538232</v>
      </c>
      <c r="F304">
        <v>0.161914315128158</v>
      </c>
      <c r="G304">
        <v>0.127722001811479</v>
      </c>
      <c r="H304">
        <v>0.869473602443987</v>
      </c>
      <c r="I304">
        <v>0.923815105120504</v>
      </c>
      <c r="J304">
        <v>0.865455427284156</v>
      </c>
      <c r="K304">
        <v>0.63961073555353</v>
      </c>
      <c r="L304">
        <v>0.116428765627528</v>
      </c>
      <c r="M304">
        <v>0.482916108266931</v>
      </c>
      <c r="N304">
        <v>0.0418496512529062</v>
      </c>
      <c r="O304">
        <v>1</v>
      </c>
      <c r="P304">
        <v>0.0139123111201615</v>
      </c>
      <c r="Q304">
        <v>0.127497621313035</v>
      </c>
      <c r="R304">
        <v>0.294485855739192</v>
      </c>
      <c r="S304">
        <v>0.0324838724436107</v>
      </c>
      <c r="T304">
        <v>0.0104004798971652</v>
      </c>
      <c r="U304">
        <v>0.0288102841659064</v>
      </c>
      <c r="V304">
        <v>0.17874109263658</v>
      </c>
      <c r="W304" s="4">
        <v>0.188621923537579</v>
      </c>
      <c r="X304" s="4">
        <v>0.23554650313128</v>
      </c>
      <c r="Y304" s="4">
        <v>0.448205056299796</v>
      </c>
    </row>
    <row r="305" spans="1:25">
      <c r="A305" t="s">
        <v>57</v>
      </c>
      <c r="B305">
        <v>2014</v>
      </c>
      <c r="C305">
        <v>0.356731308511442</v>
      </c>
      <c r="D305">
        <v>0.525579908675799</v>
      </c>
      <c r="E305">
        <v>0.133825647890139</v>
      </c>
      <c r="F305">
        <v>0.178325747319755</v>
      </c>
      <c r="G305">
        <v>0.141563229534756</v>
      </c>
      <c r="H305">
        <v>0.864021427269082</v>
      </c>
      <c r="I305">
        <v>0.924150855859156</v>
      </c>
      <c r="J305">
        <v>0.860815959259472</v>
      </c>
      <c r="K305">
        <v>0.851693560798892</v>
      </c>
      <c r="L305">
        <v>0.153455299522776</v>
      </c>
      <c r="M305">
        <v>0.525079801001554</v>
      </c>
      <c r="N305">
        <v>0.0618244439688693</v>
      </c>
      <c r="O305">
        <v>0.960704497637074</v>
      </c>
      <c r="P305">
        <v>0.0413800807020804</v>
      </c>
      <c r="Q305">
        <v>0.115445607358072</v>
      </c>
      <c r="R305">
        <v>0.328970727375507</v>
      </c>
      <c r="S305">
        <v>0.050052614722972</v>
      </c>
      <c r="T305">
        <v>0.0137452674972924</v>
      </c>
      <c r="U305">
        <v>0.0334841802569248</v>
      </c>
      <c r="V305">
        <v>0.209026128266033</v>
      </c>
      <c r="W305" s="4">
        <v>0.29691325040253</v>
      </c>
      <c r="X305" s="4">
        <v>0.212964201483143</v>
      </c>
      <c r="Y305" s="4">
        <v>0.573855886677733</v>
      </c>
    </row>
    <row r="306" spans="1:25">
      <c r="A306" t="s">
        <v>57</v>
      </c>
      <c r="B306">
        <v>2015</v>
      </c>
      <c r="C306">
        <v>0.358421013886191</v>
      </c>
      <c r="D306">
        <v>0.521251141552511</v>
      </c>
      <c r="E306">
        <v>0.146646679008527</v>
      </c>
      <c r="F306">
        <v>0.187131053883951</v>
      </c>
      <c r="G306">
        <v>0.150760948602482</v>
      </c>
      <c r="H306">
        <v>0.860658491329907</v>
      </c>
      <c r="I306">
        <v>0.922337801870437</v>
      </c>
      <c r="J306">
        <v>0.859367322063319</v>
      </c>
      <c r="K306">
        <v>0.946949696331112</v>
      </c>
      <c r="L306">
        <v>0.20387206288826</v>
      </c>
      <c r="M306">
        <v>0.594609790635983</v>
      </c>
      <c r="N306">
        <v>0.0803116955398259</v>
      </c>
      <c r="O306">
        <v>0.877437360293527</v>
      </c>
      <c r="P306">
        <v>0.0492031608644336</v>
      </c>
      <c r="Q306">
        <v>0.0900729464002537</v>
      </c>
      <c r="R306">
        <v>0.393028563580467</v>
      </c>
      <c r="S306">
        <v>0.0629089079013588</v>
      </c>
      <c r="T306">
        <v>0.0174268675776018</v>
      </c>
      <c r="U306">
        <v>0.0378939862703057</v>
      </c>
      <c r="V306">
        <v>0.241686460807601</v>
      </c>
      <c r="W306" s="4">
        <v>0.342287553131871</v>
      </c>
      <c r="X306" s="4">
        <v>0.249992826153991</v>
      </c>
      <c r="Y306" s="4">
        <v>0.857481154298678</v>
      </c>
    </row>
    <row r="307" spans="1:25">
      <c r="A307" t="s">
        <v>57</v>
      </c>
      <c r="B307">
        <v>2016</v>
      </c>
      <c r="C307">
        <v>0.36201204856827</v>
      </c>
      <c r="D307">
        <v>0.509986301369863</v>
      </c>
      <c r="E307">
        <v>0.150118620805579</v>
      </c>
      <c r="F307">
        <v>0.146849887435374</v>
      </c>
      <c r="G307">
        <v>0.157611399558612</v>
      </c>
      <c r="H307">
        <v>0.860682663881269</v>
      </c>
      <c r="I307">
        <v>0.922612507020243</v>
      </c>
      <c r="J307">
        <v>0.854102451196243</v>
      </c>
      <c r="K307">
        <v>0.921780103472362</v>
      </c>
      <c r="L307">
        <v>0.233017606614937</v>
      </c>
      <c r="M307">
        <v>0.596751969328287</v>
      </c>
      <c r="N307">
        <v>0.0984831355980367</v>
      </c>
      <c r="O307">
        <v>0.865845838353037</v>
      </c>
      <c r="P307">
        <v>0.0617799929222575</v>
      </c>
      <c r="Q307">
        <v>0.143672692673644</v>
      </c>
      <c r="R307">
        <v>0.46300528899937</v>
      </c>
      <c r="S307">
        <v>0.0839547970901771</v>
      </c>
      <c r="T307">
        <v>0.0130836215653685</v>
      </c>
      <c r="U307">
        <v>0.0404501789085705</v>
      </c>
      <c r="V307">
        <v>0.278503562945368</v>
      </c>
      <c r="W307" s="4">
        <v>0.384742683948617</v>
      </c>
      <c r="X307" s="4">
        <v>0.349124533950713</v>
      </c>
      <c r="Y307" s="4">
        <v>0.736067666897073</v>
      </c>
    </row>
    <row r="308" spans="1:25">
      <c r="A308" t="s">
        <v>57</v>
      </c>
      <c r="B308">
        <v>2017</v>
      </c>
      <c r="C308">
        <v>0.366123993588749</v>
      </c>
      <c r="D308">
        <v>0.368958904109589</v>
      </c>
      <c r="E308">
        <v>0.154113800824096</v>
      </c>
      <c r="F308">
        <v>0.157436618762279</v>
      </c>
      <c r="G308">
        <v>0.154817640230134</v>
      </c>
      <c r="H308">
        <v>0.871948056582524</v>
      </c>
      <c r="I308">
        <v>0.924309574390155</v>
      </c>
      <c r="J308">
        <v>0.853831230575817</v>
      </c>
      <c r="K308">
        <v>0.936791883220666</v>
      </c>
      <c r="L308">
        <v>0.258761099796658</v>
      </c>
      <c r="M308">
        <v>0.570984179686629</v>
      </c>
      <c r="N308">
        <v>0.118602377289914</v>
      </c>
      <c r="O308">
        <v>0.853034991895898</v>
      </c>
      <c r="P308">
        <v>0.0799191792981964</v>
      </c>
      <c r="Q308">
        <v>0.100222010783381</v>
      </c>
      <c r="R308">
        <v>0.450255576710788</v>
      </c>
      <c r="S308">
        <v>0.0966280825364872</v>
      </c>
      <c r="T308">
        <v>0.0152383361222705</v>
      </c>
      <c r="U308">
        <v>0.0453611581296642</v>
      </c>
      <c r="V308">
        <v>0.320071258907363</v>
      </c>
      <c r="W308" s="4">
        <v>0.486054855252347</v>
      </c>
      <c r="X308" s="4">
        <v>0.499433334410459</v>
      </c>
      <c r="Y308" s="4">
        <v>0.65927840631314</v>
      </c>
    </row>
    <row r="309" spans="1:25">
      <c r="A309" t="s">
        <v>57</v>
      </c>
      <c r="B309">
        <v>2018</v>
      </c>
      <c r="C309">
        <v>0.354148510708166</v>
      </c>
      <c r="D309">
        <v>0.340164383561644</v>
      </c>
      <c r="E309">
        <v>0.156893249863466</v>
      </c>
      <c r="F309">
        <v>0.172160147220201</v>
      </c>
      <c r="G309">
        <v>0.131510798709003</v>
      </c>
      <c r="H309">
        <v>0.880628110592773</v>
      </c>
      <c r="I309">
        <v>0.938209654970332</v>
      </c>
      <c r="J309">
        <v>0.841409326160346</v>
      </c>
      <c r="K309">
        <v>0.931014479027313</v>
      </c>
      <c r="L309">
        <v>0.275480182993995</v>
      </c>
      <c r="M309">
        <v>0.554657388808516</v>
      </c>
      <c r="N309">
        <v>0.140483207109509</v>
      </c>
      <c r="O309">
        <v>0.804631636130873</v>
      </c>
      <c r="P309">
        <v>0.115520421659474</v>
      </c>
      <c r="Q309">
        <v>0.09546463685379</v>
      </c>
      <c r="R309">
        <v>0.489095160588952</v>
      </c>
      <c r="S309">
        <v>0.102667337695018</v>
      </c>
      <c r="T309">
        <v>0.0290379943891332</v>
      </c>
      <c r="U309">
        <v>0.0470063396567128</v>
      </c>
      <c r="V309">
        <v>0.358669833729216</v>
      </c>
      <c r="W309" s="4">
        <v>0.571330451317864</v>
      </c>
      <c r="X309" s="4">
        <v>0.465486446394512</v>
      </c>
      <c r="Y309" s="4">
        <v>0.778643224717808</v>
      </c>
    </row>
    <row r="310" spans="1:25">
      <c r="A310" t="s">
        <v>57</v>
      </c>
      <c r="B310">
        <v>2019</v>
      </c>
      <c r="C310">
        <v>0.354438080598525</v>
      </c>
      <c r="D310">
        <v>0.310707762557078</v>
      </c>
      <c r="E310">
        <v>0.160228496691209</v>
      </c>
      <c r="F310">
        <v>0.180301869289278</v>
      </c>
      <c r="G310">
        <v>0.13042646289658</v>
      </c>
      <c r="H310">
        <v>0.889473999548412</v>
      </c>
      <c r="I310">
        <v>0.949881571557639</v>
      </c>
      <c r="J310">
        <v>0.87622129049962</v>
      </c>
      <c r="K310">
        <v>0.966697053287083</v>
      </c>
      <c r="L310">
        <v>0.297386111068025</v>
      </c>
      <c r="M310">
        <v>0.516647592677927</v>
      </c>
      <c r="N310">
        <v>0.167354565632216</v>
      </c>
      <c r="O310">
        <v>0.787178953226087</v>
      </c>
      <c r="P310">
        <v>0.132691855258189</v>
      </c>
      <c r="Q310">
        <v>0.0910244211861719</v>
      </c>
      <c r="R310">
        <v>0.734849786060986</v>
      </c>
      <c r="S310">
        <v>0.0969025941346022</v>
      </c>
      <c r="T310">
        <v>0.0245378812571217</v>
      </c>
      <c r="U310">
        <v>0.0502590325035092</v>
      </c>
      <c r="V310">
        <v>0.378266033254157</v>
      </c>
      <c r="W310" s="4">
        <v>0.625717704421448</v>
      </c>
      <c r="X310" s="4">
        <v>0.474072928798786</v>
      </c>
      <c r="Y310" s="4">
        <v>0.800578062133098</v>
      </c>
    </row>
    <row r="311" spans="1:25">
      <c r="A311" t="s">
        <v>57</v>
      </c>
      <c r="B311">
        <v>2020</v>
      </c>
      <c r="C311">
        <v>0.354029751563391</v>
      </c>
      <c r="D311">
        <v>0.280365296803653</v>
      </c>
      <c r="E311">
        <v>0.161992357166947</v>
      </c>
      <c r="F311">
        <v>0.18767496162998</v>
      </c>
      <c r="G311">
        <v>0.131242903978875</v>
      </c>
      <c r="H311">
        <v>0.89566399969221</v>
      </c>
      <c r="I311">
        <v>0.9546858593998</v>
      </c>
      <c r="J311">
        <v>0.872105118730815</v>
      </c>
      <c r="K311">
        <v>0.944913398131815</v>
      </c>
      <c r="L311">
        <v>0.33556378767746</v>
      </c>
      <c r="M311">
        <v>0.541644804454304</v>
      </c>
      <c r="N311">
        <v>0.190243994562591</v>
      </c>
      <c r="O311">
        <v>0.776747658613474</v>
      </c>
      <c r="P311">
        <v>0.162965020531384</v>
      </c>
      <c r="Q311">
        <v>0.165873771011735</v>
      </c>
      <c r="R311">
        <v>0.753542591035613</v>
      </c>
      <c r="S311">
        <v>0.114379832547925</v>
      </c>
      <c r="T311">
        <v>0.023048554199722</v>
      </c>
      <c r="U311">
        <v>0.0563369410695449</v>
      </c>
      <c r="V311">
        <v>0.393705463182898</v>
      </c>
      <c r="W311" s="4">
        <v>0.670034938461689</v>
      </c>
      <c r="X311" s="4">
        <v>0.498952950928624</v>
      </c>
      <c r="Y311" s="4">
        <v>0.79525882414212</v>
      </c>
    </row>
    <row r="312" spans="1:25">
      <c r="A312" t="s">
        <v>57</v>
      </c>
      <c r="B312">
        <v>2021</v>
      </c>
      <c r="C312">
        <v>0.350581257166928</v>
      </c>
      <c r="D312">
        <v>0.273059360730594</v>
      </c>
      <c r="E312">
        <v>0.161993737459467</v>
      </c>
      <c r="F312">
        <v>0.196955452162862</v>
      </c>
      <c r="G312">
        <v>0.136001224661623</v>
      </c>
      <c r="H312">
        <v>0.899600756866194</v>
      </c>
      <c r="I312">
        <v>0.96307962786609</v>
      </c>
      <c r="J312">
        <v>0.875892634924282</v>
      </c>
      <c r="K312">
        <v>0.965986716705933</v>
      </c>
      <c r="L312">
        <v>0.362662980389073</v>
      </c>
      <c r="M312">
        <v>0.529885405344537</v>
      </c>
      <c r="N312">
        <v>0.22159907000775</v>
      </c>
      <c r="O312">
        <v>0.767744630856949</v>
      </c>
      <c r="P312">
        <v>0.178737710330538</v>
      </c>
      <c r="Q312">
        <v>0.19790675547098</v>
      </c>
      <c r="R312">
        <v>0.537571036868763</v>
      </c>
      <c r="S312">
        <v>0.0875691997986915</v>
      </c>
      <c r="T312">
        <v>0.0544750595626367</v>
      </c>
      <c r="U312">
        <v>0.0816597782639914</v>
      </c>
      <c r="V312">
        <v>0.415676959619952</v>
      </c>
      <c r="W312" s="4">
        <v>0.739967411284989</v>
      </c>
      <c r="X312" s="4">
        <v>0.58666728389461</v>
      </c>
      <c r="Y312" s="4">
        <v>0.823982576858716</v>
      </c>
    </row>
    <row r="313" spans="1:25">
      <c r="A313" t="s">
        <v>57</v>
      </c>
      <c r="B313">
        <v>2022</v>
      </c>
      <c r="C313">
        <v>0.346412609687569</v>
      </c>
      <c r="D313">
        <v>0.307305936073059</v>
      </c>
      <c r="E313">
        <v>0.165010750178249</v>
      </c>
      <c r="F313">
        <v>0.204520252054257</v>
      </c>
      <c r="G313">
        <v>0.138514332368062</v>
      </c>
      <c r="H313">
        <v>0.900403225140029</v>
      </c>
      <c r="I313">
        <v>0.96337264669255</v>
      </c>
      <c r="J313">
        <v>0.892561535172528</v>
      </c>
      <c r="K313">
        <v>0.900541039695976</v>
      </c>
      <c r="L313">
        <v>0.380279454703543</v>
      </c>
      <c r="M313">
        <v>0.539388375350355</v>
      </c>
      <c r="N313">
        <v>0.243571894699698</v>
      </c>
      <c r="O313">
        <v>0.741618999924112</v>
      </c>
      <c r="P313">
        <v>0.200427630083173</v>
      </c>
      <c r="Q313">
        <v>0.139549635267999</v>
      </c>
      <c r="R313">
        <v>0.509180731927783</v>
      </c>
      <c r="S313">
        <v>0.0711900077778286</v>
      </c>
      <c r="T313">
        <v>0.00269725704001153</v>
      </c>
      <c r="U313">
        <v>0.0798026569454943</v>
      </c>
      <c r="V313">
        <v>0.425178147268409</v>
      </c>
      <c r="W313" s="4">
        <v>0.78299336206913</v>
      </c>
      <c r="X313" s="4">
        <v>0.524963028789879</v>
      </c>
      <c r="Y313" s="4">
        <v>0.854394005405774</v>
      </c>
    </row>
    <row r="314" spans="1:25">
      <c r="A314" t="s">
        <v>57</v>
      </c>
      <c r="B314">
        <v>2023</v>
      </c>
      <c r="C314">
        <v>0.345415989227174</v>
      </c>
      <c r="D314">
        <v>0.287214611872146</v>
      </c>
      <c r="E314">
        <v>0.171870497274919</v>
      </c>
      <c r="F314">
        <v>0.20929262324978</v>
      </c>
      <c r="G314">
        <v>0.139164933855515</v>
      </c>
      <c r="H314">
        <v>0.901346901869864</v>
      </c>
      <c r="I314">
        <v>0.96337264669255</v>
      </c>
      <c r="J314">
        <v>0.895752366001059</v>
      </c>
      <c r="K314">
        <v>0.942607172031681</v>
      </c>
      <c r="L314">
        <v>0.38393220264248</v>
      </c>
      <c r="M314">
        <v>0.525901283916554</v>
      </c>
      <c r="N314">
        <v>0.272255231206407</v>
      </c>
      <c r="O314">
        <v>0.706294472638444</v>
      </c>
      <c r="P314">
        <v>0.242729003521078</v>
      </c>
      <c r="Q314">
        <v>0.111005391690454</v>
      </c>
      <c r="R314">
        <v>4.77396934672927e-5</v>
      </c>
      <c r="S314">
        <v>0.027451159811502</v>
      </c>
      <c r="T314">
        <v>0.0047634046655944</v>
      </c>
      <c r="U314">
        <v>0.0909013494006401</v>
      </c>
      <c r="V314">
        <v>0.422802850356295</v>
      </c>
      <c r="W314" s="4">
        <v>0.812048356713581</v>
      </c>
      <c r="X314" s="4">
        <v>0.582884874543653</v>
      </c>
      <c r="Y314" s="4">
        <v>0.839821143141361</v>
      </c>
    </row>
    <row r="315" spans="1:25">
      <c r="A315" t="s">
        <v>58</v>
      </c>
      <c r="B315">
        <v>2011</v>
      </c>
      <c r="C315">
        <v>0.43237779481249</v>
      </c>
      <c r="D315">
        <v>0.762255707762557</v>
      </c>
      <c r="E315">
        <v>0.233882347239576</v>
      </c>
      <c r="F315">
        <v>0.191146424517594</v>
      </c>
      <c r="G315">
        <v>0.20982535814974</v>
      </c>
      <c r="H315">
        <v>0.724642496116567</v>
      </c>
      <c r="I315">
        <v>0.712127316680097</v>
      </c>
      <c r="J315">
        <v>0.725907631829176</v>
      </c>
      <c r="K315">
        <v>0.529058685640546</v>
      </c>
      <c r="L315">
        <v>0.168739289356125</v>
      </c>
      <c r="M315">
        <v>0.604068824910349</v>
      </c>
      <c r="N315">
        <v>0.0230431413071558</v>
      </c>
      <c r="O315">
        <v>0.653255075624297</v>
      </c>
      <c r="P315">
        <v>0.057757739550939</v>
      </c>
      <c r="Q315">
        <v>0.183634633682207</v>
      </c>
      <c r="R315">
        <v>0.301467343588492</v>
      </c>
      <c r="S315">
        <v>0.025026307361486</v>
      </c>
      <c r="T315">
        <v>0.0123459317575463</v>
      </c>
      <c r="U315">
        <v>0.0312472874710186</v>
      </c>
      <c r="V315">
        <v>0.0558194774346793</v>
      </c>
      <c r="W315" s="4">
        <v>0.0118601711593297</v>
      </c>
      <c r="X315" s="4">
        <v>0.0826099488235485</v>
      </c>
      <c r="Y315" s="4">
        <v>0.0686743473474801</v>
      </c>
    </row>
    <row r="316" spans="1:25">
      <c r="A316" t="s">
        <v>58</v>
      </c>
      <c r="B316">
        <v>2012</v>
      </c>
      <c r="C316">
        <v>0.44900144621229</v>
      </c>
      <c r="D316">
        <v>0.726027397260274</v>
      </c>
      <c r="E316">
        <v>0.24057839164328</v>
      </c>
      <c r="F316">
        <v>0.209704315165868</v>
      </c>
      <c r="G316">
        <v>0.211573052341528</v>
      </c>
      <c r="H316">
        <v>0.710954788907911</v>
      </c>
      <c r="I316">
        <v>0.668363734036579</v>
      </c>
      <c r="J316">
        <v>0.693836591171609</v>
      </c>
      <c r="K316">
        <v>0.626374797258101</v>
      </c>
      <c r="L316">
        <v>0.199121130913273</v>
      </c>
      <c r="M316">
        <v>0.611108348801391</v>
      </c>
      <c r="N316">
        <v>0.0426763110307414</v>
      </c>
      <c r="O316">
        <v>0.662164077130655</v>
      </c>
      <c r="P316">
        <v>0.0683733647548195</v>
      </c>
      <c r="Q316">
        <v>0.198223913732953</v>
      </c>
      <c r="R316">
        <v>0.381511536333011</v>
      </c>
      <c r="S316">
        <v>0.0357322596879718</v>
      </c>
      <c r="T316">
        <v>0.00740322340357105</v>
      </c>
      <c r="U316">
        <v>0.0347351201435454</v>
      </c>
      <c r="V316">
        <v>0.0611638954869359</v>
      </c>
      <c r="W316" s="4">
        <v>0.109389092253564</v>
      </c>
      <c r="X316" s="4">
        <v>0.208757305218287</v>
      </c>
      <c r="Y316" s="4">
        <v>0.279832517441655</v>
      </c>
    </row>
    <row r="317" spans="1:25">
      <c r="A317" t="s">
        <v>58</v>
      </c>
      <c r="B317">
        <v>2013</v>
      </c>
      <c r="C317">
        <v>0.463969436087366</v>
      </c>
      <c r="D317">
        <v>0.702853881278539</v>
      </c>
      <c r="E317">
        <v>0.237874306575545</v>
      </c>
      <c r="F317">
        <v>0.224477620945694</v>
      </c>
      <c r="G317">
        <v>0.229011723583666</v>
      </c>
      <c r="H317">
        <v>0.698579566915351</v>
      </c>
      <c r="I317">
        <v>0.671684614069787</v>
      </c>
      <c r="J317">
        <v>0.676842226178852</v>
      </c>
      <c r="K317">
        <v>0.708584417583198</v>
      </c>
      <c r="L317">
        <v>0.229672575448083</v>
      </c>
      <c r="M317">
        <v>0.609932295947539</v>
      </c>
      <c r="N317">
        <v>0.0631878067682769</v>
      </c>
      <c r="O317">
        <v>0.698325974222014</v>
      </c>
      <c r="P317">
        <v>0.0997744216713357</v>
      </c>
      <c r="Q317">
        <v>0.276879162702188</v>
      </c>
      <c r="R317">
        <v>0.396496943202628</v>
      </c>
      <c r="S317">
        <v>0.0522487075078922</v>
      </c>
      <c r="T317">
        <v>0.0135295179190812</v>
      </c>
      <c r="U317">
        <v>0.0390151233923517</v>
      </c>
      <c r="V317">
        <v>0.0694774346793349</v>
      </c>
      <c r="W317" s="4">
        <v>0.201536810462439</v>
      </c>
      <c r="X317" s="4">
        <v>0.291287878640612</v>
      </c>
      <c r="Y317" s="4">
        <v>0.514727337534308</v>
      </c>
    </row>
    <row r="318" spans="1:25">
      <c r="A318" t="s">
        <v>58</v>
      </c>
      <c r="B318">
        <v>2014</v>
      </c>
      <c r="C318">
        <v>0.46701064287504</v>
      </c>
      <c r="D318">
        <v>0.682771689497717</v>
      </c>
      <c r="E318">
        <v>0.245343023395805</v>
      </c>
      <c r="F318">
        <v>0.235390921672367</v>
      </c>
      <c r="G318">
        <v>0.23369350291495</v>
      </c>
      <c r="H318">
        <v>0.687554213270643</v>
      </c>
      <c r="I318">
        <v>0.656771176714771</v>
      </c>
      <c r="J318">
        <v>0.662844051334086</v>
      </c>
      <c r="K318">
        <v>0.791243917743024</v>
      </c>
      <c r="L318">
        <v>0.246525264787294</v>
      </c>
      <c r="M318">
        <v>0.591087525516894</v>
      </c>
      <c r="N318">
        <v>0.0821009377623351</v>
      </c>
      <c r="O318">
        <v>0.679221546074958</v>
      </c>
      <c r="P318">
        <v>0.107272281543897</v>
      </c>
      <c r="Q318">
        <v>0.228671106882334</v>
      </c>
      <c r="R318">
        <v>0.43730922040723</v>
      </c>
      <c r="S318">
        <v>0.0680331243995059</v>
      </c>
      <c r="T318">
        <v>0.0131314896419071</v>
      </c>
      <c r="U318">
        <v>0.0413819684277821</v>
      </c>
      <c r="V318">
        <v>0.082541567695962</v>
      </c>
      <c r="W318" s="4">
        <v>0.312669412450859</v>
      </c>
      <c r="X318" s="4">
        <v>0.272932317107635</v>
      </c>
      <c r="Y318" s="4">
        <v>0.528342884526254</v>
      </c>
    </row>
    <row r="319" spans="1:25">
      <c r="A319" t="s">
        <v>58</v>
      </c>
      <c r="B319">
        <v>2015</v>
      </c>
      <c r="C319">
        <v>0.466432160311503</v>
      </c>
      <c r="D319">
        <v>0.665940639269406</v>
      </c>
      <c r="E319">
        <v>0.252818626342085</v>
      </c>
      <c r="F319">
        <v>0.24429125766929</v>
      </c>
      <c r="G319">
        <v>0.224840219928817</v>
      </c>
      <c r="H319">
        <v>0.680515503605482</v>
      </c>
      <c r="I319">
        <v>0.648084389422021</v>
      </c>
      <c r="J319">
        <v>0.656108207455057</v>
      </c>
      <c r="K319">
        <v>0.756603170468941</v>
      </c>
      <c r="L319">
        <v>0.256260026964134</v>
      </c>
      <c r="M319">
        <v>0.574312059972531</v>
      </c>
      <c r="N319">
        <v>0.102404462241455</v>
      </c>
      <c r="O319">
        <v>0.6548936983559</v>
      </c>
      <c r="P319">
        <v>0.116040378718533</v>
      </c>
      <c r="Q319">
        <v>0.228988265144307</v>
      </c>
      <c r="R319">
        <v>0.471936296637989</v>
      </c>
      <c r="S319">
        <v>0.0968110902685638</v>
      </c>
      <c r="T319">
        <v>0.0228683743799175</v>
      </c>
      <c r="U319">
        <v>0.0435395345337639</v>
      </c>
      <c r="V319">
        <v>0.0902612826603325</v>
      </c>
      <c r="W319" s="4">
        <v>0.357311871587792</v>
      </c>
      <c r="X319" s="4">
        <v>0.301686056200915</v>
      </c>
      <c r="Y319" s="4">
        <v>0.843972145233118</v>
      </c>
    </row>
    <row r="320" spans="1:25">
      <c r="A320" t="s">
        <v>58</v>
      </c>
      <c r="B320">
        <v>2016</v>
      </c>
      <c r="C320">
        <v>0.465041225867661</v>
      </c>
      <c r="D320">
        <v>0.663945205479452</v>
      </c>
      <c r="E320">
        <v>0.260744465372065</v>
      </c>
      <c r="F320">
        <v>0.252406469543444</v>
      </c>
      <c r="G320">
        <v>0.2278763602036</v>
      </c>
      <c r="H320">
        <v>0.675295216277945</v>
      </c>
      <c r="I320">
        <v>0.648371303689596</v>
      </c>
      <c r="J320">
        <v>0.647103682856942</v>
      </c>
      <c r="K320">
        <v>0.794440432358199</v>
      </c>
      <c r="L320">
        <v>0.276585614279173</v>
      </c>
      <c r="M320">
        <v>0.564619594115339</v>
      </c>
      <c r="N320">
        <v>0.12249584564712</v>
      </c>
      <c r="O320">
        <v>0.629225559112298</v>
      </c>
      <c r="P320">
        <v>0.11380831970835</v>
      </c>
      <c r="Q320">
        <v>0.243577545195052</v>
      </c>
      <c r="R320">
        <v>0.524462980772868</v>
      </c>
      <c r="S320">
        <v>0.14004666697168</v>
      </c>
      <c r="T320">
        <v>0.0420177418424159</v>
      </c>
      <c r="U320">
        <v>0.0454379933937618</v>
      </c>
      <c r="V320">
        <v>0.0997624703087886</v>
      </c>
      <c r="W320" s="4">
        <v>0.394795761918567</v>
      </c>
      <c r="X320" s="4">
        <v>0.389747073853964</v>
      </c>
      <c r="Y320" s="4">
        <v>0.726727278191294</v>
      </c>
    </row>
    <row r="321" spans="1:25">
      <c r="A321" t="s">
        <v>58</v>
      </c>
      <c r="B321">
        <v>2017</v>
      </c>
      <c r="C321">
        <v>0.440483648647572</v>
      </c>
      <c r="D321">
        <v>0.621054794520548</v>
      </c>
      <c r="E321">
        <v>0.267190431444168</v>
      </c>
      <c r="F321">
        <v>0.259487670685306</v>
      </c>
      <c r="G321">
        <v>0.231486560614372</v>
      </c>
      <c r="H321">
        <v>0.680414878333534</v>
      </c>
      <c r="I321">
        <v>0.654024125216712</v>
      </c>
      <c r="J321">
        <v>0.633625613437227</v>
      </c>
      <c r="K321">
        <v>0.903808587969266</v>
      </c>
      <c r="L321">
        <v>0.296080307152188</v>
      </c>
      <c r="M321">
        <v>0.542849041118315</v>
      </c>
      <c r="N321">
        <v>0.144256464694944</v>
      </c>
      <c r="O321">
        <v>0.570936741610098</v>
      </c>
      <c r="P321">
        <v>0.113961538993814</v>
      </c>
      <c r="Q321">
        <v>0.186806216301935</v>
      </c>
      <c r="R321">
        <v>0.496431019639201</v>
      </c>
      <c r="S321">
        <v>0.19792286224093</v>
      </c>
      <c r="T321">
        <v>0.00142649792333943</v>
      </c>
      <c r="U321">
        <v>0.0489638450718051</v>
      </c>
      <c r="V321">
        <v>0.108076009501188</v>
      </c>
      <c r="W321" s="4">
        <v>0.476937820992156</v>
      </c>
      <c r="X321" s="4">
        <v>0.547878307396426</v>
      </c>
      <c r="Y321" s="4">
        <v>0.657348997980428</v>
      </c>
    </row>
    <row r="322" spans="1:25">
      <c r="A322" t="s">
        <v>58</v>
      </c>
      <c r="B322">
        <v>2018</v>
      </c>
      <c r="C322">
        <v>0.447053717371915</v>
      </c>
      <c r="D322">
        <v>0.582328767123288</v>
      </c>
      <c r="E322">
        <v>0.274345561140287</v>
      </c>
      <c r="F322">
        <v>0.19605778694552</v>
      </c>
      <c r="G322">
        <v>0.233667989131128</v>
      </c>
      <c r="H322">
        <v>0.700888326646587</v>
      </c>
      <c r="I322">
        <v>0.685059702585891</v>
      </c>
      <c r="J322">
        <v>0.635109349772494</v>
      </c>
      <c r="K322">
        <v>0.935016041767791</v>
      </c>
      <c r="L322">
        <v>0.315262051924345</v>
      </c>
      <c r="M322">
        <v>0.53112070070239</v>
      </c>
      <c r="N322">
        <v>0.16765469298147</v>
      </c>
      <c r="O322">
        <v>0.563446171156185</v>
      </c>
      <c r="P322">
        <v>0.115341501074512</v>
      </c>
      <c r="Q322">
        <v>0.308594988899461</v>
      </c>
      <c r="R322">
        <v>0.619570119777871</v>
      </c>
      <c r="S322">
        <v>0.190145033627671</v>
      </c>
      <c r="T322">
        <v>0.0206305346172921</v>
      </c>
      <c r="U322">
        <v>0.0502620222025013</v>
      </c>
      <c r="V322">
        <v>0.11104513064133</v>
      </c>
      <c r="W322" s="4">
        <v>0.560345368440998</v>
      </c>
      <c r="X322" s="4">
        <v>0.539903802253482</v>
      </c>
      <c r="Y322" s="4">
        <v>0.785141025130241</v>
      </c>
    </row>
    <row r="323" spans="1:25">
      <c r="A323" t="s">
        <v>58</v>
      </c>
      <c r="B323">
        <v>2019</v>
      </c>
      <c r="C323">
        <v>0.450213814747801</v>
      </c>
      <c r="D323">
        <v>0.566442922374429</v>
      </c>
      <c r="E323">
        <v>0.278090448115034</v>
      </c>
      <c r="F323">
        <v>0.197633442818301</v>
      </c>
      <c r="G323">
        <v>0.234879893862659</v>
      </c>
      <c r="H323">
        <v>0.71964313466543</v>
      </c>
      <c r="I323">
        <v>0.716498180841453</v>
      </c>
      <c r="J323">
        <v>0.627279050919278</v>
      </c>
      <c r="K323">
        <v>0.628600518545704</v>
      </c>
      <c r="L323">
        <v>0.382479744951199</v>
      </c>
      <c r="M323">
        <v>0.496601117063906</v>
      </c>
      <c r="N323">
        <v>0.196961313560486</v>
      </c>
      <c r="O323">
        <v>0.559230095537379</v>
      </c>
      <c r="P323">
        <v>0.160613351627387</v>
      </c>
      <c r="Q323">
        <v>0.236600063431652</v>
      </c>
      <c r="R323">
        <v>0.821878482892969</v>
      </c>
      <c r="S323">
        <v>0.17143249302283</v>
      </c>
      <c r="T323">
        <v>0.0187494207416652</v>
      </c>
      <c r="U323">
        <v>0.057973801267732</v>
      </c>
      <c r="V323">
        <v>0.11104513064133</v>
      </c>
      <c r="W323" s="4">
        <v>0.608010819071604</v>
      </c>
      <c r="X323" s="4">
        <v>0.564281081750489</v>
      </c>
      <c r="Y323" s="4">
        <v>0.81216931174297</v>
      </c>
    </row>
    <row r="324" spans="1:25">
      <c r="A324" t="s">
        <v>58</v>
      </c>
      <c r="B324">
        <v>2020</v>
      </c>
      <c r="C324">
        <v>0.453553595301227</v>
      </c>
      <c r="D324">
        <v>0.550684931506849</v>
      </c>
      <c r="E324">
        <v>0.286614214528438</v>
      </c>
      <c r="F324">
        <v>0.203089746248789</v>
      </c>
      <c r="G324">
        <v>0.238183928867571</v>
      </c>
      <c r="H324">
        <v>0.730008802518901</v>
      </c>
      <c r="I324">
        <v>0.732339511146925</v>
      </c>
      <c r="J324">
        <v>0.629132923630655</v>
      </c>
      <c r="K324">
        <v>0.710028768631537</v>
      </c>
      <c r="L324">
        <v>0.462536724007642</v>
      </c>
      <c r="M324">
        <v>0.558173925023898</v>
      </c>
      <c r="N324">
        <v>0.22123333863265</v>
      </c>
      <c r="O324">
        <v>0.544099885552541</v>
      </c>
      <c r="P324">
        <v>0.172599053796774</v>
      </c>
      <c r="Q324">
        <v>0.529019980970504</v>
      </c>
      <c r="R324">
        <v>0.809320927045508</v>
      </c>
      <c r="S324">
        <v>0.233014594866633</v>
      </c>
      <c r="T324">
        <v>0.054684721923146</v>
      </c>
      <c r="U324">
        <v>0.05975331993616</v>
      </c>
      <c r="V324">
        <v>0.11104513064133</v>
      </c>
      <c r="W324" s="4">
        <v>0.646821701313753</v>
      </c>
      <c r="X324" s="4">
        <v>0.600659354855404</v>
      </c>
      <c r="Y324" s="4">
        <v>0.810124715685679</v>
      </c>
    </row>
    <row r="325" spans="1:25">
      <c r="A325" t="s">
        <v>58</v>
      </c>
      <c r="B325">
        <v>2021</v>
      </c>
      <c r="C325">
        <v>0.457994442820196</v>
      </c>
      <c r="D325">
        <v>0.532876712328767</v>
      </c>
      <c r="E325">
        <v>0.286618815503507</v>
      </c>
      <c r="F325">
        <v>0.20702235612657</v>
      </c>
      <c r="G325">
        <v>0.242572299684905</v>
      </c>
      <c r="H325">
        <v>0.743111795385446</v>
      </c>
      <c r="I325">
        <v>0.755182770493004</v>
      </c>
      <c r="J325">
        <v>0.642636519696999</v>
      </c>
      <c r="K325">
        <v>0.877194644062178</v>
      </c>
      <c r="L325">
        <v>0.497598367288235</v>
      </c>
      <c r="M325">
        <v>0.541986127060194</v>
      </c>
      <c r="N325">
        <v>0.256246447946267</v>
      </c>
      <c r="O325">
        <v>0.550914750825037</v>
      </c>
      <c r="P325">
        <v>0.188931241115753</v>
      </c>
      <c r="Q325">
        <v>0.716777672058357</v>
      </c>
      <c r="R325">
        <v>0.676610714676262</v>
      </c>
      <c r="S325">
        <v>0.218556984032575</v>
      </c>
      <c r="T325">
        <v>0.0454001703014471</v>
      </c>
      <c r="U325">
        <v>0.0845499915092549</v>
      </c>
      <c r="V325">
        <v>0.11104513064133</v>
      </c>
      <c r="W325" s="4">
        <v>0.717601136230482</v>
      </c>
      <c r="X325" s="4">
        <v>0.665248751501685</v>
      </c>
      <c r="Y325" s="4">
        <v>0.823731572201325</v>
      </c>
    </row>
    <row r="326" spans="1:25">
      <c r="A326" t="s">
        <v>58</v>
      </c>
      <c r="B326">
        <v>2022</v>
      </c>
      <c r="C326">
        <v>0.462817636840473</v>
      </c>
      <c r="D326">
        <v>0.550228310502283</v>
      </c>
      <c r="E326">
        <v>0.29538551340057</v>
      </c>
      <c r="F326">
        <v>0.212660742285458</v>
      </c>
      <c r="G326">
        <v>0.246105958744212</v>
      </c>
      <c r="H326">
        <v>0.748654271904258</v>
      </c>
      <c r="I326">
        <v>0.755817644617</v>
      </c>
      <c r="J326">
        <v>0.656440053861224</v>
      </c>
      <c r="K326">
        <v>0.808149928374395</v>
      </c>
      <c r="L326">
        <v>0.520684401221577</v>
      </c>
      <c r="M326">
        <v>0.526577697951466</v>
      </c>
      <c r="N326">
        <v>0.280778015649819</v>
      </c>
      <c r="O326">
        <v>0.538097927528773</v>
      </c>
      <c r="P326">
        <v>0.194575641889955</v>
      </c>
      <c r="Q326">
        <v>0.567396130669204</v>
      </c>
      <c r="R326">
        <v>0.653576439480997</v>
      </c>
      <c r="S326">
        <v>0.21887724756371</v>
      </c>
      <c r="T326">
        <v>0.0648748724004918</v>
      </c>
      <c r="U326">
        <v>0.0805585853940249</v>
      </c>
      <c r="V326">
        <v>0.11104513064133</v>
      </c>
      <c r="W326" s="4">
        <v>0.768431176660345</v>
      </c>
      <c r="X326" s="4">
        <v>0.608809250431867</v>
      </c>
      <c r="Y326" s="4">
        <v>0.869090930815307</v>
      </c>
    </row>
    <row r="327" spans="1:25">
      <c r="A327" t="s">
        <v>58</v>
      </c>
      <c r="B327">
        <v>2023</v>
      </c>
      <c r="C327">
        <v>0.468565167876506</v>
      </c>
      <c r="D327">
        <v>0.531506849315069</v>
      </c>
      <c r="E327">
        <v>0.295498697387275</v>
      </c>
      <c r="F327">
        <v>0.220228699906856</v>
      </c>
      <c r="G327">
        <v>0.248147061449948</v>
      </c>
      <c r="H327">
        <v>0.754343749859111</v>
      </c>
      <c r="I327">
        <v>0.76802676238615</v>
      </c>
      <c r="J327">
        <v>0.659630884689756</v>
      </c>
      <c r="K327">
        <v>0.84085856014775</v>
      </c>
      <c r="L327">
        <v>0.536837461084315</v>
      </c>
      <c r="M327">
        <v>0.532558988712167</v>
      </c>
      <c r="N327">
        <v>0.312141565486954</v>
      </c>
      <c r="O327">
        <v>0.546426894060342</v>
      </c>
      <c r="P327">
        <v>0.214823323336187</v>
      </c>
      <c r="Q327">
        <v>0.59720900729464</v>
      </c>
      <c r="R327">
        <v>5.71599202228547e-5</v>
      </c>
      <c r="S327">
        <v>0.106235988470513</v>
      </c>
      <c r="T327">
        <v>0.0542034556823883</v>
      </c>
      <c r="U327">
        <v>0.100019931326614</v>
      </c>
      <c r="V327">
        <v>0.11104513064133</v>
      </c>
      <c r="W327" s="4">
        <v>0.796238000647887</v>
      </c>
      <c r="X327" s="4">
        <v>0.648398930081721</v>
      </c>
      <c r="Y327" s="4">
        <v>0.85916816554466</v>
      </c>
    </row>
    <row r="328" spans="1:25">
      <c r="A328" t="s">
        <v>59</v>
      </c>
      <c r="B328">
        <v>2011</v>
      </c>
      <c r="C328">
        <v>0.268965277323533</v>
      </c>
      <c r="D328">
        <v>0.366287671232877</v>
      </c>
      <c r="E328">
        <v>0.178686688474266</v>
      </c>
      <c r="F328">
        <v>0.157543715424559</v>
      </c>
      <c r="G328">
        <v>0.148732602788657</v>
      </c>
      <c r="H328">
        <v>0.715085906043272</v>
      </c>
      <c r="I328">
        <v>0.930346983126999</v>
      </c>
      <c r="J328">
        <v>0.89603315911397</v>
      </c>
      <c r="K328">
        <v>0.819538991558834</v>
      </c>
      <c r="L328">
        <v>0.148587036398069</v>
      </c>
      <c r="M328">
        <v>0.368473348995973</v>
      </c>
      <c r="N328">
        <v>0.0311547403771635</v>
      </c>
      <c r="O328">
        <v>0.493616563056855</v>
      </c>
      <c r="P328">
        <v>0.0136721028210142</v>
      </c>
      <c r="Q328">
        <v>0.154456073580717</v>
      </c>
      <c r="R328">
        <v>0.245549230688041</v>
      </c>
      <c r="S328">
        <v>0.027451159811502</v>
      </c>
      <c r="T328">
        <v>0.0443556365525813</v>
      </c>
      <c r="U328">
        <v>0.0634083764389795</v>
      </c>
      <c r="V328">
        <v>0.28978622327791</v>
      </c>
      <c r="W328" s="4">
        <v>0.0771664493760381</v>
      </c>
      <c r="X328" s="4">
        <v>0.0456011680030061</v>
      </c>
      <c r="Y328" s="4">
        <v>0.136709467136653</v>
      </c>
    </row>
    <row r="329" spans="1:25">
      <c r="A329" t="s">
        <v>59</v>
      </c>
      <c r="B329">
        <v>2012</v>
      </c>
      <c r="C329">
        <v>0.272729554454769</v>
      </c>
      <c r="D329">
        <v>0.372146118721461</v>
      </c>
      <c r="E329">
        <v>0.179121633984152</v>
      </c>
      <c r="F329">
        <v>0.170163020729238</v>
      </c>
      <c r="G329">
        <v>0.1565398206381</v>
      </c>
      <c r="H329">
        <v>0.66936211976141</v>
      </c>
      <c r="I329">
        <v>0.92703831221156</v>
      </c>
      <c r="J329">
        <v>0.892315841198731</v>
      </c>
      <c r="K329">
        <v>0.87958611055205</v>
      </c>
      <c r="L329">
        <v>0.168471816932644</v>
      </c>
      <c r="M329">
        <v>0.357754132116365</v>
      </c>
      <c r="N329">
        <v>0.0518470679411005</v>
      </c>
      <c r="O329">
        <v>0.501121716722196</v>
      </c>
      <c r="P329">
        <v>0.0284879134696557</v>
      </c>
      <c r="Q329">
        <v>0.15477323184269</v>
      </c>
      <c r="R329">
        <v>0.276932232422588</v>
      </c>
      <c r="S329">
        <v>0.0441048634304799</v>
      </c>
      <c r="T329">
        <v>0.0451833193181731</v>
      </c>
      <c r="U329">
        <v>0.0689705121005575</v>
      </c>
      <c r="V329">
        <v>0.32125890736342</v>
      </c>
      <c r="W329" s="4">
        <v>0.175771611047344</v>
      </c>
      <c r="X329" s="4">
        <v>0.182265765059883</v>
      </c>
      <c r="Y329" s="4">
        <v>0.294683904379662</v>
      </c>
    </row>
    <row r="330" spans="1:25">
      <c r="A330" t="s">
        <v>59</v>
      </c>
      <c r="B330">
        <v>2013</v>
      </c>
      <c r="C330">
        <v>0.274747671255329</v>
      </c>
      <c r="D330">
        <v>0.36027397260274</v>
      </c>
      <c r="E330">
        <v>0.168809928658814</v>
      </c>
      <c r="F330">
        <v>0.177897360670636</v>
      </c>
      <c r="G330">
        <v>0.151424306981847</v>
      </c>
      <c r="H330">
        <v>0.666650437328113</v>
      </c>
      <c r="I330">
        <v>0.926757502502869</v>
      </c>
      <c r="J330">
        <v>0.886668070632231</v>
      </c>
      <c r="K330">
        <v>0.807486947565321</v>
      </c>
      <c r="L330">
        <v>0.189551329845704</v>
      </c>
      <c r="M330">
        <v>0.355333341713002</v>
      </c>
      <c r="N330">
        <v>0.0726943942133816</v>
      </c>
      <c r="O330">
        <v>0.543040315044844</v>
      </c>
      <c r="P330">
        <v>0.0512325750131966</v>
      </c>
      <c r="Q330">
        <v>0.132889311766572</v>
      </c>
      <c r="R330">
        <v>0.308692926028771</v>
      </c>
      <c r="S330">
        <v>0.0480395296701286</v>
      </c>
      <c r="T330">
        <v>0.10878432422876</v>
      </c>
      <c r="U330">
        <v>0.0542825195787913</v>
      </c>
      <c r="V330">
        <v>0.354513064133017</v>
      </c>
      <c r="W330" s="4">
        <v>0.261827807589994</v>
      </c>
      <c r="X330" s="4">
        <v>0.276186708557806</v>
      </c>
      <c r="Y330" s="4">
        <v>0.48361826303002</v>
      </c>
    </row>
    <row r="331" spans="1:25">
      <c r="A331" t="s">
        <v>59</v>
      </c>
      <c r="B331">
        <v>2014</v>
      </c>
      <c r="C331">
        <v>0.27429550583416</v>
      </c>
      <c r="D331">
        <v>0.352054794520548</v>
      </c>
      <c r="E331">
        <v>0.171347519775374</v>
      </c>
      <c r="F331">
        <v>0.185394881232064</v>
      </c>
      <c r="G331">
        <v>0.149128066437893</v>
      </c>
      <c r="H331">
        <v>0.682875840815497</v>
      </c>
      <c r="I331">
        <v>0.928008937074207</v>
      </c>
      <c r="J331">
        <v>0.8846514655486</v>
      </c>
      <c r="K331">
        <v>0.817242236613115</v>
      </c>
      <c r="L331">
        <v>0.204128235492015</v>
      </c>
      <c r="M331">
        <v>0.3333347754796</v>
      </c>
      <c r="N331">
        <v>0.0943995697026257</v>
      </c>
      <c r="O331">
        <v>0.532408529561904</v>
      </c>
      <c r="P331">
        <v>0.0540191889856092</v>
      </c>
      <c r="Q331">
        <v>0.200126863304789</v>
      </c>
      <c r="R331">
        <v>0.328077185210938</v>
      </c>
      <c r="S331">
        <v>0.0534840096994098</v>
      </c>
      <c r="T331">
        <v>0.0053544098550646</v>
      </c>
      <c r="U331">
        <v>0.0522943697490297</v>
      </c>
      <c r="V331">
        <v>0.388361045130641</v>
      </c>
      <c r="W331" s="4">
        <v>0.36869849689321</v>
      </c>
      <c r="X331" s="4">
        <v>0.262415076445497</v>
      </c>
      <c r="Y331" s="4">
        <v>0.557022894308974</v>
      </c>
    </row>
    <row r="332" spans="1:25">
      <c r="A332" t="s">
        <v>59</v>
      </c>
      <c r="B332">
        <v>2015</v>
      </c>
      <c r="C332">
        <v>0.275763663296879</v>
      </c>
      <c r="D332">
        <v>0.353881278538813</v>
      </c>
      <c r="E332">
        <v>0.172924120565791</v>
      </c>
      <c r="F332">
        <v>0.194078761298886</v>
      </c>
      <c r="G332">
        <v>0.150008291979742</v>
      </c>
      <c r="H332">
        <v>0.680406727124354</v>
      </c>
      <c r="I332">
        <v>0.926183673967719</v>
      </c>
      <c r="J332">
        <v>0.879581235362064</v>
      </c>
      <c r="K332">
        <v>0.82384836681781</v>
      </c>
      <c r="L332">
        <v>0.209955357420127</v>
      </c>
      <c r="M332">
        <v>0.334046680239411</v>
      </c>
      <c r="N332">
        <v>0.113947429983154</v>
      </c>
      <c r="O332">
        <v>0.530246054267657</v>
      </c>
      <c r="P332">
        <v>0.0513294491420709</v>
      </c>
      <c r="Q332">
        <v>0.107516650808754</v>
      </c>
      <c r="R332">
        <v>0.382964627460507</v>
      </c>
      <c r="S332">
        <v>0.0501898705220296</v>
      </c>
      <c r="T332">
        <v>0.00929157551612845</v>
      </c>
      <c r="U332">
        <v>0.0529022752107613</v>
      </c>
      <c r="V332">
        <v>0.415676959619952</v>
      </c>
      <c r="W332" s="4">
        <v>0.415342763503496</v>
      </c>
      <c r="X332" s="4">
        <v>0.300019172775217</v>
      </c>
      <c r="Y332" s="4">
        <v>0.81878657943581</v>
      </c>
    </row>
    <row r="333" spans="1:25">
      <c r="A333" t="s">
        <v>59</v>
      </c>
      <c r="B333">
        <v>2016</v>
      </c>
      <c r="C333">
        <v>0.275266872829056</v>
      </c>
      <c r="D333">
        <v>0.357534246575342</v>
      </c>
      <c r="E333">
        <v>0.175166329082901</v>
      </c>
      <c r="F333">
        <v>0.15671786440205</v>
      </c>
      <c r="G333">
        <v>0.157573128882879</v>
      </c>
      <c r="H333">
        <v>0.678848862404317</v>
      </c>
      <c r="I333">
        <v>0.925585427197031</v>
      </c>
      <c r="J333">
        <v>0.877510386154347</v>
      </c>
      <c r="K333">
        <v>0.850225531864515</v>
      </c>
      <c r="L333">
        <v>0.223959565440475</v>
      </c>
      <c r="M333">
        <v>0.328894663672336</v>
      </c>
      <c r="N333">
        <v>0.132225408499096</v>
      </c>
      <c r="O333">
        <v>0.520951942645918</v>
      </c>
      <c r="P333">
        <v>0.0619846148067163</v>
      </c>
      <c r="Q333">
        <v>0.0922930542340628</v>
      </c>
      <c r="R333">
        <v>0.399679000899505</v>
      </c>
      <c r="S333">
        <v>0.0674383492702567</v>
      </c>
      <c r="T333">
        <v>0.0917835609726402</v>
      </c>
      <c r="U333">
        <v>0.0571077851263472</v>
      </c>
      <c r="V333">
        <v>0.431710213776722</v>
      </c>
      <c r="W333" s="4">
        <v>0.450328830808574</v>
      </c>
      <c r="X333" s="4">
        <v>0.389164534203769</v>
      </c>
      <c r="Y333" s="4">
        <v>0.703184317260233</v>
      </c>
    </row>
    <row r="334" spans="1:25">
      <c r="A334" t="s">
        <v>59</v>
      </c>
      <c r="B334">
        <v>2017</v>
      </c>
      <c r="C334">
        <v>0.261265715150321</v>
      </c>
      <c r="D334">
        <v>0.358447488584475</v>
      </c>
      <c r="E334">
        <v>0.176960709359932</v>
      </c>
      <c r="F334">
        <v>0.162043283644002</v>
      </c>
      <c r="G334">
        <v>0.148668818329102</v>
      </c>
      <c r="H334">
        <v>0.680121856417316</v>
      </c>
      <c r="I334">
        <v>0.924700266158767</v>
      </c>
      <c r="J334">
        <v>0.876754159247985</v>
      </c>
      <c r="K334">
        <v>0.845916156605538</v>
      </c>
      <c r="L334">
        <v>0.231427242346795</v>
      </c>
      <c r="M334">
        <v>0.298846568928381</v>
      </c>
      <c r="N334">
        <v>0.154650267961405</v>
      </c>
      <c r="O334">
        <v>0.480924418625332</v>
      </c>
      <c r="P334">
        <v>0.0718865346937888</v>
      </c>
      <c r="Q334">
        <v>0.171582619727244</v>
      </c>
      <c r="R334">
        <v>0.40122537470975</v>
      </c>
      <c r="S334">
        <v>0.0826737429656403</v>
      </c>
      <c r="T334">
        <v>0.0483459763109813</v>
      </c>
      <c r="U334">
        <v>0.0631697984594081</v>
      </c>
      <c r="V334">
        <v>0.437054631828979</v>
      </c>
      <c r="W334" s="4">
        <v>0.526328994930497</v>
      </c>
      <c r="X334" s="4">
        <v>0.534276698441083</v>
      </c>
      <c r="Y334" s="4">
        <v>0.660295087978019</v>
      </c>
    </row>
    <row r="335" spans="1:25">
      <c r="A335" t="s">
        <v>59</v>
      </c>
      <c r="B335">
        <v>2018</v>
      </c>
      <c r="C335">
        <v>0.263048548199749</v>
      </c>
      <c r="D335">
        <v>0.357990867579909</v>
      </c>
      <c r="E335">
        <v>0.178785762804092</v>
      </c>
      <c r="F335">
        <v>0.167268394040297</v>
      </c>
      <c r="G335">
        <v>0.152725509956754</v>
      </c>
      <c r="H335">
        <v>0.683643740935504</v>
      </c>
      <c r="I335">
        <v>0.929492344883159</v>
      </c>
      <c r="J335">
        <v>0.876138328898079</v>
      </c>
      <c r="K335">
        <v>0.909538636390543</v>
      </c>
      <c r="L335">
        <v>0.244626350405686</v>
      </c>
      <c r="M335">
        <v>0.280980679689842</v>
      </c>
      <c r="N335">
        <v>0.179148442427701</v>
      </c>
      <c r="O335">
        <v>0.479175391644554</v>
      </c>
      <c r="P335">
        <v>0.107931618727153</v>
      </c>
      <c r="Q335">
        <v>0.253092293054234</v>
      </c>
      <c r="R335">
        <v>0.461096304508311</v>
      </c>
      <c r="S335">
        <v>0.0844580683533879</v>
      </c>
      <c r="T335">
        <v>0.0885922252591521</v>
      </c>
      <c r="U335">
        <v>0.0645445617126192</v>
      </c>
      <c r="V335">
        <v>0.439429928741093</v>
      </c>
      <c r="W335" s="4">
        <v>0.600739986246137</v>
      </c>
      <c r="X335" s="4">
        <v>0.536555534125944</v>
      </c>
      <c r="Y335" s="4">
        <v>0.792068882393751</v>
      </c>
    </row>
    <row r="336" spans="1:25">
      <c r="A336" t="s">
        <v>59</v>
      </c>
      <c r="B336">
        <v>2019</v>
      </c>
      <c r="C336">
        <v>0.265748396383128</v>
      </c>
      <c r="D336">
        <v>0.357534246575342</v>
      </c>
      <c r="E336">
        <v>0.180345339986752</v>
      </c>
      <c r="F336">
        <v>0.168754413023557</v>
      </c>
      <c r="G336">
        <v>0.153376111444208</v>
      </c>
      <c r="H336">
        <v>0.721762449052272</v>
      </c>
      <c r="I336">
        <v>0.931384758137377</v>
      </c>
      <c r="J336">
        <v>0.874118532983618</v>
      </c>
      <c r="K336">
        <v>0.847336829767838</v>
      </c>
      <c r="L336">
        <v>0.268755611498605</v>
      </c>
      <c r="M336">
        <v>0.289843756858863</v>
      </c>
      <c r="N336">
        <v>0.207896265035353</v>
      </c>
      <c r="O336">
        <v>0.480489370726475</v>
      </c>
      <c r="P336">
        <v>0.138172163120217</v>
      </c>
      <c r="Q336">
        <v>0.521408182683159</v>
      </c>
      <c r="R336">
        <v>0.503317385636139</v>
      </c>
      <c r="S336">
        <v>0.113419041954523</v>
      </c>
      <c r="T336">
        <v>0.09253653610833</v>
      </c>
      <c r="U336">
        <v>0.066645722164283</v>
      </c>
      <c r="V336">
        <v>0.438836104513064</v>
      </c>
      <c r="W336" s="4">
        <v>0.659199645285277</v>
      </c>
      <c r="X336" s="4">
        <v>0.600046893548107</v>
      </c>
      <c r="Y336" s="4">
        <v>0.828405166026376</v>
      </c>
    </row>
    <row r="337" spans="1:25">
      <c r="A337" t="s">
        <v>59</v>
      </c>
      <c r="B337">
        <v>2020</v>
      </c>
      <c r="C337">
        <v>0.267638355833211</v>
      </c>
      <c r="D337">
        <v>0.279452054794521</v>
      </c>
      <c r="E337">
        <v>0.188266071934405</v>
      </c>
      <c r="F337">
        <v>0.173013496442052</v>
      </c>
      <c r="G337">
        <v>0.158950873209251</v>
      </c>
      <c r="H337">
        <v>0.722624228615941</v>
      </c>
      <c r="I337">
        <v>0.933148975655019</v>
      </c>
      <c r="J337">
        <v>0.874297219510016</v>
      </c>
      <c r="K337">
        <v>0.874116518877195</v>
      </c>
      <c r="L337">
        <v>0.311012401088775</v>
      </c>
      <c r="M337">
        <v>0.326170247908535</v>
      </c>
      <c r="N337">
        <v>0.233492016363555</v>
      </c>
      <c r="O337">
        <v>0.459967179028016</v>
      </c>
      <c r="P337">
        <v>0.175530978962498</v>
      </c>
      <c r="Q337">
        <v>0.523945448778941</v>
      </c>
      <c r="R337">
        <v>0.54604011866749</v>
      </c>
      <c r="S337">
        <v>0.161641579356728</v>
      </c>
      <c r="T337">
        <v>0.136580754373665</v>
      </c>
      <c r="U337">
        <v>0.0611351089820025</v>
      </c>
      <c r="V337">
        <v>0.438836104513064</v>
      </c>
      <c r="W337" s="4">
        <v>0.705092592044411</v>
      </c>
      <c r="X337" s="4">
        <v>0.644866004842035</v>
      </c>
      <c r="Y337" s="4">
        <v>0.840647957127721</v>
      </c>
    </row>
    <row r="338" spans="1:25">
      <c r="A338" t="s">
        <v>59</v>
      </c>
      <c r="B338">
        <v>2021</v>
      </c>
      <c r="C338">
        <v>0.26950617582694</v>
      </c>
      <c r="D338">
        <v>0.26986301369863</v>
      </c>
      <c r="E338">
        <v>0.188265305105227</v>
      </c>
      <c r="F338">
        <v>0.176275269042654</v>
      </c>
      <c r="G338">
        <v>0.158389569965174</v>
      </c>
      <c r="H338">
        <v>0.724317712592164</v>
      </c>
      <c r="I338">
        <v>0.935029179791468</v>
      </c>
      <c r="J338">
        <v>0.875669276766284</v>
      </c>
      <c r="K338">
        <v>0.76969704144814</v>
      </c>
      <c r="L338">
        <v>0.331891159290941</v>
      </c>
      <c r="M338">
        <v>0.303964836584136</v>
      </c>
      <c r="N338">
        <v>0.270390080082666</v>
      </c>
      <c r="O338">
        <v>0.464217560062646</v>
      </c>
      <c r="P338">
        <v>0.214719529626679</v>
      </c>
      <c r="Q338">
        <v>0.472565810339359</v>
      </c>
      <c r="R338">
        <v>0.510733138214358</v>
      </c>
      <c r="S338">
        <v>0.152994464016105</v>
      </c>
      <c r="T338">
        <v>0.197649817048492</v>
      </c>
      <c r="U338">
        <v>0.0748517645801391</v>
      </c>
      <c r="V338">
        <v>0.438242280285036</v>
      </c>
      <c r="W338" s="4">
        <v>0.77953712128009</v>
      </c>
      <c r="X338" s="4">
        <v>0.723224884809511</v>
      </c>
      <c r="Y338" s="4">
        <v>0.863152864875738</v>
      </c>
    </row>
    <row r="339" spans="1:25">
      <c r="A339" t="s">
        <v>59</v>
      </c>
      <c r="B339">
        <v>2022</v>
      </c>
      <c r="C339">
        <v>0.271015538616461</v>
      </c>
      <c r="D339">
        <v>0.287214611872146</v>
      </c>
      <c r="E339">
        <v>0.161400058309691</v>
      </c>
      <c r="F339">
        <v>0.179493276516794</v>
      </c>
      <c r="G339">
        <v>0.161897715240659</v>
      </c>
      <c r="H339">
        <v>0.733506936099995</v>
      </c>
      <c r="I339">
        <v>0.93895441115425</v>
      </c>
      <c r="J339">
        <v>0.87022571937281</v>
      </c>
      <c r="K339">
        <v>0.869073129151029</v>
      </c>
      <c r="L339">
        <v>0.355343650605282</v>
      </c>
      <c r="M339">
        <v>0.295213784332604</v>
      </c>
      <c r="N339">
        <v>0.295178087683614</v>
      </c>
      <c r="O339">
        <v>0.562595157257093</v>
      </c>
      <c r="P339">
        <v>0.252592371458905</v>
      </c>
      <c r="Q339">
        <v>0.459562321598478</v>
      </c>
      <c r="R339">
        <v>0.539390564149866</v>
      </c>
      <c r="S339">
        <v>0.164066431806744</v>
      </c>
      <c r="T339">
        <v>0.00863379488138588</v>
      </c>
      <c r="U339">
        <v>0.076163129437523</v>
      </c>
      <c r="V339">
        <v>0.437648456057007</v>
      </c>
      <c r="W339" s="4">
        <v>0.824342040963053</v>
      </c>
      <c r="X339" s="4">
        <v>0.666782252449695</v>
      </c>
      <c r="Y339" s="4">
        <v>0.919872712032</v>
      </c>
    </row>
    <row r="340" spans="1:25">
      <c r="A340" t="s">
        <v>59</v>
      </c>
      <c r="B340">
        <v>2023</v>
      </c>
      <c r="C340">
        <v>0.272836693997139</v>
      </c>
      <c r="D340">
        <v>0.27351598173516</v>
      </c>
      <c r="E340">
        <v>0.164401581079073</v>
      </c>
      <c r="F340">
        <v>0.183030284748907</v>
      </c>
      <c r="G340">
        <v>0.165188993353659</v>
      </c>
      <c r="H340">
        <v>0.734194448432915</v>
      </c>
      <c r="I340">
        <v>0.93895441115425</v>
      </c>
      <c r="J340">
        <v>0.857462396058686</v>
      </c>
      <c r="K340">
        <v>0.877478778694638</v>
      </c>
      <c r="L340">
        <v>0.365340340977507</v>
      </c>
      <c r="M340">
        <v>0.29462777611503</v>
      </c>
      <c r="N340">
        <v>0.328442262981142</v>
      </c>
      <c r="O340">
        <v>0.555277620882715</v>
      </c>
      <c r="P340">
        <v>0.297746589141003</v>
      </c>
      <c r="Q340">
        <v>0.493181097367586</v>
      </c>
      <c r="R340">
        <v>4.61660999467814e-5</v>
      </c>
      <c r="S340">
        <v>0.0674383492702567</v>
      </c>
      <c r="T340">
        <v>0.0976188910224219</v>
      </c>
      <c r="U340">
        <v>0.0887089034730835</v>
      </c>
      <c r="V340">
        <v>0.437648456057007</v>
      </c>
      <c r="W340" s="4">
        <v>0.855558631246975</v>
      </c>
      <c r="X340" s="4">
        <v>0.725571386616522</v>
      </c>
      <c r="Y340" s="4">
        <v>0.92174588552876</v>
      </c>
    </row>
    <row r="341" spans="1:25">
      <c r="A341" t="s">
        <v>60</v>
      </c>
      <c r="B341">
        <v>2011</v>
      </c>
      <c r="C341">
        <v>0.263295004642974</v>
      </c>
      <c r="D341">
        <v>0.376610075562549</v>
      </c>
      <c r="E341">
        <v>0.181367323905731</v>
      </c>
      <c r="F341">
        <v>0.154046481459833</v>
      </c>
      <c r="G341">
        <v>0.125757440457207</v>
      </c>
      <c r="H341">
        <v>0.88377377464587</v>
      </c>
      <c r="I341">
        <v>0.588473371914146</v>
      </c>
      <c r="J341">
        <v>0.557559397315873</v>
      </c>
      <c r="K341">
        <v>0.700178768039589</v>
      </c>
      <c r="L341">
        <v>0.0777929585571714</v>
      </c>
      <c r="M341">
        <v>0.513575285191137</v>
      </c>
      <c r="N341">
        <v>0</v>
      </c>
      <c r="O341">
        <v>0.471401228827223</v>
      </c>
      <c r="P341">
        <v>0.0142948650780628</v>
      </c>
      <c r="Q341">
        <v>0.0463051062480178</v>
      </c>
      <c r="R341">
        <v>0.174829480745662</v>
      </c>
      <c r="S341">
        <v>0.0183465251406872</v>
      </c>
      <c r="T341">
        <v>0.00398850721353375</v>
      </c>
      <c r="U341">
        <v>0.0204212386223268</v>
      </c>
      <c r="V341">
        <v>0.286817102137767</v>
      </c>
      <c r="W341" s="4">
        <v>0.00652201789705427</v>
      </c>
      <c r="X341" s="4">
        <v>0.0119063101835525</v>
      </c>
      <c r="Y341" s="4">
        <v>0.144955502638817</v>
      </c>
    </row>
    <row r="342" spans="1:25">
      <c r="A342" t="s">
        <v>60</v>
      </c>
      <c r="B342">
        <v>2012</v>
      </c>
      <c r="C342">
        <v>0.263628870971395</v>
      </c>
      <c r="D342">
        <v>0.365714383850937</v>
      </c>
      <c r="E342">
        <v>0.182250297031282</v>
      </c>
      <c r="F342">
        <v>0.164801399798628</v>
      </c>
      <c r="G342">
        <v>0.136141550472643</v>
      </c>
      <c r="H342">
        <v>0.876901462078456</v>
      </c>
      <c r="I342">
        <v>0.555905550264938</v>
      </c>
      <c r="J342">
        <v>0.537185942475702</v>
      </c>
      <c r="K342">
        <v>0.759397161021464</v>
      </c>
      <c r="L342">
        <v>0.091645895321786</v>
      </c>
      <c r="M342">
        <v>0.524904020491871</v>
      </c>
      <c r="N342">
        <v>0.0168690260914492</v>
      </c>
      <c r="O342">
        <v>0.469373282392776</v>
      </c>
      <c r="P342">
        <v>0.0352997463479442</v>
      </c>
      <c r="Q342">
        <v>0.0589914367269267</v>
      </c>
      <c r="R342">
        <v>0.222436459733712</v>
      </c>
      <c r="S342">
        <v>0.0218236720501441</v>
      </c>
      <c r="T342">
        <v>0.0137249535030401</v>
      </c>
      <c r="U342">
        <v>0.0218143386960228</v>
      </c>
      <c r="V342">
        <v>0.318289786223278</v>
      </c>
      <c r="W342" s="4">
        <v>0.113564905692602</v>
      </c>
      <c r="X342" s="4">
        <v>0.12346843660344</v>
      </c>
      <c r="Y342" s="4">
        <v>0.326453514027534</v>
      </c>
    </row>
    <row r="343" spans="1:25">
      <c r="A343" t="s">
        <v>60</v>
      </c>
      <c r="B343">
        <v>2013</v>
      </c>
      <c r="C343">
        <v>0.267315859362037</v>
      </c>
      <c r="D343">
        <v>0.356716199048613</v>
      </c>
      <c r="E343">
        <v>0.180180441040268</v>
      </c>
      <c r="F343">
        <v>0.175313465142676</v>
      </c>
      <c r="G343">
        <v>0.1416142571024</v>
      </c>
      <c r="H343">
        <v>0.873275579374176</v>
      </c>
      <c r="I343">
        <v>0.531414060020023</v>
      </c>
      <c r="J343">
        <v>0.487992903592237</v>
      </c>
      <c r="K343">
        <v>0.696319272615341</v>
      </c>
      <c r="L343">
        <v>0.104618730587681</v>
      </c>
      <c r="M343">
        <v>0.527870657603162</v>
      </c>
      <c r="N343">
        <v>0.0338672177731852</v>
      </c>
      <c r="O343">
        <v>0.484738612239603</v>
      </c>
      <c r="P343">
        <v>0.054548042648341</v>
      </c>
      <c r="Q343">
        <v>0.064383127180463</v>
      </c>
      <c r="R343">
        <v>0.254958716693066</v>
      </c>
      <c r="S343">
        <v>0.0339936862332434</v>
      </c>
      <c r="T343">
        <v>0.010759635225486</v>
      </c>
      <c r="U343">
        <v>0.0230650792693774</v>
      </c>
      <c r="V343">
        <v>0.350950118764846</v>
      </c>
      <c r="W343" s="4">
        <v>0.204076738224329</v>
      </c>
      <c r="X343" s="4">
        <v>0.213202327686814</v>
      </c>
      <c r="Y343" s="4">
        <v>0.534863005620988</v>
      </c>
    </row>
    <row r="344" spans="1:25">
      <c r="A344" t="s">
        <v>60</v>
      </c>
      <c r="B344">
        <v>2014</v>
      </c>
      <c r="C344">
        <v>0.27004791118733</v>
      </c>
      <c r="D344">
        <v>0.348020777705322</v>
      </c>
      <c r="E344">
        <v>0.182170838191835</v>
      </c>
      <c r="F344">
        <v>0.184910683646264</v>
      </c>
      <c r="G344">
        <v>0.144140121700749</v>
      </c>
      <c r="H344">
        <v>0.869214028593025</v>
      </c>
      <c r="I344">
        <v>0.530974531780334</v>
      </c>
      <c r="J344">
        <v>0.454878461253741</v>
      </c>
      <c r="K344">
        <v>0.616879964956729</v>
      </c>
      <c r="L344">
        <v>0.112833707658153</v>
      </c>
      <c r="M344">
        <v>0.500277714355125</v>
      </c>
      <c r="N344">
        <v>0.0516298534109403</v>
      </c>
      <c r="O344">
        <v>0.484671807412212</v>
      </c>
      <c r="P344">
        <v>0.0647771598482437</v>
      </c>
      <c r="Q344">
        <v>0.0672375515382176</v>
      </c>
      <c r="R344">
        <v>0.269370891177838</v>
      </c>
      <c r="S344">
        <v>0.0438761037653841</v>
      </c>
      <c r="T344">
        <v>0.0162320898115796</v>
      </c>
      <c r="U344">
        <v>0.0235135341181958</v>
      </c>
      <c r="V344">
        <v>0.387767220902613</v>
      </c>
      <c r="W344" s="4">
        <v>0.314563595866505</v>
      </c>
      <c r="X344" s="4">
        <v>0.199490227125422</v>
      </c>
      <c r="Y344" s="4">
        <v>0.609439554090172</v>
      </c>
    </row>
    <row r="345" spans="1:25">
      <c r="A345" t="s">
        <v>60</v>
      </c>
      <c r="B345">
        <v>2015</v>
      </c>
      <c r="C345">
        <v>0.272139176260239</v>
      </c>
      <c r="D345">
        <v>0.341567229711357</v>
      </c>
      <c r="E345">
        <v>0.183652106778816</v>
      </c>
      <c r="F345">
        <v>0.195412190164454</v>
      </c>
      <c r="G345">
        <v>0.143617089132404</v>
      </c>
      <c r="H345">
        <v>0.868764306707223</v>
      </c>
      <c r="I345">
        <v>0.524772299953605</v>
      </c>
      <c r="J345">
        <v>0.430736635205075</v>
      </c>
      <c r="K345">
        <v>0.760652088981496</v>
      </c>
      <c r="L345">
        <v>0.121231002035821</v>
      </c>
      <c r="M345">
        <v>0.534047624188301</v>
      </c>
      <c r="N345">
        <v>0.0686698450046097</v>
      </c>
      <c r="O345">
        <v>0.484758019913419</v>
      </c>
      <c r="P345">
        <v>0.0739456041881256</v>
      </c>
      <c r="Q345">
        <v>0.071360608943863</v>
      </c>
      <c r="R345">
        <v>0.365654363067038</v>
      </c>
      <c r="S345">
        <v>0.0523402113739306</v>
      </c>
      <c r="T345">
        <v>0.0126756496362712</v>
      </c>
      <c r="U345">
        <v>0.0248987613178792</v>
      </c>
      <c r="V345">
        <v>0.425178147268409</v>
      </c>
      <c r="W345" s="4">
        <v>0.360992614361377</v>
      </c>
      <c r="X345" s="4">
        <v>0.235129782274856</v>
      </c>
      <c r="Y345" s="4">
        <v>0.909961736835707</v>
      </c>
    </row>
    <row r="346" spans="1:25">
      <c r="A346" t="s">
        <v>60</v>
      </c>
      <c r="B346">
        <v>2016</v>
      </c>
      <c r="C346">
        <v>0.273750015573156</v>
      </c>
      <c r="D346">
        <v>0.333524819085516</v>
      </c>
      <c r="E346">
        <v>0.18530687813566</v>
      </c>
      <c r="F346">
        <v>0.136505254901369</v>
      </c>
      <c r="G346">
        <v>0.138884282233477</v>
      </c>
      <c r="H346">
        <v>0.875088520726316</v>
      </c>
      <c r="I346">
        <v>0.579304324469514</v>
      </c>
      <c r="J346">
        <v>0.394498369485447</v>
      </c>
      <c r="K346">
        <v>0.682017829448187</v>
      </c>
      <c r="L346">
        <v>0.125776114704454</v>
      </c>
      <c r="M346">
        <v>0.51888107152185</v>
      </c>
      <c r="N346">
        <v>0.0821196825626453</v>
      </c>
      <c r="O346">
        <v>0.483178925910492</v>
      </c>
      <c r="P346">
        <v>0.0813564750470037</v>
      </c>
      <c r="Q346">
        <v>0.074849349825563</v>
      </c>
      <c r="R346">
        <v>0.359070135854052</v>
      </c>
      <c r="S346">
        <v>0.0643272178249531</v>
      </c>
      <c r="T346">
        <v>0.0199883093173073</v>
      </c>
      <c r="U346">
        <v>0.0249884522876429</v>
      </c>
      <c r="V346">
        <v>0.450118764845606</v>
      </c>
      <c r="W346" s="4">
        <v>0.403212651904379</v>
      </c>
      <c r="X346" s="4">
        <v>0.32920218657929</v>
      </c>
      <c r="Y346" s="4">
        <v>0.644891238083416</v>
      </c>
    </row>
    <row r="347" spans="1:25">
      <c r="A347" t="s">
        <v>60</v>
      </c>
      <c r="B347">
        <v>2017</v>
      </c>
      <c r="C347">
        <v>0.24077026588832</v>
      </c>
      <c r="D347">
        <v>0.325790458847335</v>
      </c>
      <c r="E347">
        <v>0.18744173056782</v>
      </c>
      <c r="F347">
        <v>0.145155195885075</v>
      </c>
      <c r="G347">
        <v>0.137404482771817</v>
      </c>
      <c r="H347">
        <v>0.887638572101982</v>
      </c>
      <c r="I347">
        <v>0.688698019681098</v>
      </c>
      <c r="J347">
        <v>0.467581158782124</v>
      </c>
      <c r="K347">
        <v>0.81702913563877</v>
      </c>
      <c r="L347">
        <v>0.108024805169158</v>
      </c>
      <c r="M347">
        <v>0.436635185048587</v>
      </c>
      <c r="N347">
        <v>0.0981157507417166</v>
      </c>
      <c r="O347">
        <v>0.401124342704159</v>
      </c>
      <c r="P347">
        <v>0.0893752804901436</v>
      </c>
      <c r="Q347">
        <v>0.0773866159213448</v>
      </c>
      <c r="R347">
        <v>0.383120515476868</v>
      </c>
      <c r="S347">
        <v>0.112092235896967</v>
      </c>
      <c r="T347">
        <v>0.0204296870150389</v>
      </c>
      <c r="U347">
        <v>0.0258029957780467</v>
      </c>
      <c r="V347">
        <v>0.471496437054632</v>
      </c>
      <c r="W347" s="4">
        <v>0.485221542859981</v>
      </c>
      <c r="X347" s="4">
        <v>0.463602674573964</v>
      </c>
      <c r="Y347" s="4">
        <v>0.631813189120035</v>
      </c>
    </row>
    <row r="348" spans="1:25">
      <c r="A348" t="s">
        <v>60</v>
      </c>
      <c r="B348">
        <v>2018</v>
      </c>
      <c r="C348">
        <v>0.242184728707275</v>
      </c>
      <c r="D348">
        <v>0.319928310502283</v>
      </c>
      <c r="E348">
        <v>0.188378949189439</v>
      </c>
      <c r="F348">
        <v>0.151506329639001</v>
      </c>
      <c r="G348">
        <v>0.143208868591256</v>
      </c>
      <c r="H348">
        <v>0.889493674880916</v>
      </c>
      <c r="I348">
        <v>0.744438746856152</v>
      </c>
      <c r="J348">
        <v>0.50241226810637</v>
      </c>
      <c r="K348">
        <v>0.819136467496182</v>
      </c>
      <c r="L348">
        <v>0.116131084477355</v>
      </c>
      <c r="M348">
        <v>0.423045700189063</v>
      </c>
      <c r="N348">
        <v>0.116924052876149</v>
      </c>
      <c r="O348">
        <v>0.401766859942853</v>
      </c>
      <c r="P348">
        <v>0.111877756711499</v>
      </c>
      <c r="Q348">
        <v>0.0650174437044085</v>
      </c>
      <c r="R348">
        <v>0.499032488272783</v>
      </c>
      <c r="S348">
        <v>0.131719815162191</v>
      </c>
      <c r="T348">
        <v>0.0238005456459692</v>
      </c>
      <c r="U348">
        <v>0.0274076170554355</v>
      </c>
      <c r="V348">
        <v>0.494061757719715</v>
      </c>
      <c r="W348" s="4">
        <v>0.558202151292945</v>
      </c>
      <c r="X348" s="4">
        <v>0.438063050843667</v>
      </c>
      <c r="Y348" s="4">
        <v>0.743547310308678</v>
      </c>
    </row>
    <row r="349" spans="1:25">
      <c r="A349" t="s">
        <v>60</v>
      </c>
      <c r="B349">
        <v>2019</v>
      </c>
      <c r="C349">
        <v>0.245998034240284</v>
      </c>
      <c r="D349">
        <v>0.313465753424658</v>
      </c>
      <c r="E349">
        <v>0.187046813541038</v>
      </c>
      <c r="F349">
        <v>0.156877114122052</v>
      </c>
      <c r="G349">
        <v>0.144637640485272</v>
      </c>
      <c r="H349">
        <v>0.892711997126187</v>
      </c>
      <c r="I349">
        <v>0.750091568383269</v>
      </c>
      <c r="J349">
        <v>0.531190371348892</v>
      </c>
      <c r="K349">
        <v>0.958978062438586</v>
      </c>
      <c r="L349">
        <v>0.13468382762972</v>
      </c>
      <c r="M349">
        <v>0.456851451047591</v>
      </c>
      <c r="N349">
        <v>0.138231357334981</v>
      </c>
      <c r="O349">
        <v>0.414176278051934</v>
      </c>
      <c r="P349">
        <v>0.162942284766444</v>
      </c>
      <c r="Q349">
        <v>0.0973675864256264</v>
      </c>
      <c r="R349">
        <v>0.527286768229217</v>
      </c>
      <c r="S349">
        <v>0.14334080614906</v>
      </c>
      <c r="T349">
        <v>0.00978162362001023</v>
      </c>
      <c r="U349">
        <v>0.028712620665497</v>
      </c>
      <c r="V349">
        <v>0.499406175771971</v>
      </c>
      <c r="W349" s="4">
        <v>0.614213420619412</v>
      </c>
      <c r="X349" s="4">
        <v>0.486138518862237</v>
      </c>
      <c r="Y349" s="4">
        <v>0.757648459094542</v>
      </c>
    </row>
    <row r="350" spans="1:25">
      <c r="A350" t="s">
        <v>60</v>
      </c>
      <c r="B350">
        <v>2020</v>
      </c>
      <c r="C350">
        <v>0.252586636489157</v>
      </c>
      <c r="D350">
        <v>0.263470319634703</v>
      </c>
      <c r="E350">
        <v>0.188540903511878</v>
      </c>
      <c r="F350">
        <v>0.16558926921612</v>
      </c>
      <c r="G350">
        <v>0.149689369681971</v>
      </c>
      <c r="H350">
        <v>0.893447573485652</v>
      </c>
      <c r="I350">
        <v>0.760017581129588</v>
      </c>
      <c r="J350">
        <v>0.528947217276434</v>
      </c>
      <c r="K350">
        <v>0.90631844388933</v>
      </c>
      <c r="L350">
        <v>0.152245861119915</v>
      </c>
      <c r="M350">
        <v>0.50463118895014</v>
      </c>
      <c r="N350">
        <v>0.156711541434324</v>
      </c>
      <c r="O350">
        <v>0.42494783858195</v>
      </c>
      <c r="P350">
        <v>0.186956195100542</v>
      </c>
      <c r="Q350">
        <v>0.110371075166508</v>
      </c>
      <c r="R350">
        <v>0.570743844903474</v>
      </c>
      <c r="S350">
        <v>0.189001235302192</v>
      </c>
      <c r="T350">
        <v>0.0331554717558837</v>
      </c>
      <c r="U350">
        <v>0.0307493531038806</v>
      </c>
      <c r="V350">
        <v>0.500593824228028</v>
      </c>
      <c r="W350" s="4">
        <v>0.660617150679263</v>
      </c>
      <c r="X350" s="4">
        <v>0.513134266731942</v>
      </c>
      <c r="Y350" s="4">
        <v>0.766595597611514</v>
      </c>
    </row>
    <row r="351" spans="1:25">
      <c r="A351" t="s">
        <v>60</v>
      </c>
      <c r="B351">
        <v>2021</v>
      </c>
      <c r="C351">
        <v>0.256932099975198</v>
      </c>
      <c r="D351">
        <v>0.255707762557078</v>
      </c>
      <c r="E351">
        <v>0.188541363609385</v>
      </c>
      <c r="F351">
        <v>0.172778428695872</v>
      </c>
      <c r="G351">
        <v>0.153427139011851</v>
      </c>
      <c r="H351">
        <v>0.898088668212608</v>
      </c>
      <c r="I351">
        <v>0.834523722315825</v>
      </c>
      <c r="J351">
        <v>0.472239771791779</v>
      </c>
      <c r="K351">
        <v>0.870328057111061</v>
      </c>
      <c r="L351">
        <v>0.179554706378168</v>
      </c>
      <c r="M351">
        <v>0.505974801438012</v>
      </c>
      <c r="N351">
        <v>0.184830793076724</v>
      </c>
      <c r="O351">
        <v>0.434816288283929</v>
      </c>
      <c r="P351">
        <v>0.223357143280791</v>
      </c>
      <c r="Q351">
        <v>0.121154456073581</v>
      </c>
      <c r="R351">
        <v>0.542208613397024</v>
      </c>
      <c r="S351">
        <v>0.154001006542526</v>
      </c>
      <c r="T351">
        <v>0.0587541543804386</v>
      </c>
      <c r="U351">
        <v>0.0547784713220598</v>
      </c>
      <c r="V351">
        <v>0.500593824228028</v>
      </c>
      <c r="W351" s="4">
        <v>0.737008528367878</v>
      </c>
      <c r="X351" s="4">
        <v>0.599038335150802</v>
      </c>
      <c r="Y351" s="4">
        <v>0.814220318543512</v>
      </c>
    </row>
    <row r="352" spans="1:25">
      <c r="A352" t="s">
        <v>60</v>
      </c>
      <c r="B352">
        <v>2022</v>
      </c>
      <c r="C352">
        <v>0.261138319207856</v>
      </c>
      <c r="D352">
        <v>0.271232876712329</v>
      </c>
      <c r="E352">
        <v>0.190210597364531</v>
      </c>
      <c r="F352">
        <v>0.182719859718456</v>
      </c>
      <c r="G352">
        <v>0.157700697801988</v>
      </c>
      <c r="H352">
        <v>0.897986251080021</v>
      </c>
      <c r="I352">
        <v>0.84128146900105</v>
      </c>
      <c r="J352">
        <v>0.449036050006701</v>
      </c>
      <c r="K352">
        <v>0.8845584666201</v>
      </c>
      <c r="L352">
        <v>0.199163454509999</v>
      </c>
      <c r="M352">
        <v>0.513868855664756</v>
      </c>
      <c r="N352">
        <v>0.203749723772309</v>
      </c>
      <c r="O352">
        <v>0.439479502972585</v>
      </c>
      <c r="P352">
        <v>0.243454570976116</v>
      </c>
      <c r="Q352">
        <v>0.162385030130035</v>
      </c>
      <c r="R352">
        <v>0.552855051316676</v>
      </c>
      <c r="S352">
        <v>0.150706867365146</v>
      </c>
      <c r="T352">
        <v>0.0214493780587143</v>
      </c>
      <c r="U352">
        <v>0.0522443809853151</v>
      </c>
      <c r="V352">
        <v>0.500593824228028</v>
      </c>
      <c r="W352" s="4">
        <v>0.77296856722297</v>
      </c>
      <c r="X352" s="4">
        <v>0.545073517405791</v>
      </c>
      <c r="Y352" s="4">
        <v>0.854904976790003</v>
      </c>
    </row>
    <row r="353" spans="1:25">
      <c r="A353" t="s">
        <v>60</v>
      </c>
      <c r="B353">
        <v>2023</v>
      </c>
      <c r="C353">
        <v>0.266241555945312</v>
      </c>
      <c r="D353">
        <v>0.258904109589041</v>
      </c>
      <c r="E353">
        <v>0.201592796222661</v>
      </c>
      <c r="F353">
        <v>0.191920950392374</v>
      </c>
      <c r="G353">
        <v>0.158708492262945</v>
      </c>
      <c r="H353">
        <v>0.898713137969424</v>
      </c>
      <c r="I353">
        <v>0.847386027885625</v>
      </c>
      <c r="J353">
        <v>0.417127741721389</v>
      </c>
      <c r="K353">
        <v>0.91122923745368</v>
      </c>
      <c r="L353">
        <v>0.21923936247165</v>
      </c>
      <c r="M353">
        <v>0.525708580554305</v>
      </c>
      <c r="N353">
        <v>0.228700594161715</v>
      </c>
      <c r="O353">
        <v>0.419024793930036</v>
      </c>
      <c r="P353">
        <v>0.262500222415092</v>
      </c>
      <c r="Q353">
        <v>0.174119885823026</v>
      </c>
      <c r="R353">
        <v>4.67634622369428e-5</v>
      </c>
      <c r="S353">
        <v>0.0578761952692501</v>
      </c>
      <c r="T353">
        <v>0.0392085241071269</v>
      </c>
      <c r="U353">
        <v>0.0656882212337392</v>
      </c>
      <c r="V353">
        <v>0.499406175771971</v>
      </c>
      <c r="W353" s="4">
        <v>0.802293822102031</v>
      </c>
      <c r="X353" s="4">
        <v>0.610008018052075</v>
      </c>
      <c r="Y353" s="4">
        <v>0.859263016402535</v>
      </c>
    </row>
    <row r="354" spans="1:25">
      <c r="A354" t="s">
        <v>61</v>
      </c>
      <c r="B354">
        <v>2011</v>
      </c>
      <c r="C354">
        <v>0.0301780985599758</v>
      </c>
      <c r="D354">
        <v>0.0464931506849315</v>
      </c>
      <c r="E354">
        <v>0.0218434358732198</v>
      </c>
      <c r="F354">
        <v>0.0253956957700589</v>
      </c>
      <c r="G354">
        <v>0.00951664136549771</v>
      </c>
      <c r="H354">
        <v>0.99475670377648</v>
      </c>
      <c r="I354">
        <v>0.993925963909848</v>
      </c>
      <c r="J354">
        <v>0.999754306026203</v>
      </c>
      <c r="K354">
        <v>0.932482507961689</v>
      </c>
      <c r="L354">
        <v>0</v>
      </c>
      <c r="M354">
        <v>0.350199586913767</v>
      </c>
      <c r="N354">
        <v>0.0136398863342805</v>
      </c>
      <c r="O354">
        <v>0.272909507982423</v>
      </c>
      <c r="P354">
        <v>0.00476956807977683</v>
      </c>
      <c r="Q354">
        <v>0.0222010783380907</v>
      </c>
      <c r="R354">
        <v>0.0770445107847637</v>
      </c>
      <c r="S354">
        <v>0</v>
      </c>
      <c r="T354">
        <v>0.00271136696776786</v>
      </c>
      <c r="U354">
        <v>0</v>
      </c>
      <c r="V354">
        <v>0.0730403800475059</v>
      </c>
      <c r="W354" s="4">
        <v>0</v>
      </c>
      <c r="X354" s="4">
        <v>0</v>
      </c>
      <c r="Y354" s="4">
        <v>0.182904312016993</v>
      </c>
    </row>
    <row r="355" spans="1:25">
      <c r="A355" t="s">
        <v>61</v>
      </c>
      <c r="B355">
        <v>2012</v>
      </c>
      <c r="C355">
        <v>0.0306040410155863</v>
      </c>
      <c r="D355">
        <v>0.0434200913242009</v>
      </c>
      <c r="E355">
        <v>0.0218434358732198</v>
      </c>
      <c r="F355">
        <v>0.0257197913877691</v>
      </c>
      <c r="G355">
        <v>0.00929977420301318</v>
      </c>
      <c r="H355">
        <v>0.993309161456554</v>
      </c>
      <c r="I355">
        <v>0.995085830097917</v>
      </c>
      <c r="J355">
        <v>1</v>
      </c>
      <c r="K355">
        <v>0.963405827127754</v>
      </c>
      <c r="L355">
        <v>0.0026861459950366</v>
      </c>
      <c r="M355">
        <v>0.352476462808897</v>
      </c>
      <c r="N355">
        <v>0.033996383363472</v>
      </c>
      <c r="O355">
        <v>0.278055167095181</v>
      </c>
      <c r="P355">
        <v>0.00666553317345807</v>
      </c>
      <c r="Q355">
        <v>0.0177608626704726</v>
      </c>
      <c r="R355">
        <v>0.0987949720236737</v>
      </c>
      <c r="S355">
        <v>0.000686278995287551</v>
      </c>
      <c r="T355">
        <v>0.00356994999633214</v>
      </c>
      <c r="U355">
        <v>0.000193632838056477</v>
      </c>
      <c r="V355">
        <v>0.082541567695962</v>
      </c>
      <c r="W355" s="4">
        <v>0.0972060489211125</v>
      </c>
      <c r="X355" s="4">
        <v>0.0894759210293971</v>
      </c>
      <c r="Y355" s="4">
        <v>0.252963652407472</v>
      </c>
    </row>
    <row r="356" spans="1:25">
      <c r="A356" t="s">
        <v>61</v>
      </c>
      <c r="B356">
        <v>2013</v>
      </c>
      <c r="C356">
        <v>0.0307067640611223</v>
      </c>
      <c r="D356">
        <v>0.0441095890410959</v>
      </c>
      <c r="E356">
        <v>0.0119091638694016</v>
      </c>
      <c r="F356">
        <v>0.0238787846791437</v>
      </c>
      <c r="G356">
        <v>0.00938907244638916</v>
      </c>
      <c r="H356">
        <v>0.992606471009989</v>
      </c>
      <c r="I356">
        <v>0.993913754792079</v>
      </c>
      <c r="J356">
        <v>0.996352880362989</v>
      </c>
      <c r="K356">
        <v>0.959546331703506</v>
      </c>
      <c r="L356">
        <v>0.00646148080056573</v>
      </c>
      <c r="M356">
        <v>0.369432783339435</v>
      </c>
      <c r="N356">
        <v>0.0564195298372514</v>
      </c>
      <c r="O356">
        <v>0.43223115147734</v>
      </c>
      <c r="P356">
        <v>0.0102686576606677</v>
      </c>
      <c r="Q356">
        <v>0.0193466539803362</v>
      </c>
      <c r="R356">
        <v>0.117470194536805</v>
      </c>
      <c r="S356">
        <v>0.0027451159811502</v>
      </c>
      <c r="T356">
        <v>0.00260184449267304</v>
      </c>
      <c r="U356">
        <v>0.000213813306253304</v>
      </c>
      <c r="V356">
        <v>0.0938242280285036</v>
      </c>
      <c r="W356" s="4">
        <v>0.185586925110237</v>
      </c>
      <c r="X356" s="4">
        <v>0.211654507362952</v>
      </c>
      <c r="Y356" s="4">
        <v>0.462885982555587</v>
      </c>
    </row>
    <row r="357" spans="1:25">
      <c r="A357" t="s">
        <v>61</v>
      </c>
      <c r="B357">
        <v>2014</v>
      </c>
      <c r="C357">
        <v>0.0305704572175895</v>
      </c>
      <c r="D357">
        <v>0.0439269406392694</v>
      </c>
      <c r="E357">
        <v>0.0112342008267339</v>
      </c>
      <c r="F357">
        <v>0.0261655246793699</v>
      </c>
      <c r="G357">
        <v>0.00969523785224968</v>
      </c>
      <c r="H357">
        <v>0.992690793863576</v>
      </c>
      <c r="I357">
        <v>0.994591360828267</v>
      </c>
      <c r="J357">
        <v>0.994521343467412</v>
      </c>
      <c r="K357">
        <v>0.959877822108042</v>
      </c>
      <c r="L357">
        <v>0.00785888642048798</v>
      </c>
      <c r="M357">
        <v>0.353707156865227</v>
      </c>
      <c r="N357">
        <v>0.0776214166909876</v>
      </c>
      <c r="O357">
        <v>0.444289880096859</v>
      </c>
      <c r="P357">
        <v>0.0118048045613876</v>
      </c>
      <c r="Q357">
        <v>0.0190294957183635</v>
      </c>
      <c r="R357">
        <v>0.139797566499784</v>
      </c>
      <c r="S357">
        <v>0.00466669716795535</v>
      </c>
      <c r="T357">
        <v>0.00220066058215945</v>
      </c>
      <c r="U357">
        <v>0.00044302356231604</v>
      </c>
      <c r="V357">
        <v>0.110451306413302</v>
      </c>
      <c r="W357" s="4">
        <v>0.295492612840795</v>
      </c>
      <c r="X357" s="4">
        <v>0.201692894509379</v>
      </c>
      <c r="Y357" s="4">
        <v>0.487197937356541</v>
      </c>
    </row>
    <row r="358" spans="1:25">
      <c r="A358" t="s">
        <v>61</v>
      </c>
      <c r="B358">
        <v>2015</v>
      </c>
      <c r="C358">
        <v>0.0308786920759158</v>
      </c>
      <c r="D358">
        <v>0.0434200913242009</v>
      </c>
      <c r="E358">
        <v>0.0134570852485531</v>
      </c>
      <c r="F358">
        <v>0.0271437244749812</v>
      </c>
      <c r="G358">
        <v>0.00959318271696284</v>
      </c>
      <c r="H358">
        <v>0.992142695315255</v>
      </c>
      <c r="I358">
        <v>0.994164041706346</v>
      </c>
      <c r="J358">
        <v>0.993465178463168</v>
      </c>
      <c r="K358">
        <v>0.947873133886607</v>
      </c>
      <c r="L358">
        <v>0.00719014845621863</v>
      </c>
      <c r="M358">
        <v>0.325525365743306</v>
      </c>
      <c r="N358">
        <v>0.0944306876674699</v>
      </c>
      <c r="O358">
        <v>0.404440023395116</v>
      </c>
      <c r="P358">
        <v>0.0184693492233265</v>
      </c>
      <c r="Q358">
        <v>0.012686330478909</v>
      </c>
      <c r="R358">
        <v>0.150368524898537</v>
      </c>
      <c r="S358">
        <v>0.00979091366610239</v>
      </c>
      <c r="T358">
        <v>0.00264425105309581</v>
      </c>
      <c r="U358">
        <v>0.000916392569402125</v>
      </c>
      <c r="V358">
        <v>0.127672209026128</v>
      </c>
      <c r="W358" s="4">
        <v>0.339295604327612</v>
      </c>
      <c r="X358" s="4">
        <v>0.257454113869017</v>
      </c>
      <c r="Y358" s="4">
        <v>0.876934979656497</v>
      </c>
    </row>
    <row r="359" spans="1:25">
      <c r="A359" t="s">
        <v>61</v>
      </c>
      <c r="B359">
        <v>2016</v>
      </c>
      <c r="C359">
        <v>0.0310717167622494</v>
      </c>
      <c r="D359">
        <v>0.0434520547945205</v>
      </c>
      <c r="E359">
        <v>0.0142794328592744</v>
      </c>
      <c r="F359">
        <v>0.0274974451412432</v>
      </c>
      <c r="G359">
        <v>0.00969523785224968</v>
      </c>
      <c r="H359">
        <v>0.994068067138845</v>
      </c>
      <c r="I359">
        <v>0.994267819207384</v>
      </c>
      <c r="J359">
        <v>0.991655977383391</v>
      </c>
      <c r="K359">
        <v>0.968188760107498</v>
      </c>
      <c r="L359">
        <v>0.00877800075004789</v>
      </c>
      <c r="M359">
        <v>0.32376192077595</v>
      </c>
      <c r="N359">
        <v>0.113313468199432</v>
      </c>
      <c r="O359">
        <v>0.392331239980493</v>
      </c>
      <c r="P359">
        <v>0.0256716441516693</v>
      </c>
      <c r="Q359">
        <v>0.0161750713606089</v>
      </c>
      <c r="R359">
        <v>0.170923084488572</v>
      </c>
      <c r="S359">
        <v>0.00544448002928124</v>
      </c>
      <c r="T359">
        <v>0.00210908690479515</v>
      </c>
      <c r="U359">
        <v>0.000931341064362738</v>
      </c>
      <c r="V359">
        <v>0.147268408551069</v>
      </c>
      <c r="W359" s="4">
        <v>0.378344584520766</v>
      </c>
      <c r="X359" s="4">
        <v>0.348269018744175</v>
      </c>
      <c r="Y359" s="4">
        <v>0.64034728761592</v>
      </c>
    </row>
    <row r="360" spans="1:25">
      <c r="A360" t="s">
        <v>61</v>
      </c>
      <c r="B360">
        <v>2017</v>
      </c>
      <c r="C360">
        <v>0.0306765320707534</v>
      </c>
      <c r="D360">
        <v>0.0432831050228311</v>
      </c>
      <c r="E360">
        <v>0.0149327713191164</v>
      </c>
      <c r="F360">
        <v>0.0277832876412714</v>
      </c>
      <c r="G360">
        <v>0.00940182933830002</v>
      </c>
      <c r="H360">
        <v>0.994194551419227</v>
      </c>
      <c r="I360">
        <v>0.994658510975997</v>
      </c>
      <c r="J360">
        <v>0.990149905232324</v>
      </c>
      <c r="K360">
        <v>0.935584311032711</v>
      </c>
      <c r="L360">
        <v>0.0108347061394895</v>
      </c>
      <c r="M360">
        <v>0.342451158119967</v>
      </c>
      <c r="N360">
        <v>0.133926659867544</v>
      </c>
      <c r="O360">
        <v>0.375087143490234</v>
      </c>
      <c r="P360">
        <v>0.0310076293319046</v>
      </c>
      <c r="Q360">
        <v>0.0123691722169363</v>
      </c>
      <c r="R360">
        <v>0.171489401595673</v>
      </c>
      <c r="S360">
        <v>0.0164706958869012</v>
      </c>
      <c r="T360">
        <v>0.00250735970321728</v>
      </c>
      <c r="U360">
        <v>0.00116817505285539</v>
      </c>
      <c r="V360">
        <v>0.163895486935867</v>
      </c>
      <c r="W360" s="4">
        <v>0.460016587679009</v>
      </c>
      <c r="X360" s="4">
        <v>0.484851286174389</v>
      </c>
      <c r="Y360" s="4">
        <v>0.626107348908633</v>
      </c>
    </row>
    <row r="361" spans="1:25">
      <c r="A361" t="s">
        <v>61</v>
      </c>
      <c r="B361">
        <v>2018</v>
      </c>
      <c r="C361">
        <v>0.0308039664823301</v>
      </c>
      <c r="D361">
        <v>0.0411598173515982</v>
      </c>
      <c r="E361">
        <v>0.0160722794779488</v>
      </c>
      <c r="F361">
        <v>0.0285178802402887</v>
      </c>
      <c r="G361">
        <v>0.00947837068976515</v>
      </c>
      <c r="H361">
        <v>0.994686434731823</v>
      </c>
      <c r="I361">
        <v>0.995214025834493</v>
      </c>
      <c r="J361">
        <v>0.77590476008143</v>
      </c>
      <c r="K361">
        <v>0.987794049747239</v>
      </c>
      <c r="L361">
        <v>0.0142357486429729</v>
      </c>
      <c r="M361">
        <v>0.353023990930968</v>
      </c>
      <c r="N361">
        <v>0.157978330238254</v>
      </c>
      <c r="O361">
        <v>0.358254468696407</v>
      </c>
      <c r="P361">
        <v>0.0488047907222263</v>
      </c>
      <c r="Q361">
        <v>0.0168093878845544</v>
      </c>
      <c r="R361">
        <v>0.197042014958033</v>
      </c>
      <c r="S361">
        <v>0.018300773207668</v>
      </c>
      <c r="T361">
        <v>0.00528475346235537</v>
      </c>
      <c r="U361">
        <v>0.00123604121997657</v>
      </c>
      <c r="V361">
        <v>0.173990498812352</v>
      </c>
      <c r="W361" s="4">
        <v>0.537538019358641</v>
      </c>
      <c r="X361" s="4">
        <v>0.453536863220594</v>
      </c>
      <c r="Y361" s="4">
        <v>0.732667780103667</v>
      </c>
    </row>
    <row r="362" spans="1:25">
      <c r="A362" t="s">
        <v>61</v>
      </c>
      <c r="B362">
        <v>2019</v>
      </c>
      <c r="C362">
        <v>0.0308039664823301</v>
      </c>
      <c r="D362">
        <v>0.0411598173515982</v>
      </c>
      <c r="E362">
        <v>0.0160722794779488</v>
      </c>
      <c r="F362">
        <v>0.0285178802402887</v>
      </c>
      <c r="G362">
        <v>0.00947837068976515</v>
      </c>
      <c r="H362">
        <v>0.994686434731823</v>
      </c>
      <c r="I362">
        <v>0.995214025834493</v>
      </c>
      <c r="J362">
        <v>0.77590476008143</v>
      </c>
      <c r="K362">
        <v>0.987794049747239</v>
      </c>
      <c r="L362">
        <v>0.0142357486429729</v>
      </c>
      <c r="M362">
        <v>0.353023990930968</v>
      </c>
      <c r="N362">
        <v>0.157978330238254</v>
      </c>
      <c r="O362">
        <v>0.358254468696407</v>
      </c>
      <c r="P362">
        <v>0.0779253515641218</v>
      </c>
      <c r="Q362">
        <v>0.0168093878845544</v>
      </c>
      <c r="R362">
        <v>0.197042014958033</v>
      </c>
      <c r="S362">
        <v>0.0264446172850803</v>
      </c>
      <c r="T362">
        <v>3.14283586650104e-5</v>
      </c>
      <c r="U362">
        <v>0.00123604121997657</v>
      </c>
      <c r="V362">
        <v>0.185273159144893</v>
      </c>
      <c r="W362" s="4">
        <v>0.583187431922333</v>
      </c>
      <c r="X362" s="4">
        <v>0.488130058853398</v>
      </c>
      <c r="Y362" s="4">
        <v>0.770497561292462</v>
      </c>
    </row>
    <row r="363" spans="1:25">
      <c r="A363" t="s">
        <v>61</v>
      </c>
      <c r="B363">
        <v>2020</v>
      </c>
      <c r="C363">
        <v>0.0317351117856921</v>
      </c>
      <c r="D363">
        <v>0.0232876712328767</v>
      </c>
      <c r="E363">
        <v>0.0168708553841454</v>
      </c>
      <c r="F363">
        <v>0.0299752018432692</v>
      </c>
      <c r="G363">
        <v>0.0100269170419319</v>
      </c>
      <c r="H363">
        <v>0.998719877895111</v>
      </c>
      <c r="I363">
        <v>0.998577637779894</v>
      </c>
      <c r="J363">
        <v>0.99346198763234</v>
      </c>
      <c r="K363">
        <v>0.98990138160465</v>
      </c>
      <c r="L363">
        <v>0.0224600663557932</v>
      </c>
      <c r="M363">
        <v>0.421070761690605</v>
      </c>
      <c r="N363">
        <v>0.208330406974027</v>
      </c>
      <c r="O363">
        <v>0.358811845996583</v>
      </c>
      <c r="P363">
        <v>0.0909667840359344</v>
      </c>
      <c r="Q363">
        <v>0.034570250555027</v>
      </c>
      <c r="R363">
        <v>0.205830523735071</v>
      </c>
      <c r="S363">
        <v>0.0385688795351604</v>
      </c>
      <c r="T363">
        <v>0.000266825016640691</v>
      </c>
      <c r="U363">
        <v>0.00170856314568155</v>
      </c>
      <c r="V363">
        <v>0.203681710213777</v>
      </c>
      <c r="W363" s="4">
        <v>0.624440788670508</v>
      </c>
      <c r="X363" s="4">
        <v>0.511786410769403</v>
      </c>
      <c r="Y363" s="4">
        <v>0.792645368522843</v>
      </c>
    </row>
    <row r="364" spans="1:25">
      <c r="A364" t="s">
        <v>61</v>
      </c>
      <c r="B364">
        <v>2021</v>
      </c>
      <c r="C364">
        <v>0.0325530653184368</v>
      </c>
      <c r="D364">
        <v>0.0223744292237443</v>
      </c>
      <c r="E364">
        <v>0.0168636471898701</v>
      </c>
      <c r="F364">
        <v>0.0301189666680494</v>
      </c>
      <c r="G364">
        <v>0.0102437842044164</v>
      </c>
      <c r="H364">
        <v>0.99951278395735</v>
      </c>
      <c r="I364">
        <v>0.999578785436964</v>
      </c>
      <c r="J364">
        <v>0.994160779583788</v>
      </c>
      <c r="K364">
        <v>0.989427823883884</v>
      </c>
      <c r="L364">
        <v>0.0242020012029512</v>
      </c>
      <c r="M364">
        <v>0.398607724227346</v>
      </c>
      <c r="N364">
        <v>0.240924825626453</v>
      </c>
      <c r="O364">
        <v>0.370268642821685</v>
      </c>
      <c r="P364">
        <v>0.0969759455606936</v>
      </c>
      <c r="Q364">
        <v>0.0285442435775452</v>
      </c>
      <c r="R364">
        <v>0.184680808858409</v>
      </c>
      <c r="S364">
        <v>0.0245230360982752</v>
      </c>
      <c r="T364">
        <v>0.00552329585523084</v>
      </c>
      <c r="U364">
        <v>0.00518523475863911</v>
      </c>
      <c r="V364">
        <v>0.21437054631829</v>
      </c>
      <c r="W364" s="4">
        <v>0.696449253087718</v>
      </c>
      <c r="X364" s="4">
        <v>0.582548615644143</v>
      </c>
      <c r="Y364" s="4">
        <v>0.832038979201759</v>
      </c>
    </row>
    <row r="365" spans="1:25">
      <c r="A365" t="s">
        <v>61</v>
      </c>
      <c r="B365">
        <v>2022</v>
      </c>
      <c r="C365">
        <v>0.0327058067543316</v>
      </c>
      <c r="D365">
        <v>0.0237442922374429</v>
      </c>
      <c r="E365">
        <v>0.0172952186513714</v>
      </c>
      <c r="F365">
        <v>0.0308694521854884</v>
      </c>
      <c r="G365">
        <v>0.010014160150021</v>
      </c>
      <c r="H365">
        <v>0.999760562446475</v>
      </c>
      <c r="I365">
        <v>1</v>
      </c>
      <c r="J365">
        <v>0.994668121685525</v>
      </c>
      <c r="K365">
        <v>0.978086116471522</v>
      </c>
      <c r="L365">
        <v>0.0272655192293178</v>
      </c>
      <c r="M365">
        <v>0.398322984871386</v>
      </c>
      <c r="N365">
        <v>0.262935918636319</v>
      </c>
      <c r="O365">
        <v>0.365614320754796</v>
      </c>
      <c r="P365">
        <v>0.105998090195745</v>
      </c>
      <c r="Q365">
        <v>0.0120520139549635</v>
      </c>
      <c r="R365">
        <v>0.202396205534134</v>
      </c>
      <c r="S365">
        <v>0.0285034542709429</v>
      </c>
      <c r="T365">
        <v>0.0027285497371118</v>
      </c>
      <c r="U365">
        <v>0.0052224570243227</v>
      </c>
      <c r="V365">
        <v>0.21437054631829</v>
      </c>
      <c r="W365" s="4">
        <v>0.729394727823078</v>
      </c>
      <c r="X365" s="4">
        <v>0.503652319033881</v>
      </c>
      <c r="Y365" s="4">
        <v>0.876518390399507</v>
      </c>
    </row>
    <row r="366" spans="1:25">
      <c r="A366" t="s">
        <v>61</v>
      </c>
      <c r="B366">
        <v>2023</v>
      </c>
      <c r="C366">
        <v>0.0335344660046733</v>
      </c>
      <c r="D366">
        <v>0.0228310502283105</v>
      </c>
      <c r="E366">
        <v>0.0173084081132367</v>
      </c>
      <c r="F366">
        <v>0.0319671381433813</v>
      </c>
      <c r="G366">
        <v>0.0111495235300871</v>
      </c>
      <c r="H366">
        <v>1</v>
      </c>
      <c r="I366">
        <v>1</v>
      </c>
      <c r="J366">
        <v>0.991477290856993</v>
      </c>
      <c r="K366">
        <v>0.990372571536813</v>
      </c>
      <c r="L366">
        <v>0.028028528093937</v>
      </c>
      <c r="M366">
        <v>0.38501959753318</v>
      </c>
      <c r="N366">
        <v>0.292844226298114</v>
      </c>
      <c r="O366">
        <v>0.376753583684061</v>
      </c>
      <c r="P366">
        <v>0.126872487945102</v>
      </c>
      <c r="Q366">
        <v>0.025372660957818</v>
      </c>
      <c r="R366">
        <v>1.0623779350025e-5</v>
      </c>
      <c r="S366">
        <v>0.00933339433591069</v>
      </c>
      <c r="T366">
        <v>0.00476188533795214</v>
      </c>
      <c r="U366">
        <v>0.00664166613931698</v>
      </c>
      <c r="V366">
        <v>0.211995249406176</v>
      </c>
      <c r="W366" s="4">
        <v>0.765423313575428</v>
      </c>
      <c r="X366" s="4">
        <v>0.586367938636111</v>
      </c>
      <c r="Y366" s="4">
        <v>0.875404922338174</v>
      </c>
    </row>
    <row r="367" spans="1:25">
      <c r="A367" t="s">
        <v>62</v>
      </c>
      <c r="B367">
        <v>2011</v>
      </c>
      <c r="C367">
        <v>0.0770153382475763</v>
      </c>
      <c r="D367">
        <v>0.065662100456621</v>
      </c>
      <c r="E367">
        <v>0.0564918454618359</v>
      </c>
      <c r="F367">
        <v>0.0508905238308929</v>
      </c>
      <c r="G367">
        <v>0.0421232570896427</v>
      </c>
      <c r="H367">
        <v>0.952637438409323</v>
      </c>
      <c r="I367">
        <v>0.989671086367299</v>
      </c>
      <c r="J367">
        <v>0.968362912335114</v>
      </c>
      <c r="K367">
        <v>0.897155101992494</v>
      </c>
      <c r="L367">
        <v>0.0100691555470749</v>
      </c>
      <c r="M367">
        <v>0.329973893695526</v>
      </c>
      <c r="N367">
        <v>0.0427021441487988</v>
      </c>
      <c r="O367">
        <v>0.365360617652217</v>
      </c>
      <c r="P367">
        <v>0.00454616447645464</v>
      </c>
      <c r="Q367">
        <v>0.0313986679352997</v>
      </c>
      <c r="R367">
        <v>0.0825252362302098</v>
      </c>
      <c r="S367">
        <v>0.00205883698586265</v>
      </c>
      <c r="T367">
        <v>0.00213178232970975</v>
      </c>
      <c r="U367">
        <v>0.00395542159489479</v>
      </c>
      <c r="V367">
        <v>0</v>
      </c>
      <c r="W367" s="4">
        <v>0.0652417037820841</v>
      </c>
      <c r="X367" s="4">
        <v>0.0325439145017102</v>
      </c>
      <c r="Y367" s="4">
        <v>0.0753862367097066</v>
      </c>
    </row>
    <row r="368" spans="1:25">
      <c r="A368" t="s">
        <v>62</v>
      </c>
      <c r="B368">
        <v>2012</v>
      </c>
      <c r="C368">
        <v>0.0757528897628021</v>
      </c>
      <c r="D368">
        <v>0.0618721461187215</v>
      </c>
      <c r="E368">
        <v>0.0586021593602927</v>
      </c>
      <c r="F368">
        <v>0.0522895682571527</v>
      </c>
      <c r="G368">
        <v>0.0441643597953795</v>
      </c>
      <c r="H368">
        <v>0.950950981337565</v>
      </c>
      <c r="I368">
        <v>0.98937806754084</v>
      </c>
      <c r="J368">
        <v>0.96824166076363</v>
      </c>
      <c r="K368">
        <v>0.93844933524335</v>
      </c>
      <c r="L368">
        <v>0.0125460679017386</v>
      </c>
      <c r="M368">
        <v>0.320614390948358</v>
      </c>
      <c r="N368">
        <v>0.0645311289072591</v>
      </c>
      <c r="O368">
        <v>0.342781419046386</v>
      </c>
      <c r="P368">
        <v>0.0131818011075283</v>
      </c>
      <c r="Q368">
        <v>0.0355217253409451</v>
      </c>
      <c r="R368">
        <v>0.102835701229265</v>
      </c>
      <c r="S368">
        <v>0.00439218556984033</v>
      </c>
      <c r="T368">
        <v>0.00374824287368288</v>
      </c>
      <c r="U368">
        <v>0.00432499821863768</v>
      </c>
      <c r="V368">
        <v>0</v>
      </c>
      <c r="W368" s="4">
        <v>0.161048639953003</v>
      </c>
      <c r="X368" s="4">
        <v>0.165854900856886</v>
      </c>
      <c r="Y368" s="4">
        <v>0.229866229967302</v>
      </c>
    </row>
    <row r="369" spans="1:25">
      <c r="A369" t="s">
        <v>62</v>
      </c>
      <c r="B369">
        <v>2013</v>
      </c>
      <c r="C369">
        <v>0.0772953784887977</v>
      </c>
      <c r="D369">
        <v>0.0581278538812785</v>
      </c>
      <c r="E369">
        <v>0.0597079270352835</v>
      </c>
      <c r="F369">
        <v>0.0533982449723019</v>
      </c>
      <c r="G369">
        <v>0.0439602495248058</v>
      </c>
      <c r="H369">
        <v>0.949545600444433</v>
      </c>
      <c r="I369">
        <v>0.989628354455107</v>
      </c>
      <c r="J369">
        <v>0.963949993299255</v>
      </c>
      <c r="K369">
        <v>0.928741401967632</v>
      </c>
      <c r="L369">
        <v>0.0161919588011499</v>
      </c>
      <c r="M369">
        <v>0.325786669545939</v>
      </c>
      <c r="N369">
        <v>0.0857917850684578</v>
      </c>
      <c r="O369">
        <v>0.344888388004783</v>
      </c>
      <c r="P369">
        <v>0.0222573253646125</v>
      </c>
      <c r="Q369">
        <v>0.0409134157944815</v>
      </c>
      <c r="R369">
        <v>0.109887445357765</v>
      </c>
      <c r="S369">
        <v>0.00905888273779567</v>
      </c>
      <c r="T369">
        <v>0.00488917173311988</v>
      </c>
      <c r="U369">
        <v>0.00486777807065755</v>
      </c>
      <c r="V369">
        <v>0.00118764845605701</v>
      </c>
      <c r="W369" s="4">
        <v>0.243488668156693</v>
      </c>
      <c r="X369" s="4">
        <v>0.242610913840188</v>
      </c>
      <c r="Y369" s="4">
        <v>0.45755908623636</v>
      </c>
    </row>
    <row r="370" spans="1:25">
      <c r="A370" t="s">
        <v>62</v>
      </c>
      <c r="B370">
        <v>2014</v>
      </c>
      <c r="C370">
        <v>0.0765403016684754</v>
      </c>
      <c r="D370">
        <v>0.0522831050228311</v>
      </c>
      <c r="E370">
        <v>0.0597616050777588</v>
      </c>
      <c r="F370">
        <v>0.0542308838114344</v>
      </c>
      <c r="G370">
        <v>0.0445343096607942</v>
      </c>
      <c r="H370">
        <v>0.950630273417752</v>
      </c>
      <c r="I370">
        <v>0.990318169609064</v>
      </c>
      <c r="J370">
        <v>0.968244851594458</v>
      </c>
      <c r="K370">
        <v>0.896302698095114</v>
      </c>
      <c r="L370">
        <v>0.0174498319708676</v>
      </c>
      <c r="M370">
        <v>0.296234261076818</v>
      </c>
      <c r="N370">
        <v>0.106742858697291</v>
      </c>
      <c r="O370">
        <v>0.339931409382914</v>
      </c>
      <c r="P370">
        <v>0.0284503500319289</v>
      </c>
      <c r="Q370">
        <v>0.0488423723437996</v>
      </c>
      <c r="R370">
        <v>0.115524794487417</v>
      </c>
      <c r="S370">
        <v>0.00796083634533559</v>
      </c>
      <c r="T370">
        <v>0</v>
      </c>
      <c r="U370">
        <v>0.00472825878435849</v>
      </c>
      <c r="V370">
        <v>0.00178147268408551</v>
      </c>
      <c r="W370" s="4">
        <v>0.35563293628756</v>
      </c>
      <c r="X370" s="4">
        <v>0.213361078489261</v>
      </c>
      <c r="Y370" s="4">
        <v>0.519841158000767</v>
      </c>
    </row>
    <row r="371" spans="1:25">
      <c r="A371" t="s">
        <v>62</v>
      </c>
      <c r="B371">
        <v>2015</v>
      </c>
      <c r="C371">
        <v>0.0772943269413066</v>
      </c>
      <c r="D371">
        <v>0.0481735159817352</v>
      </c>
      <c r="E371">
        <v>0.0609302527453635</v>
      </c>
      <c r="F371">
        <v>0.055606547980436</v>
      </c>
      <c r="G371">
        <v>0.0438581943895189</v>
      </c>
      <c r="H371">
        <v>0.950040153980726</v>
      </c>
      <c r="I371">
        <v>0.990275437696872</v>
      </c>
      <c r="J371">
        <v>0.967092961665359</v>
      </c>
      <c r="K371">
        <v>0.948275657949258</v>
      </c>
      <c r="L371">
        <v>0.0205024172997085</v>
      </c>
      <c r="M371">
        <v>0.307069910662587</v>
      </c>
      <c r="N371">
        <v>0.125050158010211</v>
      </c>
      <c r="O371">
        <v>0.336906963255888</v>
      </c>
      <c r="P371">
        <v>0.0303917866554899</v>
      </c>
      <c r="Q371">
        <v>0.0593085949888995</v>
      </c>
      <c r="R371">
        <v>0.122310153289233</v>
      </c>
      <c r="S371">
        <v>0.00919613853685318</v>
      </c>
      <c r="T371">
        <v>0.00262622215066773</v>
      </c>
      <c r="U371">
        <v>0.00484286391238986</v>
      </c>
      <c r="V371">
        <v>0.00178147268408551</v>
      </c>
      <c r="W371" s="4">
        <v>0.405505924629061</v>
      </c>
      <c r="X371" s="4">
        <v>0.254219566269152</v>
      </c>
      <c r="Y371" s="4">
        <v>0.921766139079115</v>
      </c>
    </row>
    <row r="372" spans="1:25">
      <c r="A372" t="s">
        <v>62</v>
      </c>
      <c r="B372">
        <v>2016</v>
      </c>
      <c r="C372">
        <v>0.0779912400410278</v>
      </c>
      <c r="D372">
        <v>0.0445662100456621</v>
      </c>
      <c r="E372">
        <v>0.0622522662486118</v>
      </c>
      <c r="F372">
        <v>0.036697199271441</v>
      </c>
      <c r="G372">
        <v>0.0436158134432127</v>
      </c>
      <c r="H372">
        <v>0.949152093794356</v>
      </c>
      <c r="I372">
        <v>0.99031206505018</v>
      </c>
      <c r="J372">
        <v>0.968704331233767</v>
      </c>
      <c r="K372">
        <v>0.907644405507476</v>
      </c>
      <c r="L372">
        <v>0.021362829472258</v>
      </c>
      <c r="M372">
        <v>0.286219073537755</v>
      </c>
      <c r="N372">
        <v>0.143984119013175</v>
      </c>
      <c r="O372">
        <v>0.332672390555457</v>
      </c>
      <c r="P372">
        <v>0.0370583083404671</v>
      </c>
      <c r="Q372">
        <v>0.0520139549635268</v>
      </c>
      <c r="R372">
        <v>0.148073241222054</v>
      </c>
      <c r="S372">
        <v>0.0187582925378597</v>
      </c>
      <c r="T372">
        <v>0.00239840938979591</v>
      </c>
      <c r="U372">
        <v>0.00502722868357076</v>
      </c>
      <c r="V372">
        <v>0.00178147268408551</v>
      </c>
      <c r="W372" s="4">
        <v>0.439014167881955</v>
      </c>
      <c r="X372" s="4">
        <v>0.343019166672538</v>
      </c>
      <c r="Y372" s="4">
        <v>0.608406344731948</v>
      </c>
    </row>
    <row r="373" spans="1:25">
      <c r="A373" t="s">
        <v>62</v>
      </c>
      <c r="B373">
        <v>2017</v>
      </c>
      <c r="C373">
        <v>0.0686186000877704</v>
      </c>
      <c r="D373">
        <v>0.0394063926940639</v>
      </c>
      <c r="E373">
        <v>0.0616848126567303</v>
      </c>
      <c r="F373">
        <v>0.0385706366594892</v>
      </c>
      <c r="G373">
        <v>0.0435392720917476</v>
      </c>
      <c r="H373">
        <v>0.949040506551442</v>
      </c>
      <c r="I373">
        <v>0.990598979317755</v>
      </c>
      <c r="J373">
        <v>0.968863872775193</v>
      </c>
      <c r="K373">
        <v>0.958788639350279</v>
      </c>
      <c r="L373">
        <v>0.0232986024025269</v>
      </c>
      <c r="M373">
        <v>0.272839777640836</v>
      </c>
      <c r="N373">
        <v>0.166878985639155</v>
      </c>
      <c r="O373">
        <v>0.280534728719945</v>
      </c>
      <c r="P373">
        <v>0.0509360215574592</v>
      </c>
      <c r="Q373">
        <v>0.0415477323184269</v>
      </c>
      <c r="R373">
        <v>0.163594655683558</v>
      </c>
      <c r="S373">
        <v>0.0316145857162465</v>
      </c>
      <c r="T373">
        <v>0.00910085733162257</v>
      </c>
      <c r="U373">
        <v>0.00526037537663979</v>
      </c>
      <c r="V373">
        <v>0.00178147268408551</v>
      </c>
      <c r="W373" s="4">
        <v>0.517576811116686</v>
      </c>
      <c r="X373" s="4">
        <v>0.487062589568475</v>
      </c>
      <c r="Y373" s="4">
        <v>0.634240956414025</v>
      </c>
    </row>
    <row r="374" spans="1:25">
      <c r="A374" t="s">
        <v>62</v>
      </c>
      <c r="B374">
        <v>2018</v>
      </c>
      <c r="C374">
        <v>0.0707177517668628</v>
      </c>
      <c r="D374">
        <v>0.0357534246575342</v>
      </c>
      <c r="E374">
        <v>0.0635247425869473</v>
      </c>
      <c r="F374">
        <v>0.0398150697071057</v>
      </c>
      <c r="G374">
        <v>0.0464095727716899</v>
      </c>
      <c r="H374">
        <v>0.952448133603018</v>
      </c>
      <c r="I374">
        <v>0.992271628452128</v>
      </c>
      <c r="J374">
        <v>0.969221245827989</v>
      </c>
      <c r="K374">
        <v>0.965015923378361</v>
      </c>
      <c r="L374">
        <v>0.0280427382269454</v>
      </c>
      <c r="M374">
        <v>0.283445973570464</v>
      </c>
      <c r="N374">
        <v>0.191930820328424</v>
      </c>
      <c r="O374">
        <v>0.282585437917563</v>
      </c>
      <c r="P374">
        <v>0.066911356218034</v>
      </c>
      <c r="Q374">
        <v>0.0428163653663178</v>
      </c>
      <c r="R374">
        <v>0.161146941629586</v>
      </c>
      <c r="S374">
        <v>0.0419087706455598</v>
      </c>
      <c r="T374">
        <v>0.00737398039249829</v>
      </c>
      <c r="U374">
        <v>0.00547184675201593</v>
      </c>
      <c r="V374">
        <v>0.00178147268408551</v>
      </c>
      <c r="W374" s="4">
        <v>0.586102774408727</v>
      </c>
      <c r="X374" s="4">
        <v>0.433617463721782</v>
      </c>
      <c r="Y374" s="4">
        <v>0.740564909628332</v>
      </c>
    </row>
    <row r="375" spans="1:25">
      <c r="A375" t="s">
        <v>62</v>
      </c>
      <c r="B375">
        <v>2019</v>
      </c>
      <c r="C375">
        <v>0.0699547883403574</v>
      </c>
      <c r="D375">
        <v>0.0322374429223744</v>
      </c>
      <c r="E375">
        <v>0.0658005382220636</v>
      </c>
      <c r="F375">
        <v>0.0405898537225518</v>
      </c>
      <c r="G375">
        <v>0.0439347357409841</v>
      </c>
      <c r="H375">
        <v>0.952359172992483</v>
      </c>
      <c r="I375">
        <v>0.992399824188704</v>
      </c>
      <c r="J375">
        <v>0.967226976560157</v>
      </c>
      <c r="K375">
        <v>0.993192607763979</v>
      </c>
      <c r="L375">
        <v>0.0287802425042117</v>
      </c>
      <c r="M375">
        <v>0.280163431050893</v>
      </c>
      <c r="N375">
        <v>0.221658268918631</v>
      </c>
      <c r="O375">
        <v>0.266021061072935</v>
      </c>
      <c r="P375">
        <v>0.0798994090678139</v>
      </c>
      <c r="Q375">
        <v>0.122105930859499</v>
      </c>
      <c r="R375">
        <v>0.160481603630544</v>
      </c>
      <c r="S375">
        <v>0.0514709246465663</v>
      </c>
      <c r="T375">
        <v>0.0115721861229675</v>
      </c>
      <c r="U375">
        <v>0.0060016712417366</v>
      </c>
      <c r="V375">
        <v>0.00178147268408551</v>
      </c>
      <c r="W375" s="4">
        <v>0.63946668845935</v>
      </c>
      <c r="X375" s="4">
        <v>0.465909155782993</v>
      </c>
      <c r="Y375" s="4">
        <v>0.755928131514681</v>
      </c>
    </row>
    <row r="376" spans="1:25">
      <c r="A376" t="s">
        <v>62</v>
      </c>
      <c r="B376">
        <v>2020</v>
      </c>
      <c r="C376">
        <v>0.0713524921211732</v>
      </c>
      <c r="D376">
        <v>0.0287671232876712</v>
      </c>
      <c r="E376">
        <v>0.0679852345508076</v>
      </c>
      <c r="F376">
        <v>0.0414900464211237</v>
      </c>
      <c r="G376">
        <v>0.0448659888504765</v>
      </c>
      <c r="H376">
        <v>0.952895747417481</v>
      </c>
      <c r="I376">
        <v>0.992833247869509</v>
      </c>
      <c r="J376">
        <v>0.964712601867274</v>
      </c>
      <c r="K376">
        <v>0.958646572034049</v>
      </c>
      <c r="L376">
        <v>0.0383911700379637</v>
      </c>
      <c r="M376">
        <v>0.324657074683974</v>
      </c>
      <c r="N376">
        <v>0.248291664020442</v>
      </c>
      <c r="O376">
        <v>0.26267790893548</v>
      </c>
      <c r="P376">
        <v>0.0806141028961411</v>
      </c>
      <c r="Q376">
        <v>0.134792261338408</v>
      </c>
      <c r="R376">
        <v>0.186445676018627</v>
      </c>
      <c r="S376">
        <v>0.0677128608683717</v>
      </c>
      <c r="T376">
        <v>0.00927706356628478</v>
      </c>
      <c r="U376">
        <v>0.00636651417540863</v>
      </c>
      <c r="V376">
        <v>0.00178147268408551</v>
      </c>
      <c r="W376" s="4">
        <v>0.685545965799661</v>
      </c>
      <c r="X376" s="4">
        <v>0.507928131542919</v>
      </c>
      <c r="Y376" s="4">
        <v>0.754153031103778</v>
      </c>
    </row>
    <row r="377" spans="1:25">
      <c r="A377" t="s">
        <v>62</v>
      </c>
      <c r="B377">
        <v>2021</v>
      </c>
      <c r="C377">
        <v>0.0714631486983944</v>
      </c>
      <c r="D377">
        <v>0.0278538812785388</v>
      </c>
      <c r="E377">
        <v>0.0679804802099026</v>
      </c>
      <c r="F377">
        <v>0.0422241993958843</v>
      </c>
      <c r="G377">
        <v>0.043322404929263</v>
      </c>
      <c r="H377">
        <v>0.953738749687036</v>
      </c>
      <c r="I377">
        <v>0.992650111102972</v>
      </c>
      <c r="J377">
        <v>0.95970299746648</v>
      </c>
      <c r="K377">
        <v>0.911054021096997</v>
      </c>
      <c r="L377">
        <v>0.0430032303176732</v>
      </c>
      <c r="M377">
        <v>0.30300347529343</v>
      </c>
      <c r="N377">
        <v>0.285678119349005</v>
      </c>
      <c r="O377">
        <v>0.263310663893907</v>
      </c>
      <c r="P377">
        <v>0.0865866894946927</v>
      </c>
      <c r="Q377">
        <v>0.155090390104662</v>
      </c>
      <c r="R377">
        <v>0.178297271833547</v>
      </c>
      <c r="S377">
        <v>0.0701834652514069</v>
      </c>
      <c r="T377">
        <v>0.0165275611286005</v>
      </c>
      <c r="U377">
        <v>0.0182143444113308</v>
      </c>
      <c r="V377">
        <v>0.00178147268408551</v>
      </c>
      <c r="W377" s="4">
        <v>0.760508172596278</v>
      </c>
      <c r="X377" s="4">
        <v>0.592398035095495</v>
      </c>
      <c r="Y377" s="4">
        <v>0.798656156631658</v>
      </c>
    </row>
    <row r="378" spans="1:25">
      <c r="A378" t="s">
        <v>62</v>
      </c>
      <c r="B378">
        <v>2022</v>
      </c>
      <c r="C378">
        <v>0.0723556308788857</v>
      </c>
      <c r="D378">
        <v>0.0337899543378995</v>
      </c>
      <c r="E378">
        <v>0.0692186026010539</v>
      </c>
      <c r="F378">
        <v>0.042948745196677</v>
      </c>
      <c r="G378">
        <v>0.0442664149306663</v>
      </c>
      <c r="H378">
        <v>0.954553815795197</v>
      </c>
      <c r="I378">
        <v>0.993895441115425</v>
      </c>
      <c r="J378">
        <v>0.949996490086089</v>
      </c>
      <c r="K378">
        <v>0.983839842778837</v>
      </c>
      <c r="L378">
        <v>0.0500040130490174</v>
      </c>
      <c r="M378">
        <v>0.302157592630861</v>
      </c>
      <c r="N378">
        <v>0.313931959314596</v>
      </c>
      <c r="O378">
        <v>0.26202658897017</v>
      </c>
      <c r="P378">
        <v>0.110795336598057</v>
      </c>
      <c r="Q378">
        <v>0.0865842055185538</v>
      </c>
      <c r="R378">
        <v>0.18014048761926</v>
      </c>
      <c r="S378">
        <v>0.0782815573958</v>
      </c>
      <c r="T378">
        <v>0.0187269892319204</v>
      </c>
      <c r="U378">
        <v>0.014587391143814</v>
      </c>
      <c r="V378">
        <v>0.00178147268408551</v>
      </c>
      <c r="W378" s="4">
        <v>0.823499645612727</v>
      </c>
      <c r="X378" s="4">
        <v>0.538696262884902</v>
      </c>
      <c r="Y378" s="4">
        <v>0.850928470589503</v>
      </c>
    </row>
    <row r="379" spans="1:25">
      <c r="A379" t="s">
        <v>62</v>
      </c>
      <c r="B379">
        <v>2023</v>
      </c>
      <c r="C379">
        <v>0.0729870805025137</v>
      </c>
      <c r="D379">
        <v>0.0292237442922374</v>
      </c>
      <c r="E379">
        <v>0.0697441873198047</v>
      </c>
      <c r="F379">
        <v>0.0436837718765673</v>
      </c>
      <c r="G379">
        <v>0.0446491216879919</v>
      </c>
      <c r="H379">
        <v>0.954831337765545</v>
      </c>
      <c r="I379">
        <v>0.993895441115425</v>
      </c>
      <c r="J379">
        <v>0.927660674286371</v>
      </c>
      <c r="K379">
        <v>0.961350586619627</v>
      </c>
      <c r="L379">
        <v>0.0532376942605663</v>
      </c>
      <c r="M379">
        <v>0.302792139291534</v>
      </c>
      <c r="N379">
        <v>0.348592095065874</v>
      </c>
      <c r="O379">
        <v>0.262854238328733</v>
      </c>
      <c r="P379">
        <v>0.134593751420985</v>
      </c>
      <c r="Q379">
        <v>0.0685061845861085</v>
      </c>
      <c r="R379">
        <v>1.08562503890533e-5</v>
      </c>
      <c r="S379">
        <v>0.0265818730841378</v>
      </c>
      <c r="T379">
        <v>0.0217344593729899</v>
      </c>
      <c r="U379">
        <v>0.0237826070274868</v>
      </c>
      <c r="V379">
        <v>0.00178147268408551</v>
      </c>
      <c r="W379" s="4">
        <v>0.857115932852463</v>
      </c>
      <c r="X379" s="4">
        <v>0.602646785074821</v>
      </c>
      <c r="Y379" s="4">
        <v>0.838109889439355</v>
      </c>
    </row>
    <row r="380" spans="1:25">
      <c r="A380" t="s">
        <v>63</v>
      </c>
      <c r="B380">
        <v>2011</v>
      </c>
      <c r="C380">
        <v>0.32170274998365</v>
      </c>
      <c r="D380">
        <v>0.265283105022831</v>
      </c>
      <c r="E380">
        <v>0.579006180183079</v>
      </c>
      <c r="F380">
        <v>0.128419079798326</v>
      </c>
      <c r="G380">
        <v>0.152559670361913</v>
      </c>
      <c r="H380">
        <v>0.748238841312248</v>
      </c>
      <c r="I380">
        <v>0.888042390056895</v>
      </c>
      <c r="J380">
        <v>0.433155284973101</v>
      </c>
      <c r="K380">
        <v>0.839475771603111</v>
      </c>
      <c r="L380">
        <v>0.14019658694717</v>
      </c>
      <c r="M380">
        <v>0.656731502530938</v>
      </c>
      <c r="N380">
        <v>0.0406871609403255</v>
      </c>
      <c r="O380">
        <v>0.0943753283533741</v>
      </c>
      <c r="P380">
        <v>0.148514959144819</v>
      </c>
      <c r="Q380">
        <v>0.222010783380907</v>
      </c>
      <c r="R380">
        <v>0.218918054698089</v>
      </c>
      <c r="S380">
        <v>0.0215949123850483</v>
      </c>
      <c r="T380">
        <v>0.00274095949707507</v>
      </c>
      <c r="U380">
        <v>0.03367322888986</v>
      </c>
      <c r="V380">
        <v>0.0332541567695962</v>
      </c>
      <c r="W380" s="4">
        <v>0.0235911934494108</v>
      </c>
      <c r="X380" s="4">
        <v>0.0334170439151707</v>
      </c>
      <c r="Y380" s="4">
        <v>0.0667779722578351</v>
      </c>
    </row>
    <row r="381" spans="1:25">
      <c r="A381" t="s">
        <v>63</v>
      </c>
      <c r="B381">
        <v>2012</v>
      </c>
      <c r="C381">
        <v>0.330931787982655</v>
      </c>
      <c r="D381">
        <v>0.268100456621005</v>
      </c>
      <c r="E381">
        <v>0.601167543433588</v>
      </c>
      <c r="F381">
        <v>0.141409829512672</v>
      </c>
      <c r="G381">
        <v>0.189899092984985</v>
      </c>
      <c r="H381">
        <v>0.735562305656201</v>
      </c>
      <c r="I381">
        <v>0.884941274143531</v>
      </c>
      <c r="J381">
        <v>0.417906304443551</v>
      </c>
      <c r="K381">
        <v>0.733517231581564</v>
      </c>
      <c r="L381">
        <v>0.166233664078243</v>
      </c>
      <c r="M381">
        <v>0.670744933068187</v>
      </c>
      <c r="N381">
        <v>0.0671144407129941</v>
      </c>
      <c r="O381">
        <v>0.0921460220250976</v>
      </c>
      <c r="P381">
        <v>0.188027741587273</v>
      </c>
      <c r="Q381">
        <v>0.38883602917856</v>
      </c>
      <c r="R381">
        <v>0.268799203695469</v>
      </c>
      <c r="S381">
        <v>0.0269936404813103</v>
      </c>
      <c r="T381">
        <v>0.0124148140853898</v>
      </c>
      <c r="U381">
        <v>0.0357454390896167</v>
      </c>
      <c r="V381">
        <v>0.0374109263657957</v>
      </c>
      <c r="W381" s="4">
        <v>0.126824189602125</v>
      </c>
      <c r="X381" s="4">
        <v>0.155536098697808</v>
      </c>
      <c r="Y381" s="4">
        <v>0.300820488939412</v>
      </c>
    </row>
    <row r="382" spans="1:25">
      <c r="A382" t="s">
        <v>63</v>
      </c>
      <c r="B382">
        <v>2013</v>
      </c>
      <c r="C382">
        <v>0.336739287610802</v>
      </c>
      <c r="D382">
        <v>0.256529680365297</v>
      </c>
      <c r="E382">
        <v>0.714783945112208</v>
      </c>
      <c r="F382">
        <v>0.156262326486438</v>
      </c>
      <c r="G382">
        <v>0.171988416742145</v>
      </c>
      <c r="H382">
        <v>0.720775871665294</v>
      </c>
      <c r="I382">
        <v>0.876169023026396</v>
      </c>
      <c r="J382">
        <v>0.357567693476027</v>
      </c>
      <c r="K382">
        <v>0.866350172256621</v>
      </c>
      <c r="L382">
        <v>0.187630840124849</v>
      </c>
      <c r="M382">
        <v>0.662790338140705</v>
      </c>
      <c r="N382">
        <v>0.0921983983466804</v>
      </c>
      <c r="O382">
        <v>0.0563810811878253</v>
      </c>
      <c r="P382">
        <v>0.257835436556342</v>
      </c>
      <c r="Q382">
        <v>0.347288296860133</v>
      </c>
      <c r="R382">
        <v>0.284999639577931</v>
      </c>
      <c r="S382">
        <v>0.0399414375257355</v>
      </c>
      <c r="T382">
        <v>0.0214559281670062</v>
      </c>
      <c r="U382">
        <v>0.03978746229865</v>
      </c>
      <c r="V382">
        <v>0.0385985748218527</v>
      </c>
      <c r="W382" s="4">
        <v>0.214128825214178</v>
      </c>
      <c r="X382" s="4">
        <v>0.277079681821573</v>
      </c>
      <c r="Y382" s="4">
        <v>0.572960968096103</v>
      </c>
    </row>
    <row r="383" spans="1:25">
      <c r="A383" t="s">
        <v>63</v>
      </c>
      <c r="B383">
        <v>2014</v>
      </c>
      <c r="C383">
        <v>0.356808597252038</v>
      </c>
      <c r="D383">
        <v>0.253013698630137</v>
      </c>
      <c r="E383">
        <v>0.724292918317203</v>
      </c>
      <c r="F383">
        <v>0.169528736975877</v>
      </c>
      <c r="G383">
        <v>0.176772251208716</v>
      </c>
      <c r="H383">
        <v>0.673332039708329</v>
      </c>
      <c r="I383">
        <v>0.820287890996997</v>
      </c>
      <c r="J383">
        <v>0.178067505217008</v>
      </c>
      <c r="K383">
        <v>0.562373471296483</v>
      </c>
      <c r="L383">
        <v>0.204306219846755</v>
      </c>
      <c r="M383">
        <v>0.632034773248755</v>
      </c>
      <c r="N383">
        <v>0.114849620844031</v>
      </c>
      <c r="O383">
        <v>0.0662073509009042</v>
      </c>
      <c r="P383">
        <v>0.312494192494825</v>
      </c>
      <c r="Q383">
        <v>0.25848398350777</v>
      </c>
      <c r="R383">
        <v>0.351102779525633</v>
      </c>
      <c r="S383">
        <v>0.0414054993823489</v>
      </c>
      <c r="T383">
        <v>0.00730461631621548</v>
      </c>
      <c r="U383">
        <v>0.0460658301821075</v>
      </c>
      <c r="V383">
        <v>0.0409738717339667</v>
      </c>
      <c r="W383" s="4">
        <v>0.321408485936681</v>
      </c>
      <c r="X383" s="4">
        <v>0.254219566269152</v>
      </c>
      <c r="Y383" s="4">
        <v>0.53126202370919</v>
      </c>
    </row>
    <row r="384" spans="1:25">
      <c r="A384" t="s">
        <v>63</v>
      </c>
      <c r="B384">
        <v>2015</v>
      </c>
      <c r="C384">
        <v>0.37255696680894</v>
      </c>
      <c r="D384">
        <v>0.250936073059361</v>
      </c>
      <c r="E384">
        <v>0.741627644007836</v>
      </c>
      <c r="F384">
        <v>0.180657739430804</v>
      </c>
      <c r="G384">
        <v>0.238107387516106</v>
      </c>
      <c r="H384">
        <v>0.657714041842956</v>
      </c>
      <c r="I384">
        <v>0.848374966424926</v>
      </c>
      <c r="J384">
        <v>0.158986336862392</v>
      </c>
      <c r="K384">
        <v>0.772775166633123</v>
      </c>
      <c r="L384">
        <v>0.209217178405423</v>
      </c>
      <c r="M384">
        <v>0.636982207852037</v>
      </c>
      <c r="N384">
        <v>0.132965012853323</v>
      </c>
      <c r="O384">
        <v>0.0706745920983456</v>
      </c>
      <c r="P384">
        <v>0.344398401774576</v>
      </c>
      <c r="Q384">
        <v>0.154456073580717</v>
      </c>
      <c r="R384">
        <v>0.445319834004937</v>
      </c>
      <c r="S384">
        <v>0.0602095438532278</v>
      </c>
      <c r="T384">
        <v>0.0132186398161849</v>
      </c>
      <c r="U384">
        <v>0.0498278680805285</v>
      </c>
      <c r="V384">
        <v>0.0433491686460808</v>
      </c>
      <c r="W384" s="4">
        <v>0.366029420262072</v>
      </c>
      <c r="X384" s="4">
        <v>0.281465172739181</v>
      </c>
      <c r="Y384" s="4">
        <v>0.877488976873697</v>
      </c>
    </row>
    <row r="385" spans="1:25 16381:16384">
      <c r="A385" t="s">
        <v>63</v>
      </c>
      <c r="B385">
        <v>2016</v>
      </c>
      <c r="C385">
        <v>0.379803969230673</v>
      </c>
      <c r="D385">
        <v>0.252908675799087</v>
      </c>
      <c r="E385">
        <v>0.747319050168572</v>
      </c>
      <c r="F385">
        <v>0.185396389635758</v>
      </c>
      <c r="G385">
        <v>0.194351248261873</v>
      </c>
      <c r="H385">
        <v>0.654738850492196</v>
      </c>
      <c r="I385">
        <v>0.837643151905843</v>
      </c>
      <c r="J385">
        <v>0.167611152591912</v>
      </c>
      <c r="K385">
        <v>0.808765553411391</v>
      </c>
      <c r="L385">
        <v>0.222653395703135</v>
      </c>
      <c r="M385">
        <v>0.651197592894321</v>
      </c>
      <c r="N385">
        <v>0.152549232007233</v>
      </c>
      <c r="O385">
        <v>0.073364260005624</v>
      </c>
      <c r="P385">
        <v>0.355172188821516</v>
      </c>
      <c r="Q385">
        <v>0.170948303203298</v>
      </c>
      <c r="R385">
        <v>0.527479218937476</v>
      </c>
      <c r="S385">
        <v>0.0679416205334675</v>
      </c>
      <c r="T385">
        <v>0.0129152900424975</v>
      </c>
      <c r="U385">
        <v>0.0518658462268255</v>
      </c>
      <c r="V385">
        <v>0.0445368171021378</v>
      </c>
      <c r="W385" s="4">
        <v>0.405449458520093</v>
      </c>
      <c r="X385" s="4">
        <v>0.363838125320948</v>
      </c>
      <c r="Y385" s="4">
        <v>0.630121234179747</v>
      </c>
    </row>
    <row r="386" spans="1:25 16381:16384">
      <c r="A386" t="s">
        <v>63</v>
      </c>
      <c r="B386">
        <v>2017</v>
      </c>
      <c r="C386">
        <v>0.38108159943235</v>
      </c>
      <c r="D386">
        <v>0.240465753424658</v>
      </c>
      <c r="E386">
        <v>0.742757950216529</v>
      </c>
      <c r="F386">
        <v>0.191934565447751</v>
      </c>
      <c r="G386">
        <v>0.185727589330136</v>
      </c>
      <c r="H386">
        <v>0.653993998618837</v>
      </c>
      <c r="I386">
        <v>0.837191414548385</v>
      </c>
      <c r="J386">
        <v>0.210853291980166</v>
      </c>
      <c r="K386">
        <v>0.932008950240923</v>
      </c>
      <c r="L386">
        <v>0.25166681283268</v>
      </c>
      <c r="M386">
        <v>0.542143749192874</v>
      </c>
      <c r="N386">
        <v>0.174820389388205</v>
      </c>
      <c r="O386">
        <v>0.0755618622347262</v>
      </c>
      <c r="P386">
        <v>0.392559671497852</v>
      </c>
      <c r="Q386">
        <v>0.274341896606407</v>
      </c>
      <c r="R386">
        <v>0.450579344129384</v>
      </c>
      <c r="S386">
        <v>0.0666605664089308</v>
      </c>
      <c r="T386">
        <v>0.0162521876177222</v>
      </c>
      <c r="U386">
        <v>0.0533471424207892</v>
      </c>
      <c r="V386">
        <v>0.0451306413301663</v>
      </c>
      <c r="W386" s="4">
        <v>0.488309917201783</v>
      </c>
      <c r="X386" s="4">
        <v>0.480893827028121</v>
      </c>
      <c r="Y386" s="4">
        <v>0.651973003071831</v>
      </c>
    </row>
    <row r="387" spans="1:25 16381:16384">
      <c r="A387" t="s">
        <v>63</v>
      </c>
      <c r="B387">
        <v>2018</v>
      </c>
      <c r="C387">
        <v>0.393038023014657</v>
      </c>
      <c r="D387">
        <v>0.237269406392694</v>
      </c>
      <c r="E387">
        <v>0.732201779749176</v>
      </c>
      <c r="F387">
        <v>0.198944871615991</v>
      </c>
      <c r="G387">
        <v>0.188215183252752</v>
      </c>
      <c r="H387">
        <v>0.648021129823027</v>
      </c>
      <c r="I387">
        <v>0.861231167435841</v>
      </c>
      <c r="J387">
        <v>0.15599333754523</v>
      </c>
      <c r="K387">
        <v>0.823445842755159</v>
      </c>
      <c r="L387">
        <v>0.276965109375914</v>
      </c>
      <c r="M387">
        <v>0.527101406375034</v>
      </c>
      <c r="N387">
        <v>0.198824602026298</v>
      </c>
      <c r="O387">
        <v>0.086353518723511</v>
      </c>
      <c r="P387">
        <v>0.477426350949268</v>
      </c>
      <c r="Q387">
        <v>0.412940057088487</v>
      </c>
      <c r="R387">
        <v>0.5541295222914</v>
      </c>
      <c r="S387">
        <v>0.0543075444937549</v>
      </c>
      <c r="T387">
        <v>0.0141831603927769</v>
      </c>
      <c r="U387">
        <v>0.0575387004077451</v>
      </c>
      <c r="V387">
        <v>0.0457244655581948</v>
      </c>
      <c r="W387" s="4">
        <v>0.571249493716432</v>
      </c>
      <c r="X387" s="4">
        <v>0.448822073822499</v>
      </c>
      <c r="Y387" s="4">
        <v>0.745317966880667</v>
      </c>
    </row>
    <row r="388" spans="1:25 16381:16384">
      <c r="A388" t="s">
        <v>63</v>
      </c>
      <c r="B388">
        <v>2019</v>
      </c>
      <c r="C388">
        <v>0.399682883054303</v>
      </c>
      <c r="D388">
        <v>0.214228310502283</v>
      </c>
      <c r="E388">
        <v>0.743923530567421</v>
      </c>
      <c r="F388">
        <v>0.203257676832051</v>
      </c>
      <c r="G388">
        <v>0.191136511500338</v>
      </c>
      <c r="H388">
        <v>0.644124430220641</v>
      </c>
      <c r="I388">
        <v>0.866017141601348</v>
      </c>
      <c r="J388">
        <v>0.17884606793917</v>
      </c>
      <c r="K388">
        <v>0.864503297145631</v>
      </c>
      <c r="L388">
        <v>0.294268986696877</v>
      </c>
      <c r="M388">
        <v>0.497530112196444</v>
      </c>
      <c r="N388">
        <v>0.228459311322402</v>
      </c>
      <c r="O388">
        <v>0.0866001976571609</v>
      </c>
      <c r="P388">
        <v>0.658573063851913</v>
      </c>
      <c r="Q388">
        <v>0.443704408499841</v>
      </c>
      <c r="R388">
        <v>0.719041828973845</v>
      </c>
      <c r="S388">
        <v>0.0666148144759116</v>
      </c>
      <c r="T388">
        <v>0.0111624946499327</v>
      </c>
      <c r="U388">
        <v>0.0601697850057627</v>
      </c>
      <c r="V388">
        <v>0.0457244655581948</v>
      </c>
      <c r="W388" s="4">
        <v>0.627498243922754</v>
      </c>
      <c r="X388" s="4">
        <v>0.495200918029432</v>
      </c>
      <c r="Y388" s="4">
        <v>0.764347355204759</v>
      </c>
    </row>
    <row r="389" spans="1:25 16381:16384">
      <c r="A389" t="s">
        <v>63</v>
      </c>
      <c r="B389">
        <v>2020</v>
      </c>
      <c r="C389">
        <v>0.40691338932477</v>
      </c>
      <c r="D389">
        <v>0.200913242009132</v>
      </c>
      <c r="E389">
        <v>0.733718567863692</v>
      </c>
      <c r="F389">
        <v>0.213851791795038</v>
      </c>
      <c r="G389">
        <v>0.198318641646149</v>
      </c>
      <c r="H389">
        <v>0.657525580265187</v>
      </c>
      <c r="I389">
        <v>0.872884770346495</v>
      </c>
      <c r="J389">
        <v>0.188428132917249</v>
      </c>
      <c r="K389">
        <v>0.84901795967656</v>
      </c>
      <c r="L389">
        <v>0.332067314538172</v>
      </c>
      <c r="M389">
        <v>0.545960094319171</v>
      </c>
      <c r="N389">
        <v>0.252597579624257</v>
      </c>
      <c r="O389">
        <v>0.0944726773865144</v>
      </c>
      <c r="P389">
        <v>0.775821403646817</v>
      </c>
      <c r="Q389">
        <v>0.354265778623533</v>
      </c>
      <c r="R389">
        <v>0.829735709744988</v>
      </c>
      <c r="S389">
        <v>0.119870064510226</v>
      </c>
      <c r="T389">
        <v>0.0149483638241201</v>
      </c>
      <c r="U389">
        <v>0.0615051340605942</v>
      </c>
      <c r="V389">
        <v>0.0457244655581948</v>
      </c>
      <c r="W389" s="4">
        <v>0.663518737176264</v>
      </c>
      <c r="X389" s="4">
        <v>0.530017166124229</v>
      </c>
      <c r="Y389" s="4">
        <v>0.761325243148046</v>
      </c>
    </row>
    <row r="390" spans="1:25 16381:16384">
      <c r="A390" t="s">
        <v>63</v>
      </c>
      <c r="B390">
        <v>2021</v>
      </c>
      <c r="C390">
        <v>0.413972543872278</v>
      </c>
      <c r="D390">
        <v>0.198630136986301</v>
      </c>
      <c r="E390">
        <v>0.733726236155474</v>
      </c>
      <c r="F390">
        <v>0.218862236585577</v>
      </c>
      <c r="G390">
        <v>0.217760144918292</v>
      </c>
      <c r="H390">
        <v>0.668123051643172</v>
      </c>
      <c r="I390">
        <v>0.88164481234586</v>
      </c>
      <c r="J390">
        <v>0.18266868327175</v>
      </c>
      <c r="K390">
        <v>0.83623190121586</v>
      </c>
      <c r="L390">
        <v>0.399339182396422</v>
      </c>
      <c r="M390">
        <v>0.5606569251502</v>
      </c>
      <c r="N390">
        <v>0.291844484629295</v>
      </c>
      <c r="O390">
        <v>0.0988560053804178</v>
      </c>
      <c r="P390">
        <v>0.693612831670328</v>
      </c>
      <c r="Q390">
        <v>0.401522359657469</v>
      </c>
      <c r="R390">
        <v>0.62498014754341</v>
      </c>
      <c r="S390">
        <v>0.111863476231871</v>
      </c>
      <c r="T390">
        <v>0.013020612449369</v>
      </c>
      <c r="U390">
        <v>0.132467533114653</v>
      </c>
      <c r="V390">
        <v>0.0451306413301663</v>
      </c>
      <c r="W390" s="4">
        <v>0.740375880662411</v>
      </c>
      <c r="X390" s="4">
        <v>0.608078061336036</v>
      </c>
      <c r="Y390" s="4">
        <v>0.793522607106861</v>
      </c>
    </row>
    <row r="391" spans="1:25 16381:16384">
      <c r="A391" t="s">
        <v>63</v>
      </c>
      <c r="B391">
        <v>2022</v>
      </c>
      <c r="C391">
        <v>0.420919760356455</v>
      </c>
      <c r="D391">
        <v>0.210502283105023</v>
      </c>
      <c r="E391">
        <v>0.985443435075717</v>
      </c>
      <c r="F391">
        <v>0.224856551638315</v>
      </c>
      <c r="G391">
        <v>0.227672249933026</v>
      </c>
      <c r="H391">
        <v>0.66391317696256</v>
      </c>
      <c r="I391">
        <v>0.884013381193075</v>
      </c>
      <c r="J391">
        <v>0.126762136325056</v>
      </c>
      <c r="K391">
        <v>0.943918926918205</v>
      </c>
      <c r="L391">
        <v>0.425834011891573</v>
      </c>
      <c r="M391">
        <v>0.53763785889628</v>
      </c>
      <c r="N391">
        <v>0.317021600858295</v>
      </c>
      <c r="O391">
        <v>0.0365787096247148</v>
      </c>
      <c r="P391">
        <v>0.737944607768514</v>
      </c>
      <c r="Q391">
        <v>0.283856644465588</v>
      </c>
      <c r="R391">
        <v>0.698943383447726</v>
      </c>
      <c r="S391">
        <v>0.114379832547925</v>
      </c>
      <c r="T391">
        <v>0.0143005145709723</v>
      </c>
      <c r="U391">
        <v>0.106954038390725</v>
      </c>
      <c r="V391">
        <v>0.0451306413301663</v>
      </c>
      <c r="W391" s="4">
        <v>0.780265541646774</v>
      </c>
      <c r="X391" s="4">
        <v>0.519775324418798</v>
      </c>
      <c r="Y391" s="4">
        <v>0.847051748059284</v>
      </c>
    </row>
    <row r="392" spans="1:25 16381:16384">
      <c r="A392" t="s">
        <v>63</v>
      </c>
      <c r="B392">
        <v>2023</v>
      </c>
      <c r="C392">
        <v>0.443705545738311</v>
      </c>
      <c r="D392">
        <v>0.194520547945205</v>
      </c>
      <c r="E392">
        <v>1</v>
      </c>
      <c r="F392">
        <v>0.232829461462171</v>
      </c>
      <c r="G392">
        <v>0.26667006850451</v>
      </c>
      <c r="H392">
        <v>0.658323798667202</v>
      </c>
      <c r="I392">
        <v>0.89011794007765</v>
      </c>
      <c r="J392">
        <v>0.0182738881549977</v>
      </c>
      <c r="K392">
        <v>0.902300306628624</v>
      </c>
      <c r="L392">
        <v>0.440406913174429</v>
      </c>
      <c r="M392">
        <v>0.545111862600708</v>
      </c>
      <c r="N392">
        <v>0.353138723843968</v>
      </c>
      <c r="O392">
        <v>0.0441857611323264</v>
      </c>
      <c r="P392">
        <v>0.79430558054293</v>
      </c>
      <c r="Q392">
        <v>0.283222327941643</v>
      </c>
      <c r="R392">
        <v>8.75540372401169e-5</v>
      </c>
      <c r="S392">
        <v>0.0579219472022693</v>
      </c>
      <c r="T392">
        <v>0.036143796409778</v>
      </c>
      <c r="U392">
        <v>0.153983998134428</v>
      </c>
      <c r="V392">
        <v>0.0439429928741093</v>
      </c>
      <c r="W392" s="4">
        <v>0.817222562652653</v>
      </c>
      <c r="X392" s="4">
        <v>0.579809524475321</v>
      </c>
      <c r="Y392" s="4">
        <v>0.845719987120071</v>
      </c>
    </row>
    <row r="394" s="6" customFormat="1" spans="1:25 16381:16384">
      <c r="A394" s="15" t="s">
        <v>77</v>
      </c>
      <c r="C394" s="16">
        <v>0.0463334676516589</v>
      </c>
      <c r="D394" s="16">
        <v>0.0485876295348408</v>
      </c>
      <c r="E394" s="16">
        <v>0.0576072750908105</v>
      </c>
      <c r="F394" s="16">
        <v>0.0600270717515382</v>
      </c>
      <c r="G394" s="16">
        <v>0.0635617814615494</v>
      </c>
      <c r="H394" s="16">
        <v>0.0078702479556981</v>
      </c>
      <c r="I394" s="16">
        <v>0.0120211604170786</v>
      </c>
      <c r="J394" s="16">
        <v>0.00885553396737757</v>
      </c>
      <c r="K394" s="16">
        <v>0.00455600075873475</v>
      </c>
      <c r="L394" s="16">
        <v>0.0497040160120101</v>
      </c>
      <c r="M394" s="16">
        <v>0.0293320022119533</v>
      </c>
      <c r="N394" s="16">
        <v>0.0337867835074922</v>
      </c>
      <c r="O394" s="16">
        <v>0.0225874909513551</v>
      </c>
      <c r="P394" s="16">
        <v>0.0685804776012389</v>
      </c>
      <c r="Q394" s="16">
        <v>0.0596395530104468</v>
      </c>
      <c r="R394" s="16">
        <v>0.0347231232623505</v>
      </c>
      <c r="S394" s="16">
        <v>0.0724459072309688</v>
      </c>
      <c r="T394" s="16">
        <v>0.122552226572375</v>
      </c>
      <c r="U394" s="16">
        <v>0.111418300175202</v>
      </c>
      <c r="V394" s="16">
        <v>0.0858099508753203</v>
      </c>
      <c r="W394" s="17">
        <v>0.396637801689742</v>
      </c>
      <c r="X394" s="17">
        <v>0.339043984608461</v>
      </c>
      <c r="Y394" s="17">
        <v>0.264318213701797</v>
      </c>
      <c r="XFA394"/>
      <c r="XFB394"/>
      <c r="XFC394"/>
      <c r="XFD394"/>
    </row>
    <row r="395" spans="1:25 16381:16384">
      <c r="A395" t="s">
        <v>74</v>
      </c>
    </row>
    <row r="396" spans="1:25 16381:16384">
      <c r="A396" t="s">
        <v>34</v>
      </c>
      <c r="B396">
        <v>2011</v>
      </c>
      <c r="C396">
        <v>0.000651745985691638</v>
      </c>
      <c r="D396">
        <v>0.0008441823305026</v>
      </c>
      <c r="E396">
        <v>0.000884267432291506</v>
      </c>
      <c r="F396">
        <v>0.000775188827270052</v>
      </c>
      <c r="G396">
        <v>0.000754091221462717</v>
      </c>
      <c r="H396">
        <v>0.00776737383703043</v>
      </c>
      <c r="I396">
        <v>0.0118057053406218</v>
      </c>
      <c r="J396">
        <v>0.00863120552824583</v>
      </c>
      <c r="K396">
        <v>0.00449585962851835</v>
      </c>
      <c r="L396">
        <v>0.000534650218705162</v>
      </c>
      <c r="M396">
        <v>0.000718303715587821</v>
      </c>
      <c r="N396">
        <v>0.00826034924089141</v>
      </c>
      <c r="O396">
        <v>0.00286547975958361</v>
      </c>
      <c r="P396">
        <v>0.00277685236484017</v>
      </c>
      <c r="Q396">
        <v>0.0012105713265679</v>
      </c>
      <c r="R396">
        <v>0.00478521704739036</v>
      </c>
      <c r="S396">
        <v>0.00815376912605496</v>
      </c>
      <c r="T396">
        <v>0.000471603986364219</v>
      </c>
      <c r="U396">
        <v>0.00229455328976067</v>
      </c>
      <c r="V396">
        <v>0.00738862403617662</v>
      </c>
      <c r="W396" s="4">
        <v>0.0815934029241106</v>
      </c>
      <c r="X396" s="4">
        <v>0.0440478105946576</v>
      </c>
      <c r="Y396" s="4">
        <v>0.0140855891796074</v>
      </c>
    </row>
    <row r="397" spans="1:25 16381:16384">
      <c r="A397" t="s">
        <v>34</v>
      </c>
      <c r="B397">
        <v>2012</v>
      </c>
      <c r="C397">
        <v>0.000591254774152301</v>
      </c>
      <c r="D397">
        <v>0.000805800321783296</v>
      </c>
      <c r="E397">
        <v>0.000868452803980119</v>
      </c>
      <c r="F397">
        <v>0.000666094710164289</v>
      </c>
      <c r="G397">
        <v>0.000689223159401408</v>
      </c>
      <c r="H397">
        <v>0.00776925415536763</v>
      </c>
      <c r="I397">
        <v>0.0118098882218745</v>
      </c>
      <c r="J397">
        <v>0.00865152195950112</v>
      </c>
      <c r="K397">
        <v>0.00447957028203821</v>
      </c>
      <c r="L397">
        <v>0.000666274683780312</v>
      </c>
      <c r="M397">
        <v>0.000720100033734278</v>
      </c>
      <c r="N397">
        <v>0.00967693280153878</v>
      </c>
      <c r="O397">
        <v>0.00248974592631502</v>
      </c>
      <c r="P397">
        <v>0.00333146356077673</v>
      </c>
      <c r="Q397">
        <v>0.00143755345029938</v>
      </c>
      <c r="R397">
        <v>0.00568830341443013</v>
      </c>
      <c r="S397">
        <v>0.00910172765046623</v>
      </c>
      <c r="T397">
        <v>0.00379093523598391</v>
      </c>
      <c r="U397">
        <v>0.00240065903007983</v>
      </c>
      <c r="V397">
        <v>0.00774531623102653</v>
      </c>
      <c r="W397" s="4">
        <v>0.13113682838907</v>
      </c>
      <c r="X397" s="4">
        <v>0.102708702694065</v>
      </c>
      <c r="Y397" s="4">
        <v>0.0624530581418099</v>
      </c>
    </row>
    <row r="398" spans="1:25 16381:16384">
      <c r="A398" t="s">
        <v>34</v>
      </c>
      <c r="B398">
        <v>2013</v>
      </c>
      <c r="C398">
        <v>0.000468658440068549</v>
      </c>
      <c r="D398">
        <v>0.000785389080152222</v>
      </c>
      <c r="E398">
        <v>0.000386769264574073</v>
      </c>
      <c r="F398">
        <v>0.00051497501040704</v>
      </c>
      <c r="G398">
        <v>0.000545702572090762</v>
      </c>
      <c r="H398">
        <v>0.00777908822027116</v>
      </c>
      <c r="I398">
        <v>0.0118109889800989</v>
      </c>
      <c r="J398">
        <v>0.00865697546608285</v>
      </c>
      <c r="K398">
        <v>0.00452735955681107</v>
      </c>
      <c r="L398">
        <v>0.000771613288246361</v>
      </c>
      <c r="M398">
        <v>0.000694326585725847</v>
      </c>
      <c r="N398">
        <v>0.0111921447924715</v>
      </c>
      <c r="O398">
        <v>0.00349282195811586</v>
      </c>
      <c r="P398">
        <v>0.0036395808918526</v>
      </c>
      <c r="Q398">
        <v>0.000359388362574846</v>
      </c>
      <c r="R398">
        <v>0.00760226194797688</v>
      </c>
      <c r="S398">
        <v>0.0115942619524147</v>
      </c>
      <c r="T398">
        <v>0.0269767666905823</v>
      </c>
      <c r="U398">
        <v>0.00246827423578028</v>
      </c>
      <c r="V398">
        <v>0.00774531623102653</v>
      </c>
      <c r="W398" s="4">
        <v>0.163835659947021</v>
      </c>
      <c r="X398" s="4">
        <v>0.161968381282387</v>
      </c>
      <c r="Y398" s="4">
        <v>0.125024387924072</v>
      </c>
    </row>
    <row r="399" spans="1:25 16381:16384">
      <c r="A399" t="s">
        <v>34</v>
      </c>
      <c r="B399">
        <v>2014</v>
      </c>
      <c r="C399">
        <v>0.000327514309886831</v>
      </c>
      <c r="D399">
        <v>0.000718830683529152</v>
      </c>
      <c r="E399">
        <v>0.00029921453464902</v>
      </c>
      <c r="F399">
        <v>0.000460829066455672</v>
      </c>
      <c r="G399">
        <v>0.000284608622293993</v>
      </c>
      <c r="H399">
        <v>0.00779170958059218</v>
      </c>
      <c r="I399">
        <v>0.0118301421732036</v>
      </c>
      <c r="J399">
        <v>0.00869803217625522</v>
      </c>
      <c r="K399">
        <v>0.00449888016958751</v>
      </c>
      <c r="L399">
        <v>0.000764681197604589</v>
      </c>
      <c r="M399">
        <v>0.000612948099768288</v>
      </c>
      <c r="N399">
        <v>0.0127338026210545</v>
      </c>
      <c r="O399">
        <v>0.00252622833818338</v>
      </c>
      <c r="P399">
        <v>0.00291792874899174</v>
      </c>
      <c r="Q399">
        <v>0.000605285663283951</v>
      </c>
      <c r="R399">
        <v>0.00877856660518408</v>
      </c>
      <c r="S399">
        <v>0.0120814993758009</v>
      </c>
      <c r="T399">
        <v>0.0153444853823571</v>
      </c>
      <c r="U399">
        <v>0.00258097549825824</v>
      </c>
      <c r="V399">
        <v>0.00794914034236933</v>
      </c>
      <c r="W399" s="4">
        <v>0.206574654928511</v>
      </c>
      <c r="X399" s="4">
        <v>0.143392544249876</v>
      </c>
      <c r="Y399" s="4">
        <v>0.128206458250533</v>
      </c>
    </row>
    <row r="400" spans="1:25 16381:16384">
      <c r="A400" t="s">
        <v>34</v>
      </c>
      <c r="B400">
        <v>2015</v>
      </c>
      <c r="C400">
        <v>0.000259382904551763</v>
      </c>
      <c r="D400">
        <v>0.000672239805893003</v>
      </c>
      <c r="E400">
        <v>0.000248325004440311</v>
      </c>
      <c r="F400">
        <v>0.000416869441391475</v>
      </c>
      <c r="G400">
        <v>0.000274067562209031</v>
      </c>
      <c r="H400">
        <v>0.00780400243823899</v>
      </c>
      <c r="I400">
        <v>0.0118616238584215</v>
      </c>
      <c r="J400">
        <v>0.00871218868815912</v>
      </c>
      <c r="K400">
        <v>0.00454968998542953</v>
      </c>
      <c r="L400">
        <v>0.000555255773284771</v>
      </c>
      <c r="M400">
        <v>0.000458949918768426</v>
      </c>
      <c r="N400">
        <v>0.0142188338093734</v>
      </c>
      <c r="O400">
        <v>0.00205037837807081</v>
      </c>
      <c r="P400">
        <v>0.00374798124661394</v>
      </c>
      <c r="Q400">
        <v>0.000302642831641976</v>
      </c>
      <c r="R400">
        <v>0.0108505471162363</v>
      </c>
      <c r="S400">
        <v>0.0140536508514118</v>
      </c>
      <c r="T400">
        <v>0.0344661426217294</v>
      </c>
      <c r="U400">
        <v>0.00264260032650973</v>
      </c>
      <c r="V400">
        <v>0.00810200842587644</v>
      </c>
      <c r="W400" s="4">
        <v>0.227466049399088</v>
      </c>
      <c r="X400" s="4">
        <v>0.153000039824822</v>
      </c>
      <c r="Y400" s="4">
        <v>0.209453443258536</v>
      </c>
    </row>
    <row r="401" spans="1:25">
      <c r="A401" t="s">
        <v>34</v>
      </c>
      <c r="B401">
        <v>2016</v>
      </c>
      <c r="C401">
        <v>0.000191272815022422</v>
      </c>
      <c r="D401">
        <v>0.00065670951334762</v>
      </c>
      <c r="E401">
        <v>0.000169870312035217</v>
      </c>
      <c r="F401">
        <v>0.000228535723299753</v>
      </c>
      <c r="G401">
        <v>0.000194604186183927</v>
      </c>
      <c r="H401">
        <v>0.00781368497160594</v>
      </c>
      <c r="I401">
        <v>0.0118721177534942</v>
      </c>
      <c r="J401">
        <v>0.00872730592142974</v>
      </c>
      <c r="K401">
        <v>0.00451894519240411</v>
      </c>
      <c r="L401">
        <v>0.000433335265358883</v>
      </c>
      <c r="M401">
        <v>0.000341757459309344</v>
      </c>
      <c r="N401">
        <v>0.0157382374227573</v>
      </c>
      <c r="O401">
        <v>0.001659190954693</v>
      </c>
      <c r="P401">
        <v>0.00392471653420796</v>
      </c>
      <c r="Q401">
        <v>0.000302642831641976</v>
      </c>
      <c r="R401">
        <v>0.0113300208586227</v>
      </c>
      <c r="S401">
        <v>0.0154623304768481</v>
      </c>
      <c r="T401">
        <v>0.0291829518919449</v>
      </c>
      <c r="U401">
        <v>0.00281137463091023</v>
      </c>
      <c r="V401">
        <v>0.00815296445371214</v>
      </c>
      <c r="W401" s="4">
        <v>0.242200819825498</v>
      </c>
      <c r="X401" s="4">
        <v>0.172893485979271</v>
      </c>
      <c r="Y401" s="4">
        <v>0.181528454063593</v>
      </c>
    </row>
    <row r="402" spans="1:25">
      <c r="A402" t="s">
        <v>34</v>
      </c>
      <c r="B402">
        <v>2017</v>
      </c>
      <c r="C402">
        <v>9.86282331008105e-5</v>
      </c>
      <c r="D402">
        <v>0.000630086154698392</v>
      </c>
      <c r="E402">
        <v>5.50949844412345e-5</v>
      </c>
      <c r="F402">
        <v>0.000179007577243907</v>
      </c>
      <c r="G402">
        <v>9.97346454192626e-5</v>
      </c>
      <c r="H402">
        <v>0.00782589155582316</v>
      </c>
      <c r="I402">
        <v>0.0118944998373904</v>
      </c>
      <c r="J402">
        <v>0.00875256724207261</v>
      </c>
      <c r="K402">
        <v>0.00454915060309575</v>
      </c>
      <c r="L402">
        <v>0.000313142931347365</v>
      </c>
      <c r="M402">
        <v>0.000256025907283785</v>
      </c>
      <c r="N402">
        <v>0.0174236241306071</v>
      </c>
      <c r="O402">
        <v>0.00106832237652524</v>
      </c>
      <c r="P402">
        <v>0.00418653152488232</v>
      </c>
      <c r="Q402">
        <v>0.000453964247462963</v>
      </c>
      <c r="R402">
        <v>0.0132406713554279</v>
      </c>
      <c r="S402">
        <v>0.0174245383315735</v>
      </c>
      <c r="T402">
        <v>0.0430292416681469</v>
      </c>
      <c r="U402">
        <v>0.00318877396198052</v>
      </c>
      <c r="V402">
        <v>0.00815296445371214</v>
      </c>
      <c r="W402" s="4">
        <v>0.26821441778073</v>
      </c>
      <c r="X402" s="4">
        <v>0.235798959957595</v>
      </c>
      <c r="Y402" s="4">
        <v>0.179344111184172</v>
      </c>
    </row>
    <row r="403" spans="1:25">
      <c r="A403" t="s">
        <v>34</v>
      </c>
      <c r="B403">
        <v>2018</v>
      </c>
      <c r="C403">
        <v>4.64045090686113e-5</v>
      </c>
      <c r="D403">
        <v>0.000563527758075323</v>
      </c>
      <c r="E403">
        <v>3.79020980200284e-6</v>
      </c>
      <c r="F403">
        <v>0.000143440120766888</v>
      </c>
      <c r="G403">
        <v>4.29750911156172e-5</v>
      </c>
      <c r="H403">
        <v>0.0078397837901262</v>
      </c>
      <c r="I403">
        <v>0.0119056541873977</v>
      </c>
      <c r="J403">
        <v>0.00877319449494655</v>
      </c>
      <c r="K403">
        <v>0.00455130813243087</v>
      </c>
      <c r="L403">
        <v>0.000266481831597309</v>
      </c>
      <c r="M403">
        <v>0.000212603923359127</v>
      </c>
      <c r="N403">
        <v>0.0193872872486318</v>
      </c>
      <c r="O403">
        <v>0.000612821749646318</v>
      </c>
      <c r="P403">
        <v>0.00512518775504216</v>
      </c>
      <c r="Q403">
        <v>0.000170236592798611</v>
      </c>
      <c r="R403">
        <v>0.014714469417208</v>
      </c>
      <c r="S403">
        <v>0.0175438617821987</v>
      </c>
      <c r="T403">
        <v>0.0928988700826207</v>
      </c>
      <c r="U403">
        <v>0.00339025939143127</v>
      </c>
      <c r="V403">
        <v>0.00815296445371214</v>
      </c>
      <c r="W403" s="4">
        <v>0.300442558142509</v>
      </c>
      <c r="X403" s="4">
        <v>0.242220364378872</v>
      </c>
      <c r="Y403" s="4">
        <v>0.23238067175561</v>
      </c>
    </row>
    <row r="404" spans="1:25">
      <c r="A404" t="s">
        <v>34</v>
      </c>
      <c r="B404">
        <v>2019</v>
      </c>
      <c r="C404">
        <v>0</v>
      </c>
      <c r="D404">
        <v>0.000496969361452253</v>
      </c>
      <c r="E404">
        <v>0</v>
      </c>
      <c r="F404">
        <v>0.000130711749410762</v>
      </c>
      <c r="G404">
        <v>0</v>
      </c>
      <c r="H404">
        <v>0.00785217951224676</v>
      </c>
      <c r="I404">
        <v>0.0119289168778735</v>
      </c>
      <c r="J404">
        <v>0.00878856603681425</v>
      </c>
      <c r="K404">
        <v>0.0045536814146995</v>
      </c>
      <c r="L404">
        <v>0.000205609865219192</v>
      </c>
      <c r="M404">
        <v>0.000133372130649145</v>
      </c>
      <c r="N404">
        <v>0.0215153390243489</v>
      </c>
      <c r="O404">
        <v>0</v>
      </c>
      <c r="P404">
        <v>0.00538673157534814</v>
      </c>
      <c r="Q404">
        <v>0.000151321415820988</v>
      </c>
      <c r="R404">
        <v>0.0149337194508203</v>
      </c>
      <c r="S404">
        <v>0.0194165770489553</v>
      </c>
      <c r="T404">
        <v>0.000984678441423631</v>
      </c>
      <c r="U404">
        <v>0.00353628247545567</v>
      </c>
      <c r="V404">
        <v>0.00815296445371214</v>
      </c>
      <c r="W404" s="4">
        <v>0.326728652663028</v>
      </c>
      <c r="X404" s="4">
        <v>0.265961959921774</v>
      </c>
      <c r="Y404" s="4">
        <v>0.244003434943353</v>
      </c>
    </row>
    <row r="405" spans="1:25">
      <c r="A405" t="s">
        <v>34</v>
      </c>
      <c r="B405">
        <v>2020</v>
      </c>
      <c r="C405">
        <v>2.93335937960452e-5</v>
      </c>
      <c r="D405">
        <v>0.000472564616023794</v>
      </c>
      <c r="E405">
        <v>9.45343703529835e-7</v>
      </c>
      <c r="F405">
        <v>0.000118840839742293</v>
      </c>
      <c r="G405">
        <v>1.37844631880282e-5</v>
      </c>
      <c r="H405">
        <v>0.00785339729488749</v>
      </c>
      <c r="I405">
        <v>0.0119368423370892</v>
      </c>
      <c r="J405">
        <v>0.00879243717879196</v>
      </c>
      <c r="K405">
        <v>0.00455422079703328</v>
      </c>
      <c r="L405">
        <v>0.000131779220887449</v>
      </c>
      <c r="M405">
        <v>0.000106955865317925</v>
      </c>
      <c r="N405">
        <v>0.0225602964180789</v>
      </c>
      <c r="O405">
        <v>0.000394015468575243</v>
      </c>
      <c r="P405">
        <v>0.00659262620355002</v>
      </c>
      <c r="Q405">
        <v>0.000945758848881174</v>
      </c>
      <c r="R405">
        <v>0.0127038140320667</v>
      </c>
      <c r="S405">
        <v>0.0223996633145851</v>
      </c>
      <c r="T405">
        <v>0.0206206970011951</v>
      </c>
      <c r="U405">
        <v>0.00362385635300874</v>
      </c>
      <c r="V405">
        <v>0.00815296445371214</v>
      </c>
      <c r="W405" s="4">
        <v>0.337269128922324</v>
      </c>
      <c r="X405" s="4">
        <v>0.295405559462914</v>
      </c>
      <c r="Y405" s="4">
        <v>0.241297637424464</v>
      </c>
    </row>
    <row r="406" spans="1:25">
      <c r="A406" t="s">
        <v>34</v>
      </c>
      <c r="B406">
        <v>2021</v>
      </c>
      <c r="C406">
        <v>8.92124753195961e-5</v>
      </c>
      <c r="D406">
        <v>0.000155302925453829</v>
      </c>
      <c r="E406">
        <v>1.38709309770276e-6</v>
      </c>
      <c r="F406">
        <v>0.000123483356438311</v>
      </c>
      <c r="G406">
        <v>7.29765698189726e-5</v>
      </c>
      <c r="H406">
        <v>0.00785080305285975</v>
      </c>
      <c r="I406">
        <v>0.0119232663189882</v>
      </c>
      <c r="J406">
        <v>0.00880340070497701</v>
      </c>
      <c r="K406">
        <v>0.00454019685635502</v>
      </c>
      <c r="L406">
        <v>0.000156352059913687</v>
      </c>
      <c r="M406">
        <v>8.24302338287479e-5</v>
      </c>
      <c r="N406">
        <v>0.0253332796504756</v>
      </c>
      <c r="O406">
        <v>0.0012034065615729</v>
      </c>
      <c r="P406">
        <v>0.00870273842512701</v>
      </c>
      <c r="Q406">
        <v>0.000907928494925927</v>
      </c>
      <c r="R406">
        <v>0.0127175059833676</v>
      </c>
      <c r="S406">
        <v>0.0199634761976541</v>
      </c>
      <c r="T406">
        <v>0.0166228828617588</v>
      </c>
      <c r="U406">
        <v>0.00348704519481069</v>
      </c>
      <c r="V406">
        <v>0.00810200842587644</v>
      </c>
      <c r="W406" s="4">
        <v>0.367940051813432</v>
      </c>
      <c r="X406" s="4">
        <v>0.314556873026441</v>
      </c>
      <c r="Y406" s="4">
        <v>0.240356129948809</v>
      </c>
    </row>
    <row r="407" spans="1:25">
      <c r="A407" t="s">
        <v>34</v>
      </c>
      <c r="B407">
        <v>2022</v>
      </c>
      <c r="C407">
        <v>0.000168283302389811</v>
      </c>
      <c r="D407">
        <v>0.000110930661038449</v>
      </c>
      <c r="E407">
        <v>2.55507849589562e-5</v>
      </c>
      <c r="F407">
        <v>0.000123019589184763</v>
      </c>
      <c r="G407">
        <v>0.000134601228777216</v>
      </c>
      <c r="H407">
        <v>0.00784735704874666</v>
      </c>
      <c r="I407">
        <v>0.0119477765354516</v>
      </c>
      <c r="J407">
        <v>0.00880831733785381</v>
      </c>
      <c r="K407">
        <v>0.00454645369142686</v>
      </c>
      <c r="L407">
        <v>0.00015094462111031</v>
      </c>
      <c r="M407">
        <v>7.28950786164521e-5</v>
      </c>
      <c r="N407">
        <v>0.0265998517806175</v>
      </c>
      <c r="O407">
        <v>0.00212995425489289</v>
      </c>
      <c r="P407">
        <v>0.0101284166369038</v>
      </c>
      <c r="Q407">
        <v>0.000151321415820988</v>
      </c>
      <c r="R407">
        <v>0.0118214929396772</v>
      </c>
      <c r="S407">
        <v>0.0169406154484825</v>
      </c>
      <c r="T407">
        <v>0.0473551571304349</v>
      </c>
      <c r="U407">
        <v>0.00313988254429954</v>
      </c>
      <c r="V407">
        <v>0.00805105239804074</v>
      </c>
      <c r="W407" s="4">
        <v>0.387576976193018</v>
      </c>
      <c r="X407" s="4">
        <v>0.295247573026367</v>
      </c>
      <c r="Y407" s="4">
        <v>0.252421849962158</v>
      </c>
    </row>
    <row r="408" spans="1:25">
      <c r="A408" t="s">
        <v>34</v>
      </c>
      <c r="B408">
        <v>2023</v>
      </c>
      <c r="C408">
        <v>0.000214462176539377</v>
      </c>
      <c r="D408">
        <v>8.87445288307595e-5</v>
      </c>
      <c r="E408">
        <v>7.73679888954282e-5</v>
      </c>
      <c r="F408">
        <v>0.000135701660326108</v>
      </c>
      <c r="G408">
        <v>0.000154061647395609</v>
      </c>
      <c r="H408">
        <v>0.00784579734680735</v>
      </c>
      <c r="I408">
        <v>0.0119477765354516</v>
      </c>
      <c r="J408">
        <v>0.00880831733785381</v>
      </c>
      <c r="K408">
        <v>0.00454014291812164</v>
      </c>
      <c r="L408">
        <v>8.80095900481328e-5</v>
      </c>
      <c r="M408">
        <v>4.24929971103106e-5</v>
      </c>
      <c r="N408">
        <v>0.0288728183525663</v>
      </c>
      <c r="O408">
        <v>0.00242228998170188</v>
      </c>
      <c r="P408">
        <v>0.0119820016899899</v>
      </c>
      <c r="Q408">
        <v>0.000226982123731482</v>
      </c>
      <c r="R408">
        <v>9.9261537994952e-7</v>
      </c>
      <c r="S408">
        <v>0.00675503312150407</v>
      </c>
      <c r="T408">
        <v>0.0390918763333902</v>
      </c>
      <c r="U408">
        <v>0.00382679635047768</v>
      </c>
      <c r="V408">
        <v>0.00805105239804074</v>
      </c>
      <c r="W408" s="4">
        <v>0.396411261167433</v>
      </c>
      <c r="X408" s="4">
        <v>0.304299559497538</v>
      </c>
      <c r="Y408" s="4">
        <v>0.256625157872095</v>
      </c>
    </row>
    <row r="409" spans="1:25">
      <c r="A409" t="s">
        <v>35</v>
      </c>
      <c r="B409">
        <v>2011</v>
      </c>
      <c r="C409">
        <v>0.00115540802387973</v>
      </c>
      <c r="D409">
        <v>0.000998375949346044</v>
      </c>
      <c r="E409">
        <v>0.00202106532325585</v>
      </c>
      <c r="F409">
        <v>0.0022179011657003</v>
      </c>
      <c r="G409">
        <v>0.00107843153176926</v>
      </c>
      <c r="H409">
        <v>0.00765068349316333</v>
      </c>
      <c r="I409">
        <v>0.0118159790840496</v>
      </c>
      <c r="J409">
        <v>0.00865098508579618</v>
      </c>
      <c r="K409">
        <v>0.00454764033256117</v>
      </c>
      <c r="L409">
        <v>0.000479484822397786</v>
      </c>
      <c r="M409">
        <v>0.00136770553147917</v>
      </c>
      <c r="N409">
        <v>0.0066884040820954</v>
      </c>
      <c r="O409">
        <v>0.00259055995665173</v>
      </c>
      <c r="P409">
        <v>0.000245612561163447</v>
      </c>
      <c r="Q409">
        <v>0.00155104451216513</v>
      </c>
      <c r="R409">
        <v>0.00234416692365841</v>
      </c>
      <c r="S409">
        <v>0.00266157585700087</v>
      </c>
      <c r="T409">
        <v>0.0050470051801607</v>
      </c>
      <c r="U409">
        <v>0.00262188105993004</v>
      </c>
      <c r="V409">
        <v>0.000254780139178504</v>
      </c>
      <c r="W409" s="4">
        <v>0.0575516510527812</v>
      </c>
      <c r="X409" s="4">
        <v>0.0313320076278174</v>
      </c>
      <c r="Y409" s="4">
        <v>0.0209171844114602</v>
      </c>
    </row>
    <row r="410" spans="1:25">
      <c r="A410" t="s">
        <v>35</v>
      </c>
      <c r="B410">
        <v>2012</v>
      </c>
      <c r="C410">
        <v>0.00118887383887179</v>
      </c>
      <c r="D410">
        <v>0.000909631420515285</v>
      </c>
      <c r="E410">
        <v>0.00201258373488773</v>
      </c>
      <c r="F410">
        <v>0.00214664220601848</v>
      </c>
      <c r="G410">
        <v>0.00109302684573306</v>
      </c>
      <c r="H410">
        <v>0.00765001985139726</v>
      </c>
      <c r="I410">
        <v>0.01181509847747</v>
      </c>
      <c r="J410">
        <v>0.00865570392309747</v>
      </c>
      <c r="K410">
        <v>0.00441225536678253</v>
      </c>
      <c r="L410">
        <v>0.000585102229763276</v>
      </c>
      <c r="M410">
        <v>0.00127530792872202</v>
      </c>
      <c r="N410">
        <v>0.00813029936378946</v>
      </c>
      <c r="O410">
        <v>0.00275552752510664</v>
      </c>
      <c r="P410">
        <v>0.000490208233445455</v>
      </c>
      <c r="Q410">
        <v>0.00109708026470216</v>
      </c>
      <c r="R410">
        <v>0.00257909117614808</v>
      </c>
      <c r="S410">
        <v>0.00334768569809574</v>
      </c>
      <c r="T410">
        <v>0.00567840204778884</v>
      </c>
      <c r="U410">
        <v>0.00263957460296045</v>
      </c>
      <c r="V410">
        <v>0.000305736167014205</v>
      </c>
      <c r="W410" s="4">
        <v>0.0927605234666174</v>
      </c>
      <c r="X410" s="4">
        <v>0.0867971291403205</v>
      </c>
      <c r="Y410" s="4">
        <v>0.0748265245262951</v>
      </c>
    </row>
    <row r="411" spans="1:25">
      <c r="A411" t="s">
        <v>35</v>
      </c>
      <c r="B411">
        <v>2013</v>
      </c>
      <c r="C411">
        <v>0.0011722505555195</v>
      </c>
      <c r="D411">
        <v>0.000798700759476835</v>
      </c>
      <c r="E411">
        <v>0.00176370212621076</v>
      </c>
      <c r="F411">
        <v>0.00208348702891801</v>
      </c>
      <c r="G411">
        <v>0.00118303128184312</v>
      </c>
      <c r="H411">
        <v>0.00765123652796839</v>
      </c>
      <c r="I411">
        <v>0.011827500353465</v>
      </c>
      <c r="J411">
        <v>0.00864157566770437</v>
      </c>
      <c r="K411">
        <v>0.00454796396196144</v>
      </c>
      <c r="L411">
        <v>0.000733557096534728</v>
      </c>
      <c r="M411">
        <v>0.00124590651096593</v>
      </c>
      <c r="N411">
        <v>0.00966645898593326</v>
      </c>
      <c r="O411">
        <v>0.00326073202373782</v>
      </c>
      <c r="P411">
        <v>0.000978179311351745</v>
      </c>
      <c r="Q411">
        <v>0.000662031194216822</v>
      </c>
      <c r="R411">
        <v>0.00314239235769358</v>
      </c>
      <c r="S411">
        <v>0.00487237423386211</v>
      </c>
      <c r="T411">
        <v>0.00866802696414365</v>
      </c>
      <c r="U411">
        <v>0.00361693882724285</v>
      </c>
      <c r="V411">
        <v>0.000305736167014205</v>
      </c>
      <c r="W411" s="4">
        <v>0.123435954742785</v>
      </c>
      <c r="X411" s="4">
        <v>0.128342146770076</v>
      </c>
      <c r="Y411" s="4">
        <v>0.125080707752859</v>
      </c>
    </row>
    <row r="412" spans="1:25">
      <c r="A412" t="s">
        <v>35</v>
      </c>
      <c r="B412">
        <v>2014</v>
      </c>
      <c r="C412">
        <v>0.00118904741043271</v>
      </c>
      <c r="D412">
        <v>0.000798700759476835</v>
      </c>
      <c r="E412">
        <v>0.00176370212621076</v>
      </c>
      <c r="F412">
        <v>0.00207511161116634</v>
      </c>
      <c r="G412">
        <v>0.00119357234192809</v>
      </c>
      <c r="H412">
        <v>0.00766307147279662</v>
      </c>
      <c r="I412">
        <v>0.0118272802018201</v>
      </c>
      <c r="J412">
        <v>0.00865929249996732</v>
      </c>
      <c r="K412">
        <v>0.00454526705029254</v>
      </c>
      <c r="L412">
        <v>0.000852143687470339</v>
      </c>
      <c r="M412">
        <v>0.00120766388023333</v>
      </c>
      <c r="N412">
        <v>0.0111163637534033</v>
      </c>
      <c r="O412">
        <v>0.00334133423574899</v>
      </c>
      <c r="P412">
        <v>0.00119098025794078</v>
      </c>
      <c r="Q412">
        <v>0.000472879424440587</v>
      </c>
      <c r="R412">
        <v>0.00344588109989766</v>
      </c>
      <c r="S412">
        <v>0.00528006269016486</v>
      </c>
      <c r="T412">
        <v>0.00944006607558509</v>
      </c>
      <c r="U412">
        <v>0.00582766014343618</v>
      </c>
      <c r="V412">
        <v>0.000305736167014205</v>
      </c>
      <c r="W412" s="4">
        <v>0.163835659947021</v>
      </c>
      <c r="X412" s="4">
        <v>0.116743181524133</v>
      </c>
      <c r="Y412" s="4">
        <v>0.140534868771989</v>
      </c>
    </row>
    <row r="413" spans="1:25">
      <c r="A413" t="s">
        <v>35</v>
      </c>
      <c r="B413">
        <v>2015</v>
      </c>
      <c r="C413">
        <v>0.00115858712404822</v>
      </c>
      <c r="D413">
        <v>0.000732142362853766</v>
      </c>
      <c r="E413">
        <v>0.00176371096119864</v>
      </c>
      <c r="F413">
        <v>0.00205061917330873</v>
      </c>
      <c r="G413">
        <v>0.00126249465786823</v>
      </c>
      <c r="H413">
        <v>0.00767955522819616</v>
      </c>
      <c r="I413">
        <v>0.0118356459643256</v>
      </c>
      <c r="J413">
        <v>0.00870795021154118</v>
      </c>
      <c r="K413">
        <v>0.00454213863275662</v>
      </c>
      <c r="L413">
        <v>0.00095608423681744</v>
      </c>
      <c r="M413">
        <v>0.00119814454630958</v>
      </c>
      <c r="N413">
        <v>0.0123971824827786</v>
      </c>
      <c r="O413">
        <v>0.00319514382202703</v>
      </c>
      <c r="P413">
        <v>0.00159522748460863</v>
      </c>
      <c r="Q413">
        <v>0.000264812477686729</v>
      </c>
      <c r="R413">
        <v>0.00398669018606909</v>
      </c>
      <c r="S413">
        <v>0.00695059099891758</v>
      </c>
      <c r="T413">
        <v>0.010537874363734</v>
      </c>
      <c r="U413">
        <v>0.00546124224572458</v>
      </c>
      <c r="V413">
        <v>0.000356692194849906</v>
      </c>
      <c r="W413" s="4">
        <v>0.17922886968566</v>
      </c>
      <c r="X413" s="4">
        <v>0.126956191526071</v>
      </c>
      <c r="Y413" s="4">
        <v>0.220233058488352</v>
      </c>
    </row>
    <row r="414" spans="1:25">
      <c r="A414" t="s">
        <v>35</v>
      </c>
      <c r="B414">
        <v>2016</v>
      </c>
      <c r="C414">
        <v>0.00118947981677747</v>
      </c>
      <c r="D414">
        <v>0.000687770098438386</v>
      </c>
      <c r="E414">
        <v>0.00174382340347298</v>
      </c>
      <c r="F414">
        <v>0.00170233761242422</v>
      </c>
      <c r="G414">
        <v>0.00139141993121508</v>
      </c>
      <c r="H414">
        <v>0.00768421731160279</v>
      </c>
      <c r="I414">
        <v>0.0118518638021652</v>
      </c>
      <c r="J414">
        <v>0.00867709410176264</v>
      </c>
      <c r="K414">
        <v>0.00453048797434699</v>
      </c>
      <c r="L414">
        <v>0.0010652040550994</v>
      </c>
      <c r="M414">
        <v>0.00116265834727395</v>
      </c>
      <c r="N414">
        <v>0.0137884645538974</v>
      </c>
      <c r="O414">
        <v>0.00339478912578589</v>
      </c>
      <c r="P414">
        <v>0.00184097563095627</v>
      </c>
      <c r="Q414">
        <v>0.000586370486306328</v>
      </c>
      <c r="R414">
        <v>0.00411288093126829</v>
      </c>
      <c r="S414">
        <v>0.00909841311017108</v>
      </c>
      <c r="T414">
        <v>0.0048865037205647</v>
      </c>
      <c r="U414">
        <v>0.0048921841470058</v>
      </c>
      <c r="V414">
        <v>0.000356692194849906</v>
      </c>
      <c r="W414" s="4">
        <v>0.190773231078368</v>
      </c>
      <c r="X414" s="4">
        <v>0.15128083235593</v>
      </c>
      <c r="Y414" s="4">
        <v>0.18673801673258</v>
      </c>
    </row>
    <row r="415" spans="1:25">
      <c r="A415" t="s">
        <v>35</v>
      </c>
      <c r="B415">
        <v>2017</v>
      </c>
      <c r="C415">
        <v>0.00106874100290711</v>
      </c>
      <c r="D415">
        <v>0.000621211701815316</v>
      </c>
      <c r="E415">
        <v>0.00174382340347298</v>
      </c>
      <c r="F415">
        <v>0.00167816208226533</v>
      </c>
      <c r="G415">
        <v>0.00148791117353128</v>
      </c>
      <c r="H415">
        <v>0.00772125184035826</v>
      </c>
      <c r="I415">
        <v>0.0119218720252373</v>
      </c>
      <c r="J415">
        <v>0.00869794740672286</v>
      </c>
      <c r="K415">
        <v>0.00454213863275662</v>
      </c>
      <c r="L415">
        <v>0.000611131106830291</v>
      </c>
      <c r="M415">
        <v>0.000800195353140777</v>
      </c>
      <c r="N415">
        <v>0.0152530834230544</v>
      </c>
      <c r="O415">
        <v>0.00281115437401979</v>
      </c>
      <c r="P415">
        <v>0.00246005758197603</v>
      </c>
      <c r="Q415">
        <v>0.000416133893507716</v>
      </c>
      <c r="R415">
        <v>0.00404501636593009</v>
      </c>
      <c r="S415">
        <v>0.0094663270829321</v>
      </c>
      <c r="T415">
        <v>0.0168638496559201</v>
      </c>
      <c r="U415">
        <v>0.00201246702638603</v>
      </c>
      <c r="V415">
        <v>0.000356692194849906</v>
      </c>
      <c r="W415" s="4">
        <v>0.21851334367063</v>
      </c>
      <c r="X415" s="4">
        <v>0.204107405403411</v>
      </c>
      <c r="Y415" s="4">
        <v>0.177590770702851</v>
      </c>
    </row>
    <row r="416" spans="1:25">
      <c r="A416" t="s">
        <v>35</v>
      </c>
      <c r="B416">
        <v>2018</v>
      </c>
      <c r="C416">
        <v>0.00103754379866747</v>
      </c>
      <c r="D416">
        <v>0.000554653305192247</v>
      </c>
      <c r="E416">
        <v>0.00172650682722141</v>
      </c>
      <c r="F416">
        <v>0.00114996749356916</v>
      </c>
      <c r="G416">
        <v>0.00146682905336135</v>
      </c>
      <c r="H416">
        <v>0.00773300161782651</v>
      </c>
      <c r="I416">
        <v>0.0119338335979425</v>
      </c>
      <c r="J416">
        <v>0.00874982636052635</v>
      </c>
      <c r="K416">
        <v>0.00454084411515555</v>
      </c>
      <c r="L416">
        <v>0.000645213751131615</v>
      </c>
      <c r="M416">
        <v>0.000808480679291964</v>
      </c>
      <c r="N416">
        <v>0.0163978277787778</v>
      </c>
      <c r="O416">
        <v>0.00270100257849294</v>
      </c>
      <c r="P416">
        <v>0.00323180845039576</v>
      </c>
      <c r="Q416">
        <v>0.000680946371194445</v>
      </c>
      <c r="R416">
        <v>0.00423260120769038</v>
      </c>
      <c r="S416">
        <v>0.0111235972305042</v>
      </c>
      <c r="T416">
        <v>0.0220100356122966</v>
      </c>
      <c r="U416">
        <v>0.0018234064947395</v>
      </c>
      <c r="V416">
        <v>0.000356692194849906</v>
      </c>
      <c r="W416" s="4">
        <v>0.250481236279599</v>
      </c>
      <c r="X416" s="4">
        <v>0.209358891704407</v>
      </c>
      <c r="Y416" s="4">
        <v>0.21318422704112</v>
      </c>
    </row>
    <row r="417" spans="1:25">
      <c r="A417" t="s">
        <v>35</v>
      </c>
      <c r="B417">
        <v>2019</v>
      </c>
      <c r="C417">
        <v>0.000979677476347706</v>
      </c>
      <c r="D417">
        <v>0.000510281040776867</v>
      </c>
      <c r="E417">
        <v>0.00172772605554933</v>
      </c>
      <c r="F417">
        <v>0.00120365211045626</v>
      </c>
      <c r="G417">
        <v>0.00157710475886558</v>
      </c>
      <c r="H417">
        <v>0.00774083922708378</v>
      </c>
      <c r="I417">
        <v>0.0119352278916934</v>
      </c>
      <c r="J417">
        <v>0.00877734820203212</v>
      </c>
      <c r="K417">
        <v>0.00454213863275662</v>
      </c>
      <c r="L417">
        <v>0.000741598741903848</v>
      </c>
      <c r="M417">
        <v>0.0012554265910226</v>
      </c>
      <c r="N417">
        <v>0.017915557524267</v>
      </c>
      <c r="O417">
        <v>0.00241673340622512</v>
      </c>
      <c r="P417">
        <v>0.00332237935343588</v>
      </c>
      <c r="Q417">
        <v>0.0012862320344784</v>
      </c>
      <c r="R417">
        <v>0.00412546935216589</v>
      </c>
      <c r="S417">
        <v>0.0110639355051916</v>
      </c>
      <c r="T417">
        <v>0.00711112257204816</v>
      </c>
      <c r="U417">
        <v>0.00195224124828943</v>
      </c>
      <c r="V417">
        <v>0.000356692194849906</v>
      </c>
      <c r="W417" s="4">
        <v>0.274820959963735</v>
      </c>
      <c r="X417" s="4">
        <v>0.230265551439818</v>
      </c>
      <c r="Y417" s="4">
        <v>0.222199192947099</v>
      </c>
    </row>
    <row r="418" spans="1:25">
      <c r="A418" t="s">
        <v>35</v>
      </c>
      <c r="B418">
        <v>2020</v>
      </c>
      <c r="C418">
        <v>0.00100677900077258</v>
      </c>
      <c r="D418">
        <v>0.000354978115323038</v>
      </c>
      <c r="E418">
        <v>0.00167756982933494</v>
      </c>
      <c r="F418">
        <v>0.00122740162612303</v>
      </c>
      <c r="G418">
        <v>0.00161683644687813</v>
      </c>
      <c r="H418">
        <v>0.00775136569156324</v>
      </c>
      <c r="I418">
        <v>0.0119479966870965</v>
      </c>
      <c r="J418">
        <v>0.00879359569573419</v>
      </c>
      <c r="K418">
        <v>0.0045380393270199</v>
      </c>
      <c r="L418">
        <v>0.000992473268002845</v>
      </c>
      <c r="M418">
        <v>0.00145800090378471</v>
      </c>
      <c r="N418">
        <v>0.018689325534896</v>
      </c>
      <c r="O418">
        <v>0.0026663226969612</v>
      </c>
      <c r="P418">
        <v>0.00398708571893618</v>
      </c>
      <c r="Q418">
        <v>0.00105924991074691</v>
      </c>
      <c r="R418">
        <v>0.00395450388263771</v>
      </c>
      <c r="S418">
        <v>0.0127477219751249</v>
      </c>
      <c r="T418">
        <v>0.0109210200250959</v>
      </c>
      <c r="U418">
        <v>0.00205085762885082</v>
      </c>
      <c r="V418">
        <v>0.000356692194849906</v>
      </c>
      <c r="W418" s="4">
        <v>0.288850974282701</v>
      </c>
      <c r="X418" s="4">
        <v>0.247014145773129</v>
      </c>
      <c r="Y418" s="4">
        <v>0.225931325332102</v>
      </c>
    </row>
    <row r="419" spans="1:25">
      <c r="A419" t="s">
        <v>35</v>
      </c>
      <c r="B419">
        <v>2021</v>
      </c>
      <c r="C419">
        <v>0.00106107679331374</v>
      </c>
      <c r="D419">
        <v>0.000310605850907658</v>
      </c>
      <c r="E419">
        <v>0.00167738429458939</v>
      </c>
      <c r="F419">
        <v>0.00126090121006617</v>
      </c>
      <c r="G419">
        <v>0.00179279106521943</v>
      </c>
      <c r="H419">
        <v>0.0077472673275941</v>
      </c>
      <c r="I419">
        <v>0.0119667095769114</v>
      </c>
      <c r="J419">
        <v>0.00880438968285453</v>
      </c>
      <c r="K419">
        <v>0.00454990573836305</v>
      </c>
      <c r="L419">
        <v>0.00112506586604476</v>
      </c>
      <c r="M419">
        <v>0.00139438118379321</v>
      </c>
      <c r="N419">
        <v>0.0206652745986861</v>
      </c>
      <c r="O419">
        <v>0.00293583378706473</v>
      </c>
      <c r="P419">
        <v>0.00413494136229734</v>
      </c>
      <c r="Q419">
        <v>0.000718776725149692</v>
      </c>
      <c r="R419">
        <v>0.00378052158577997</v>
      </c>
      <c r="S419">
        <v>0.00916138937577883</v>
      </c>
      <c r="T419">
        <v>0.0177913494064357</v>
      </c>
      <c r="U419">
        <v>0.00321830324114295</v>
      </c>
      <c r="V419">
        <v>0.000356692194849906</v>
      </c>
      <c r="W419" s="4">
        <v>0.324243880303304</v>
      </c>
      <c r="X419" s="4">
        <v>0.267635448972803</v>
      </c>
      <c r="Y419" s="4">
        <v>0.235608686033551</v>
      </c>
    </row>
    <row r="420" spans="1:25">
      <c r="A420" t="s">
        <v>35</v>
      </c>
      <c r="B420">
        <v>2022</v>
      </c>
      <c r="C420">
        <v>0.00108089799359549</v>
      </c>
      <c r="D420">
        <v>0.000288419718699968</v>
      </c>
      <c r="E420">
        <v>0.00163210498168668</v>
      </c>
      <c r="F420">
        <v>0.00125313344019051</v>
      </c>
      <c r="G420">
        <v>0.00184387466409271</v>
      </c>
      <c r="H420">
        <v>0.00774876310977064</v>
      </c>
      <c r="I420">
        <v>0.0119477765354516</v>
      </c>
      <c r="J420">
        <v>0.00880831733785381</v>
      </c>
      <c r="K420">
        <v>0.00455130813243087</v>
      </c>
      <c r="L420">
        <v>0.0011742705371745</v>
      </c>
      <c r="M420">
        <v>0.00166381969511344</v>
      </c>
      <c r="N420">
        <v>0.0215933073818692</v>
      </c>
      <c r="O420">
        <v>0.00315072861772016</v>
      </c>
      <c r="P420">
        <v>0.00428537312415815</v>
      </c>
      <c r="Q420">
        <v>0.000264812477686729</v>
      </c>
      <c r="R420">
        <v>0.00281718552407889</v>
      </c>
      <c r="S420">
        <v>0.00735827945522033</v>
      </c>
      <c r="T420">
        <v>0.0178354673385805</v>
      </c>
      <c r="U420">
        <v>0.00268717711792729</v>
      </c>
      <c r="V420">
        <v>0.000356692194849906</v>
      </c>
      <c r="W420" s="4">
        <v>0.345984981010796</v>
      </c>
      <c r="X420" s="4">
        <v>0.249716435469614</v>
      </c>
      <c r="Y420" s="4">
        <v>0.25538323316265</v>
      </c>
    </row>
    <row r="421" spans="1:25">
      <c r="A421" t="s">
        <v>35</v>
      </c>
      <c r="B421">
        <v>2023</v>
      </c>
      <c r="C421">
        <v>0.00111009007075242</v>
      </c>
      <c r="D421">
        <v>0.000266233586492279</v>
      </c>
      <c r="E421">
        <v>0.00176485067463561</v>
      </c>
      <c r="F421">
        <v>0.00124422095443457</v>
      </c>
      <c r="G421">
        <v>0.00183982041021388</v>
      </c>
      <c r="H421">
        <v>0.00774969990648763</v>
      </c>
      <c r="I421">
        <v>0.0119477765354516</v>
      </c>
      <c r="J421">
        <v>0.00883657384864002</v>
      </c>
      <c r="K421">
        <v>0.00452806075384498</v>
      </c>
      <c r="L421">
        <v>0.00113331843186823</v>
      </c>
      <c r="M421">
        <v>0.00158452123231468</v>
      </c>
      <c r="N421">
        <v>0.0231933918404699</v>
      </c>
      <c r="O421">
        <v>0.00295966019523377</v>
      </c>
      <c r="P421">
        <v>0.0048963199641264</v>
      </c>
      <c r="Q421">
        <v>0.00107816508772454</v>
      </c>
      <c r="R421">
        <v>0</v>
      </c>
      <c r="S421">
        <v>0.00292011000002212</v>
      </c>
      <c r="T421">
        <v>0.012041162013292</v>
      </c>
      <c r="U421">
        <v>0.00371020883756944</v>
      </c>
      <c r="V421">
        <v>0.000305736167014205</v>
      </c>
      <c r="W421" s="4">
        <v>0.359928491678785</v>
      </c>
      <c r="X421" s="4">
        <v>0.262309495084162</v>
      </c>
      <c r="Y421" s="4">
        <v>0.25957312438133</v>
      </c>
    </row>
    <row r="422" spans="1:25">
      <c r="A422" t="s">
        <v>36</v>
      </c>
      <c r="B422">
        <v>2011</v>
      </c>
      <c r="C422">
        <v>0.0264472509936452</v>
      </c>
      <c r="D422">
        <v>0.0325026836842657</v>
      </c>
      <c r="E422">
        <v>0.0396458065686587</v>
      </c>
      <c r="F422">
        <v>0.0464279738569362</v>
      </c>
      <c r="G422">
        <v>0.0254915266885429</v>
      </c>
      <c r="H422">
        <v>0.00431158543216263</v>
      </c>
      <c r="I422">
        <v>0.0060032418203766</v>
      </c>
      <c r="J422">
        <v>0.00550838072568593</v>
      </c>
      <c r="K422">
        <v>0.00306412316173421</v>
      </c>
      <c r="L422">
        <v>0.018849727862306</v>
      </c>
      <c r="M422">
        <v>0.0131779186919883</v>
      </c>
      <c r="N422">
        <v>0.0025390274663729</v>
      </c>
      <c r="O422">
        <v>0.0049563447166323</v>
      </c>
      <c r="P422">
        <v>0.00501177074846572</v>
      </c>
      <c r="Q422">
        <v>0.0306804170577053</v>
      </c>
      <c r="R422">
        <v>0.00935158498500362</v>
      </c>
      <c r="S422">
        <v>0.00201192595915259</v>
      </c>
      <c r="T422">
        <v>0.00350659168300102</v>
      </c>
      <c r="U422">
        <v>0.0308204198016346</v>
      </c>
      <c r="V422">
        <v>0.0293506720333637</v>
      </c>
      <c r="W422" s="4">
        <v>0.0140869639871071</v>
      </c>
      <c r="X422" s="4">
        <v>0.0251826722248058</v>
      </c>
      <c r="Y422" s="4">
        <v>0.0279177391296737</v>
      </c>
    </row>
    <row r="423" spans="1:25">
      <c r="A423" t="s">
        <v>36</v>
      </c>
      <c r="B423">
        <v>2012</v>
      </c>
      <c r="C423">
        <v>0.0264719072906416</v>
      </c>
      <c r="D423">
        <v>0.0310162128263504</v>
      </c>
      <c r="E423">
        <v>0.0397029070953495</v>
      </c>
      <c r="F423">
        <v>0.0473543403327998</v>
      </c>
      <c r="G423">
        <v>0.0276808237831121</v>
      </c>
      <c r="H423">
        <v>0.00427783482407959</v>
      </c>
      <c r="I423">
        <v>0.00586931623640737</v>
      </c>
      <c r="J423">
        <v>0.00541920317764464</v>
      </c>
      <c r="K423">
        <v>0.00312270008318266</v>
      </c>
      <c r="L423">
        <v>0.0206447154773055</v>
      </c>
      <c r="M423">
        <v>0.0133348142570447</v>
      </c>
      <c r="N423">
        <v>0.00338653371245337</v>
      </c>
      <c r="O423">
        <v>0.00495218821490901</v>
      </c>
      <c r="P423">
        <v>0.00857447484088157</v>
      </c>
      <c r="Q423">
        <v>0.0288456448908758</v>
      </c>
      <c r="R423">
        <v>0.0113318524125561</v>
      </c>
      <c r="S423">
        <v>0.00250247792283394</v>
      </c>
      <c r="T423">
        <v>0.00759061147731759</v>
      </c>
      <c r="U423">
        <v>0.0327481943275723</v>
      </c>
      <c r="V423">
        <v>0.0322551656199986</v>
      </c>
      <c r="W423" s="4">
        <v>0.0542134674655334</v>
      </c>
      <c r="X423" s="4">
        <v>0.0682145641697317</v>
      </c>
      <c r="Y423" s="4">
        <v>0.0711432077236309</v>
      </c>
    </row>
    <row r="424" spans="1:25">
      <c r="A424" t="s">
        <v>36</v>
      </c>
      <c r="B424">
        <v>2013</v>
      </c>
      <c r="C424">
        <v>0.0263727370270523</v>
      </c>
      <c r="D424">
        <v>0.0300622091414198</v>
      </c>
      <c r="E424">
        <v>0.0374584429189689</v>
      </c>
      <c r="F424">
        <v>0.0483001287233416</v>
      </c>
      <c r="G424">
        <v>0.0270516035811174</v>
      </c>
      <c r="H424">
        <v>0.00425892103374663</v>
      </c>
      <c r="I424">
        <v>0.005730694084014</v>
      </c>
      <c r="J424">
        <v>0.00516305790736762</v>
      </c>
      <c r="K424">
        <v>0.00336272522171451</v>
      </c>
      <c r="L424">
        <v>0.0226360635703196</v>
      </c>
      <c r="M424">
        <v>0.0136918602318263</v>
      </c>
      <c r="N424">
        <v>0.00428553621859434</v>
      </c>
      <c r="O424">
        <v>0.00542136799985252</v>
      </c>
      <c r="P424">
        <v>0.0112651628211678</v>
      </c>
      <c r="Q424">
        <v>0.020144663481169</v>
      </c>
      <c r="R424">
        <v>0.0130557814779629</v>
      </c>
      <c r="S424">
        <v>0.00339408926222776</v>
      </c>
      <c r="T424">
        <v>0.00640439271268482</v>
      </c>
      <c r="U424">
        <v>0.0339935377261674</v>
      </c>
      <c r="V424">
        <v>0.034752010983948</v>
      </c>
      <c r="W424" s="4">
        <v>0.0885344342704852</v>
      </c>
      <c r="X424" s="4">
        <v>0.105016385454714</v>
      </c>
      <c r="Y424" s="4">
        <v>0.13222206204304</v>
      </c>
    </row>
    <row r="425" spans="1:25">
      <c r="A425" t="s">
        <v>36</v>
      </c>
      <c r="B425">
        <v>2014</v>
      </c>
      <c r="C425">
        <v>0.0262626865671967</v>
      </c>
      <c r="D425">
        <v>0.0292413222497353</v>
      </c>
      <c r="E425">
        <v>0.0379461050946757</v>
      </c>
      <c r="F425">
        <v>0.0491156680497129</v>
      </c>
      <c r="G425">
        <v>0.0270126827438806</v>
      </c>
      <c r="H425">
        <v>0.00420837365256439</v>
      </c>
      <c r="I425">
        <v>0.00575938718173015</v>
      </c>
      <c r="J425">
        <v>0.00510903145874438</v>
      </c>
      <c r="K425">
        <v>0.00300759589315413</v>
      </c>
      <c r="L425">
        <v>0.0232900390056129</v>
      </c>
      <c r="M425">
        <v>0.0130253431819769</v>
      </c>
      <c r="N425">
        <v>0.00515673066569822</v>
      </c>
      <c r="O425">
        <v>0.00527053859175564</v>
      </c>
      <c r="P425">
        <v>0.0119929162973173</v>
      </c>
      <c r="Q425">
        <v>0.0157563424223604</v>
      </c>
      <c r="R425">
        <v>0.0149054772467935</v>
      </c>
      <c r="S425">
        <v>0.00410340088538863</v>
      </c>
      <c r="T425">
        <v>0.00562086345757505</v>
      </c>
      <c r="U425">
        <v>0.0348240849609804</v>
      </c>
      <c r="V425">
        <v>0.0375545925149115</v>
      </c>
      <c r="W425" s="4">
        <v>0.126364335741316</v>
      </c>
      <c r="X425" s="4">
        <v>0.0838166525719024</v>
      </c>
      <c r="Y425" s="4">
        <v>0.136451681184937</v>
      </c>
    </row>
    <row r="426" spans="1:25">
      <c r="A426" t="s">
        <v>36</v>
      </c>
      <c r="B426">
        <v>2015</v>
      </c>
      <c r="C426">
        <v>0.0263441647120322</v>
      </c>
      <c r="D426">
        <v>0.0282207601681815</v>
      </c>
      <c r="E426">
        <v>0.0383326534845527</v>
      </c>
      <c r="F426">
        <v>0.0498398021412698</v>
      </c>
      <c r="G426">
        <v>0.0289749416212352</v>
      </c>
      <c r="H426">
        <v>0.00420967881470432</v>
      </c>
      <c r="I426">
        <v>0.00597961221049271</v>
      </c>
      <c r="J426">
        <v>0.00510719478554328</v>
      </c>
      <c r="K426">
        <v>0.0026158964423635</v>
      </c>
      <c r="L426">
        <v>0.023225722409209</v>
      </c>
      <c r="M426">
        <v>0.0128237402574885</v>
      </c>
      <c r="N426">
        <v>0.00591117160703336</v>
      </c>
      <c r="O426">
        <v>0.00520986016533661</v>
      </c>
      <c r="P426">
        <v>0.0147840051064977</v>
      </c>
      <c r="Q426">
        <v>0.0169479985719506</v>
      </c>
      <c r="R426">
        <v>0.018200008513253</v>
      </c>
      <c r="S426">
        <v>0.00573746925089477</v>
      </c>
      <c r="T426">
        <v>0.0112475748141567</v>
      </c>
      <c r="U426">
        <v>0.0337409314481996</v>
      </c>
      <c r="V426">
        <v>0.0394399655448325</v>
      </c>
      <c r="W426" s="4">
        <v>0.145838496259251</v>
      </c>
      <c r="X426" s="4">
        <v>0.0973465360461435</v>
      </c>
      <c r="Y426" s="4">
        <v>0.207042954586456</v>
      </c>
    </row>
    <row r="427" spans="1:25">
      <c r="A427" t="s">
        <v>36</v>
      </c>
      <c r="B427">
        <v>2016</v>
      </c>
      <c r="C427">
        <v>0.0262735149965062</v>
      </c>
      <c r="D427">
        <v>0.0258690301541664</v>
      </c>
      <c r="E427">
        <v>0.0384180348074584</v>
      </c>
      <c r="F427">
        <v>0.0330851637455354</v>
      </c>
      <c r="G427">
        <v>0.0304409598238208</v>
      </c>
      <c r="H427">
        <v>0.00425065205734141</v>
      </c>
      <c r="I427">
        <v>0.00609974162471608</v>
      </c>
      <c r="J427">
        <v>0.0050944510991787</v>
      </c>
      <c r="K427">
        <v>0.0029951900994772</v>
      </c>
      <c r="L427">
        <v>0.023649912535404</v>
      </c>
      <c r="M427">
        <v>0.0120902837992669</v>
      </c>
      <c r="N427">
        <v>0.00666951112285777</v>
      </c>
      <c r="O427">
        <v>0.00516714313625801</v>
      </c>
      <c r="P427">
        <v>0.0153611912356021</v>
      </c>
      <c r="Q427">
        <v>0.0167588468021744</v>
      </c>
      <c r="R427">
        <v>0.0204556042219756</v>
      </c>
      <c r="S427">
        <v>0.00674508950061864</v>
      </c>
      <c r="T427">
        <v>0.000195597714050083</v>
      </c>
      <c r="U427">
        <v>0.033128014237482</v>
      </c>
      <c r="V427">
        <v>0.0404590861015465</v>
      </c>
      <c r="W427" s="4">
        <v>0.161863162330932</v>
      </c>
      <c r="X427" s="4">
        <v>0.127907627037731</v>
      </c>
      <c r="Y427" s="4">
        <v>0.176776650014211</v>
      </c>
    </row>
    <row r="428" spans="1:25">
      <c r="A428" t="s">
        <v>36</v>
      </c>
      <c r="B428">
        <v>2017</v>
      </c>
      <c r="C428">
        <v>0.025253444068305</v>
      </c>
      <c r="D428">
        <v>0.0236504169333974</v>
      </c>
      <c r="E428">
        <v>0.0385684946511137</v>
      </c>
      <c r="F428">
        <v>0.0338937763750633</v>
      </c>
      <c r="G428">
        <v>0.0308155728822248</v>
      </c>
      <c r="H428">
        <v>0.00435895507535501</v>
      </c>
      <c r="I428">
        <v>0.00639826725517463</v>
      </c>
      <c r="J428">
        <v>0.00538645388164342</v>
      </c>
      <c r="K428">
        <v>0.00378182529506113</v>
      </c>
      <c r="L428">
        <v>0.0207791396891781</v>
      </c>
      <c r="M428">
        <v>0.0101788686242391</v>
      </c>
      <c r="N428">
        <v>0.00750879941577792</v>
      </c>
      <c r="O428">
        <v>0.00479567298315575</v>
      </c>
      <c r="P428">
        <v>0.0173159228360953</v>
      </c>
      <c r="Q428">
        <v>0.0145457710957925</v>
      </c>
      <c r="R428">
        <v>0.0199989495469346</v>
      </c>
      <c r="S428">
        <v>0.0100762024972387</v>
      </c>
      <c r="T428">
        <v>0.00166255171391108</v>
      </c>
      <c r="U428">
        <v>0.0339261223847748</v>
      </c>
      <c r="V428">
        <v>0.0408157782963964</v>
      </c>
      <c r="W428" s="4">
        <v>0.197159369234981</v>
      </c>
      <c r="X428" s="4">
        <v>0.179427802306652</v>
      </c>
      <c r="Y428" s="4">
        <v>0.172499379069359</v>
      </c>
    </row>
    <row r="429" spans="1:25">
      <c r="A429" t="s">
        <v>36</v>
      </c>
      <c r="B429">
        <v>2018</v>
      </c>
      <c r="C429">
        <v>0.0246915563842149</v>
      </c>
      <c r="D429">
        <v>0.0213430591837977</v>
      </c>
      <c r="E429">
        <v>0.0387245470420991</v>
      </c>
      <c r="F429">
        <v>0.0344624898766662</v>
      </c>
      <c r="G429">
        <v>0.0297752513369166</v>
      </c>
      <c r="H429">
        <v>0.00446513775792602</v>
      </c>
      <c r="I429">
        <v>0.00758510477272775</v>
      </c>
      <c r="J429">
        <v>0.00590261556417517</v>
      </c>
      <c r="K429">
        <v>0.00395550640653811</v>
      </c>
      <c r="L429">
        <v>0.0221271638298442</v>
      </c>
      <c r="M429">
        <v>0.0102559871049509</v>
      </c>
      <c r="N429">
        <v>0.00851249689112521</v>
      </c>
      <c r="O429">
        <v>0.00457704908420775</v>
      </c>
      <c r="P429">
        <v>0.0206997222779701</v>
      </c>
      <c r="Q429">
        <v>0.0133351997692246</v>
      </c>
      <c r="R429">
        <v>0.0231499477813698</v>
      </c>
      <c r="S429">
        <v>0.0123499771397076</v>
      </c>
      <c r="T429">
        <v>0.0116313368965886</v>
      </c>
      <c r="U429">
        <v>0.0278192351479234</v>
      </c>
      <c r="V429">
        <v>0.0408667343242321</v>
      </c>
      <c r="W429" s="4">
        <v>0.223770765219756</v>
      </c>
      <c r="X429" s="4">
        <v>0.175710063215969</v>
      </c>
      <c r="Y429" s="4">
        <v>0.204987473650337</v>
      </c>
    </row>
    <row r="430" spans="1:25">
      <c r="A430" t="s">
        <v>36</v>
      </c>
      <c r="B430">
        <v>2019</v>
      </c>
      <c r="C430">
        <v>0.0244953352571486</v>
      </c>
      <c r="D430">
        <v>0.0203668693666593</v>
      </c>
      <c r="E430">
        <v>0.0386346775453486</v>
      </c>
      <c r="F430">
        <v>0.0350262374346303</v>
      </c>
      <c r="G430">
        <v>0.0300858071840351</v>
      </c>
      <c r="H430">
        <v>0.00463245511998729</v>
      </c>
      <c r="I430">
        <v>0.00788641899068812</v>
      </c>
      <c r="J430">
        <v>0.00608973017860147</v>
      </c>
      <c r="K430">
        <v>0.00421689108548762</v>
      </c>
      <c r="L430">
        <v>0.02355942887267</v>
      </c>
      <c r="M430">
        <v>0.0111080195484979</v>
      </c>
      <c r="N430">
        <v>0.00968398475564337</v>
      </c>
      <c r="O430">
        <v>0.00453085268884294</v>
      </c>
      <c r="P430">
        <v>0.0246078296271146</v>
      </c>
      <c r="Q430">
        <v>0.00847399928597532</v>
      </c>
      <c r="R430">
        <v>0.0249891676747741</v>
      </c>
      <c r="S430">
        <v>0.0167980902157913</v>
      </c>
      <c r="T430">
        <v>0.0066090878865675</v>
      </c>
      <c r="U430">
        <v>0.0276200037437222</v>
      </c>
      <c r="V430">
        <v>0.0409176903520678</v>
      </c>
      <c r="W430" s="4">
        <v>0.241123642104038</v>
      </c>
      <c r="X430" s="4">
        <v>0.195494424975899</v>
      </c>
      <c r="Y430" s="4">
        <v>0.213904494110539</v>
      </c>
    </row>
    <row r="431" spans="1:25">
      <c r="A431" t="s">
        <v>36</v>
      </c>
      <c r="B431">
        <v>2020</v>
      </c>
      <c r="C431">
        <v>0.024363627938674</v>
      </c>
      <c r="D431">
        <v>0.0176379751051134</v>
      </c>
      <c r="E431">
        <v>0.0385274826373587</v>
      </c>
      <c r="F431">
        <v>0.0356374813075763</v>
      </c>
      <c r="G431">
        <v>0.0305455595738947</v>
      </c>
      <c r="H431">
        <v>0.00476033999437836</v>
      </c>
      <c r="I431">
        <v>0.00811060674905854</v>
      </c>
      <c r="J431">
        <v>0.006074725971374</v>
      </c>
      <c r="K431">
        <v>0.00415615663470406</v>
      </c>
      <c r="L431">
        <v>0.026311210257663</v>
      </c>
      <c r="M431">
        <v>0.011892908945326</v>
      </c>
      <c r="N431">
        <v>0.010638813811339</v>
      </c>
      <c r="O431">
        <v>0.0045094097077772</v>
      </c>
      <c r="P431">
        <v>0.0333655478444313</v>
      </c>
      <c r="Q431">
        <v>0.0104411776916482</v>
      </c>
      <c r="R431">
        <v>0.0252567278171558</v>
      </c>
      <c r="S431">
        <v>0.022051636583595</v>
      </c>
      <c r="T431">
        <v>0.0162679236298599</v>
      </c>
      <c r="U431">
        <v>0.028076899103237</v>
      </c>
      <c r="V431">
        <v>0.0409686463799035</v>
      </c>
      <c r="W431" s="4">
        <v>0.257949719803118</v>
      </c>
      <c r="X431" s="4">
        <v>0.209679790350602</v>
      </c>
      <c r="Y431" s="4">
        <v>0.216458814125425</v>
      </c>
    </row>
    <row r="432" spans="1:25">
      <c r="A432" t="s">
        <v>36</v>
      </c>
      <c r="B432">
        <v>2021</v>
      </c>
      <c r="C432">
        <v>0.0243872691292847</v>
      </c>
      <c r="D432">
        <v>0.0167949020812212</v>
      </c>
      <c r="E432">
        <v>0.0385272352576979</v>
      </c>
      <c r="F432">
        <v>0.0362309013634598</v>
      </c>
      <c r="G432">
        <v>0.0307823280004184</v>
      </c>
      <c r="H432">
        <v>0.00485811821807761</v>
      </c>
      <c r="I432">
        <v>0.00822787419189846</v>
      </c>
      <c r="J432">
        <v>0.00612284680924292</v>
      </c>
      <c r="K432">
        <v>0.004136738870688</v>
      </c>
      <c r="L432">
        <v>0.0274271572485851</v>
      </c>
      <c r="M432">
        <v>0.011057555976997</v>
      </c>
      <c r="N432">
        <v>0.0121329552792379</v>
      </c>
      <c r="O432">
        <v>0.00451729979644592</v>
      </c>
      <c r="P432">
        <v>0.0349154220849278</v>
      </c>
      <c r="Q432">
        <v>0.00917386083414739</v>
      </c>
      <c r="R432">
        <v>0.0236231681848039</v>
      </c>
      <c r="S432">
        <v>0.0180344137458801</v>
      </c>
      <c r="T432">
        <v>0.0149540237765477</v>
      </c>
      <c r="U432">
        <v>0.0262054443778032</v>
      </c>
      <c r="V432">
        <v>0.0409176903520678</v>
      </c>
      <c r="W432" s="4">
        <v>0.284923051348303</v>
      </c>
      <c r="X432" s="4">
        <v>0.232915422422854</v>
      </c>
      <c r="Y432" s="4">
        <v>0.22486437999141</v>
      </c>
    </row>
    <row r="433" spans="1:25">
      <c r="A433" t="s">
        <v>36</v>
      </c>
      <c r="B433">
        <v>2022</v>
      </c>
      <c r="C433">
        <v>0.0244383792171974</v>
      </c>
      <c r="D433">
        <v>0.0177489057661519</v>
      </c>
      <c r="E433">
        <v>0.0352835224662142</v>
      </c>
      <c r="F433">
        <v>0.0369202459616676</v>
      </c>
      <c r="G433">
        <v>0.031106668310725</v>
      </c>
      <c r="H433">
        <v>0.00491597836742643</v>
      </c>
      <c r="I433">
        <v>0.00835196633572968</v>
      </c>
      <c r="J433">
        <v>0.00615220532394979</v>
      </c>
      <c r="K433">
        <v>0.00441042146684768</v>
      </c>
      <c r="L433">
        <v>0.0300484503913336</v>
      </c>
      <c r="M433">
        <v>0.0115448664799539</v>
      </c>
      <c r="N433">
        <v>0.0131674766493725</v>
      </c>
      <c r="O433">
        <v>0.00526736735012065</v>
      </c>
      <c r="P433">
        <v>0.043283943031022</v>
      </c>
      <c r="Q433">
        <v>0.00624200840261575</v>
      </c>
      <c r="R433">
        <v>0.0222783299121056</v>
      </c>
      <c r="S433">
        <v>0.0171394878661911</v>
      </c>
      <c r="T433">
        <v>0.0245694627569576</v>
      </c>
      <c r="U433">
        <v>0.0259370163043688</v>
      </c>
      <c r="V433">
        <v>0.0409176903520678</v>
      </c>
      <c r="W433" s="4">
        <v>0.303925877642405</v>
      </c>
      <c r="X433" s="4">
        <v>0.211735175210214</v>
      </c>
      <c r="Y433" s="4">
        <v>0.243987197569618</v>
      </c>
    </row>
    <row r="434" spans="1:25">
      <c r="A434" t="s">
        <v>36</v>
      </c>
      <c r="B434">
        <v>2023</v>
      </c>
      <c r="C434">
        <v>0.0243904075912147</v>
      </c>
      <c r="D434">
        <v>0.0170611356677135</v>
      </c>
      <c r="E434">
        <v>0.0354526594742551</v>
      </c>
      <c r="F434">
        <v>0.0376205453799319</v>
      </c>
      <c r="G434">
        <v>0.0306590786825019</v>
      </c>
      <c r="H434">
        <v>0.00497360094408369</v>
      </c>
      <c r="I434">
        <v>0.00842535021735666</v>
      </c>
      <c r="J434">
        <v>0.00612394881316358</v>
      </c>
      <c r="K434">
        <v>0.00386189120868735</v>
      </c>
      <c r="L434">
        <v>0.0304666159505277</v>
      </c>
      <c r="M434">
        <v>0.0112670867365052</v>
      </c>
      <c r="N434">
        <v>0.0143229428405566</v>
      </c>
      <c r="O434">
        <v>0.00520866361217379</v>
      </c>
      <c r="P434">
        <v>0.0491648826027493</v>
      </c>
      <c r="Q434">
        <v>0.0100250437981404</v>
      </c>
      <c r="R434">
        <v>2.04755979194075e-6</v>
      </c>
      <c r="S434">
        <v>0.00685115479006325</v>
      </c>
      <c r="T434">
        <v>0.0464040152456996</v>
      </c>
      <c r="U434">
        <v>0.0328570870646286</v>
      </c>
      <c r="V434">
        <v>0.0409686463799035</v>
      </c>
      <c r="W434" s="4">
        <v>0.318743346354368</v>
      </c>
      <c r="X434" s="4">
        <v>0.226259850452003</v>
      </c>
      <c r="Y434" s="4">
        <v>0.242886717496287</v>
      </c>
    </row>
    <row r="435" spans="1:25">
      <c r="A435" t="s">
        <v>37</v>
      </c>
      <c r="B435">
        <v>2011</v>
      </c>
      <c r="C435">
        <v>0.0112939360554695</v>
      </c>
      <c r="D435">
        <v>0.0108490186495603</v>
      </c>
      <c r="E435">
        <v>0.0106957308660827</v>
      </c>
      <c r="F435">
        <v>0.0128272012855963</v>
      </c>
      <c r="G435">
        <v>0.00943992473147199</v>
      </c>
      <c r="H435">
        <v>0.00665326641905904</v>
      </c>
      <c r="I435">
        <v>0.0100117629703687</v>
      </c>
      <c r="J435">
        <v>0.00783259176389509</v>
      </c>
      <c r="K435">
        <v>0.00346143218879615</v>
      </c>
      <c r="L435">
        <v>0.00394667646766917</v>
      </c>
      <c r="M435">
        <v>0.00622675328175197</v>
      </c>
      <c r="N435">
        <v>0.00169937658199657</v>
      </c>
      <c r="O435">
        <v>0.00932715910303095</v>
      </c>
      <c r="P435">
        <v>0.0016139382400271</v>
      </c>
      <c r="Q435">
        <v>0.00913603048019214</v>
      </c>
      <c r="R435">
        <v>0.0061674399669711</v>
      </c>
      <c r="S435">
        <v>0.00107391105562675</v>
      </c>
      <c r="T435">
        <v>2.04175386530627e-5</v>
      </c>
      <c r="U435">
        <v>0.00458175046263547</v>
      </c>
      <c r="V435">
        <v>0.0338348024829054</v>
      </c>
      <c r="W435" s="4">
        <v>0.023034320507403</v>
      </c>
      <c r="X435" s="4">
        <v>0.00999098804537446</v>
      </c>
      <c r="Y435" s="4">
        <v>0.0349126618650085</v>
      </c>
    </row>
    <row r="436" spans="1:25">
      <c r="A436" t="s">
        <v>37</v>
      </c>
      <c r="B436">
        <v>2012</v>
      </c>
      <c r="C436">
        <v>0.011326591869844</v>
      </c>
      <c r="D436">
        <v>0.0110265077072219</v>
      </c>
      <c r="E436">
        <v>0.0106887185361996</v>
      </c>
      <c r="F436">
        <v>0.013410266178698</v>
      </c>
      <c r="G436">
        <v>0.010383755034464</v>
      </c>
      <c r="H436">
        <v>0.0066122002665747</v>
      </c>
      <c r="I436">
        <v>0.00990697078740535</v>
      </c>
      <c r="J436">
        <v>0.00771015630265843</v>
      </c>
      <c r="K436">
        <v>0.00355204842087109</v>
      </c>
      <c r="L436">
        <v>0.00433735246504039</v>
      </c>
      <c r="M436">
        <v>0.00629157279079888</v>
      </c>
      <c r="N436">
        <v>0.00243167085641626</v>
      </c>
      <c r="O436">
        <v>0.00937166636836765</v>
      </c>
      <c r="P436">
        <v>0.00250486848535142</v>
      </c>
      <c r="Q436">
        <v>0.00993046791325233</v>
      </c>
      <c r="R436">
        <v>0.00790902040989463</v>
      </c>
      <c r="S436">
        <v>0.00139873600455089</v>
      </c>
      <c r="T436">
        <v>0.00116315674802049</v>
      </c>
      <c r="U436">
        <v>0.00504550783005279</v>
      </c>
      <c r="V436">
        <v>0.0390832733499826</v>
      </c>
      <c r="W436" s="4">
        <v>0.0625290449948924</v>
      </c>
      <c r="X436" s="4">
        <v>0.0536351223553705</v>
      </c>
      <c r="Y436" s="4">
        <v>0.0878138770445577</v>
      </c>
    </row>
    <row r="437" spans="1:25">
      <c r="A437" t="s">
        <v>37</v>
      </c>
      <c r="B437">
        <v>2013</v>
      </c>
      <c r="C437">
        <v>0.0112483263214431</v>
      </c>
      <c r="D437">
        <v>0.011448044219168</v>
      </c>
      <c r="E437">
        <v>0.0112518076539639</v>
      </c>
      <c r="F437">
        <v>0.0139861780123146</v>
      </c>
      <c r="G437">
        <v>0.0104113239608401</v>
      </c>
      <c r="H437">
        <v>0.00658189285318795</v>
      </c>
      <c r="I437">
        <v>0.00985384085710742</v>
      </c>
      <c r="J437">
        <v>0.00769503906938781</v>
      </c>
      <c r="K437">
        <v>0.00283855346974765</v>
      </c>
      <c r="L437">
        <v>0.00491414919683555</v>
      </c>
      <c r="M437">
        <v>0.00668138260227791</v>
      </c>
      <c r="N437">
        <v>0.00320411475732379</v>
      </c>
      <c r="O437">
        <v>0.00868721055500782</v>
      </c>
      <c r="P437">
        <v>0.00306103891090619</v>
      </c>
      <c r="Q437">
        <v>0.0101952803909391</v>
      </c>
      <c r="R437">
        <v>0.00867685788634093</v>
      </c>
      <c r="S437">
        <v>0.00159097934166926</v>
      </c>
      <c r="T437">
        <v>0.00100492842535307</v>
      </c>
      <c r="U437">
        <v>0.00531356472937414</v>
      </c>
      <c r="V437">
        <v>0.0455037328572809</v>
      </c>
      <c r="W437" s="4">
        <v>0.0968500117998442</v>
      </c>
      <c r="X437" s="4">
        <v>0.089024076644037</v>
      </c>
      <c r="Y437" s="4">
        <v>0.135826531085403</v>
      </c>
    </row>
    <row r="438" spans="1:25">
      <c r="A438" t="s">
        <v>37</v>
      </c>
      <c r="B438">
        <v>2014</v>
      </c>
      <c r="C438">
        <v>0.011251344030511</v>
      </c>
      <c r="D438">
        <v>0.0102943653443681</v>
      </c>
      <c r="E438">
        <v>0.0114760043064944</v>
      </c>
      <c r="F438">
        <v>0.0144520323294212</v>
      </c>
      <c r="G438">
        <v>0.010557277100478</v>
      </c>
      <c r="H438">
        <v>0.00659744197976694</v>
      </c>
      <c r="I438">
        <v>0.00981751583570206</v>
      </c>
      <c r="J438">
        <v>0.00763903466500953</v>
      </c>
      <c r="K438">
        <v>0.00329044798898806</v>
      </c>
      <c r="L438">
        <v>0.00525143322677715</v>
      </c>
      <c r="M438">
        <v>0.00676293677836031</v>
      </c>
      <c r="N438">
        <v>0.00395511920121805</v>
      </c>
      <c r="O438">
        <v>0.00846791177874466</v>
      </c>
      <c r="P438">
        <v>0.00374594746885107</v>
      </c>
      <c r="Q438">
        <v>0.0111410392398202</v>
      </c>
      <c r="R438">
        <v>0.00837457740774979</v>
      </c>
      <c r="S438">
        <v>0.00213456395007292</v>
      </c>
      <c r="T438">
        <v>0.00262757168775316</v>
      </c>
      <c r="U438">
        <v>0.00516366649849213</v>
      </c>
      <c r="V438">
        <v>0.0512108079748794</v>
      </c>
      <c r="W438" s="4">
        <v>0.137625369377071</v>
      </c>
      <c r="X438" s="4">
        <v>0.0794031251929356</v>
      </c>
      <c r="Y438" s="4">
        <v>0.142404687087714</v>
      </c>
    </row>
    <row r="439" spans="1:25">
      <c r="A439" t="s">
        <v>37</v>
      </c>
      <c r="B439">
        <v>2015</v>
      </c>
      <c r="C439">
        <v>0.0112034656857321</v>
      </c>
      <c r="D439">
        <v>0.00993938722904506</v>
      </c>
      <c r="E439">
        <v>0.0119363601851498</v>
      </c>
      <c r="F439">
        <v>0.014748341027717</v>
      </c>
      <c r="G439">
        <v>0.0104210541701493</v>
      </c>
      <c r="H439">
        <v>0.00660923931822842</v>
      </c>
      <c r="I439">
        <v>0.0098170755324123</v>
      </c>
      <c r="J439">
        <v>0.007653643281086</v>
      </c>
      <c r="K439">
        <v>0.00332378181721563</v>
      </c>
      <c r="L439">
        <v>0.00521975434834366</v>
      </c>
      <c r="M439">
        <v>0.00670942381133252</v>
      </c>
      <c r="N439">
        <v>0.00451762657042949</v>
      </c>
      <c r="O439">
        <v>0.00798662065994372</v>
      </c>
      <c r="P439">
        <v>0.00369428951367399</v>
      </c>
      <c r="Q439">
        <v>0.0120111373807909</v>
      </c>
      <c r="R439">
        <v>0.0100760322590622</v>
      </c>
      <c r="S439">
        <v>0.00215776573213893</v>
      </c>
      <c r="T439">
        <v>0.00168672445945991</v>
      </c>
      <c r="U439">
        <v>0.00514978703266972</v>
      </c>
      <c r="V439">
        <v>0.057580311454342</v>
      </c>
      <c r="W439" s="4">
        <v>0.157244668311842</v>
      </c>
      <c r="X439" s="4">
        <v>0.0906656935349941</v>
      </c>
      <c r="Y439" s="4">
        <v>0.215699312271005</v>
      </c>
    </row>
    <row r="440" spans="1:25">
      <c r="A440" t="s">
        <v>37</v>
      </c>
      <c r="B440">
        <v>2016</v>
      </c>
      <c r="C440">
        <v>0.0110606467422433</v>
      </c>
      <c r="D440">
        <v>0.00996157336125275</v>
      </c>
      <c r="E440">
        <v>0.0121750285478335</v>
      </c>
      <c r="F440">
        <v>0.00747128008724954</v>
      </c>
      <c r="G440">
        <v>0.0109586482344824</v>
      </c>
      <c r="H440">
        <v>0.00662555716318644</v>
      </c>
      <c r="I440">
        <v>0.00985266671500139</v>
      </c>
      <c r="J440">
        <v>0.00762374789267419</v>
      </c>
      <c r="K440">
        <v>0.004013004563319</v>
      </c>
      <c r="L440">
        <v>0.00526576329174632</v>
      </c>
      <c r="M440">
        <v>0.00657248981464627</v>
      </c>
      <c r="N440">
        <v>0.00506622962747079</v>
      </c>
      <c r="O440">
        <v>0.00763278285355028</v>
      </c>
      <c r="P440">
        <v>0.00416917662130577</v>
      </c>
      <c r="Q440">
        <v>0.0137702488397099</v>
      </c>
      <c r="R440">
        <v>0.0110354906375404</v>
      </c>
      <c r="S440">
        <v>0.0031653859818628</v>
      </c>
      <c r="T440">
        <v>0.00223852984886142</v>
      </c>
      <c r="U440">
        <v>0.00518809435833957</v>
      </c>
      <c r="V440">
        <v>0.0642045950729831</v>
      </c>
      <c r="W440" s="4">
        <v>0.173777954908938</v>
      </c>
      <c r="X440" s="4">
        <v>0.122863884289397</v>
      </c>
      <c r="Y440" s="4">
        <v>0.194516495243588</v>
      </c>
    </row>
    <row r="441" spans="1:25">
      <c r="A441" t="s">
        <v>37</v>
      </c>
      <c r="B441">
        <v>2017</v>
      </c>
      <c r="C441">
        <v>0.0106246167105132</v>
      </c>
      <c r="D441">
        <v>0.00971752590696816</v>
      </c>
      <c r="E441">
        <v>0.0123863614580058</v>
      </c>
      <c r="F441">
        <v>0.00580543213270558</v>
      </c>
      <c r="G441">
        <v>0.0107543138389893</v>
      </c>
      <c r="H441">
        <v>0.00668167360485561</v>
      </c>
      <c r="I441">
        <v>0.00997881360751816</v>
      </c>
      <c r="J441">
        <v>0.00759334388706823</v>
      </c>
      <c r="K441">
        <v>0.0036703889049023</v>
      </c>
      <c r="L441">
        <v>0.0047998990011417</v>
      </c>
      <c r="M441">
        <v>0.00500887379515389</v>
      </c>
      <c r="N441">
        <v>0.00568161370618942</v>
      </c>
      <c r="O441">
        <v>0.0070264136161425</v>
      </c>
      <c r="P441">
        <v>0.00513088233277821</v>
      </c>
      <c r="Q441">
        <v>0.0134297756541127</v>
      </c>
      <c r="R441">
        <v>0.01220761362977</v>
      </c>
      <c r="S441">
        <v>0.00480276888766408</v>
      </c>
      <c r="T441">
        <v>0.00236006133583599</v>
      </c>
      <c r="U441">
        <v>0.00528495082263467</v>
      </c>
      <c r="V441">
        <v>0.0706760106081171</v>
      </c>
      <c r="W441" s="4">
        <v>0.205808510072436</v>
      </c>
      <c r="X441" s="4">
        <v>0.167000460275855</v>
      </c>
      <c r="Y441" s="4">
        <v>0.178726430310963</v>
      </c>
    </row>
    <row r="442" spans="1:25">
      <c r="A442" t="s">
        <v>37</v>
      </c>
      <c r="B442">
        <v>2018</v>
      </c>
      <c r="C442">
        <v>0.0105562416959698</v>
      </c>
      <c r="D442">
        <v>0.00925161713060668</v>
      </c>
      <c r="E442">
        <v>0.0124523588174952</v>
      </c>
      <c r="F442">
        <v>0.00609875284412776</v>
      </c>
      <c r="G442">
        <v>0.0109594590852582</v>
      </c>
      <c r="H442">
        <v>0.00670808212286671</v>
      </c>
      <c r="I442">
        <v>0.0101467159286807</v>
      </c>
      <c r="J442">
        <v>0.00761965069861019</v>
      </c>
      <c r="K442">
        <v>0.00366014064056049</v>
      </c>
      <c r="L442">
        <v>0.00496926166099825</v>
      </c>
      <c r="M442">
        <v>0.00475159775520834</v>
      </c>
      <c r="N442">
        <v>0.0065217050355432</v>
      </c>
      <c r="O442">
        <v>0.00690712691942711</v>
      </c>
      <c r="P442">
        <v>0.00624146057649325</v>
      </c>
      <c r="Q442">
        <v>0.0132595390613141</v>
      </c>
      <c r="R442">
        <v>0.0148496953175847</v>
      </c>
      <c r="S442">
        <v>0.00529663539164058</v>
      </c>
      <c r="T442">
        <v>0.00370396184969429</v>
      </c>
      <c r="U442">
        <v>0.00540439195371599</v>
      </c>
      <c r="V442">
        <v>0.0751601410576588</v>
      </c>
      <c r="W442" s="4">
        <v>0.234841505987368</v>
      </c>
      <c r="X442" s="4">
        <v>0.163468642167866</v>
      </c>
      <c r="Y442" s="4">
        <v>0.202534243285822</v>
      </c>
    </row>
    <row r="443" spans="1:25">
      <c r="A443" t="s">
        <v>37</v>
      </c>
      <c r="B443">
        <v>2019</v>
      </c>
      <c r="C443">
        <v>0.0104626135418696</v>
      </c>
      <c r="D443">
        <v>0.0089853835441144</v>
      </c>
      <c r="E443">
        <v>0.0124581899094983</v>
      </c>
      <c r="F443">
        <v>0.00644499623578427</v>
      </c>
      <c r="G443">
        <v>0.0108086408409656</v>
      </c>
      <c r="H443">
        <v>0.00672138039778912</v>
      </c>
      <c r="I443">
        <v>0.0102365377997921</v>
      </c>
      <c r="J443">
        <v>0.00763411803213273</v>
      </c>
      <c r="K443">
        <v>0.00296660283578689</v>
      </c>
      <c r="L443">
        <v>0.00563959838180478</v>
      </c>
      <c r="M443">
        <v>0.00524919911462882</v>
      </c>
      <c r="N443">
        <v>0.00752749919303894</v>
      </c>
      <c r="O443">
        <v>0.00681120036819415</v>
      </c>
      <c r="P443">
        <v>0.00764551295139144</v>
      </c>
      <c r="Q443">
        <v>0.0101952803909391</v>
      </c>
      <c r="R443">
        <v>0.0159917752054765</v>
      </c>
      <c r="S443">
        <v>0.00609212506247521</v>
      </c>
      <c r="T443">
        <v>0.00394505914438472</v>
      </c>
      <c r="U443">
        <v>0.00559781618941708</v>
      </c>
      <c r="V443">
        <v>0.0788289750618292</v>
      </c>
      <c r="W443" s="4">
        <v>0.259243056531982</v>
      </c>
      <c r="X443" s="4">
        <v>0.182415149972416</v>
      </c>
      <c r="Y443" s="4">
        <v>0.206967025602575</v>
      </c>
    </row>
    <row r="444" spans="1:25">
      <c r="A444" t="s">
        <v>37</v>
      </c>
      <c r="B444">
        <v>2020</v>
      </c>
      <c r="C444">
        <v>0.0105146697845711</v>
      </c>
      <c r="D444">
        <v>0.00927380326281437</v>
      </c>
      <c r="E444">
        <v>0.0124408733332467</v>
      </c>
      <c r="F444">
        <v>0.00679672439425487</v>
      </c>
      <c r="G444">
        <v>0.0113154225758196</v>
      </c>
      <c r="H444">
        <v>0.00673242450284612</v>
      </c>
      <c r="I444">
        <v>0.0102697806981691</v>
      </c>
      <c r="J444">
        <v>0.00763307254123364</v>
      </c>
      <c r="K444">
        <v>0.00344525071878276</v>
      </c>
      <c r="L444">
        <v>0.00688934732885293</v>
      </c>
      <c r="M444">
        <v>0.00583671128975949</v>
      </c>
      <c r="N444">
        <v>0.00837905960577584</v>
      </c>
      <c r="O444">
        <v>0.0068755718952309</v>
      </c>
      <c r="P444">
        <v>0.0103795881906191</v>
      </c>
      <c r="Q444">
        <v>0.00906036977228165</v>
      </c>
      <c r="R444">
        <v>0.0166977255729362</v>
      </c>
      <c r="S444">
        <v>0.00735827945522033</v>
      </c>
      <c r="T444">
        <v>0.00444148466130942</v>
      </c>
      <c r="U444">
        <v>0.00583813636423893</v>
      </c>
      <c r="V444">
        <v>0.0834150175670423</v>
      </c>
      <c r="W444" s="4">
        <v>0.277749817154225</v>
      </c>
      <c r="X444" s="4">
        <v>0.19148067344139</v>
      </c>
      <c r="Y444" s="4">
        <v>0.211455999580413</v>
      </c>
    </row>
    <row r="445" spans="1:25">
      <c r="A445" t="s">
        <v>37</v>
      </c>
      <c r="B445">
        <v>2021</v>
      </c>
      <c r="C445">
        <v>0.0106560787078119</v>
      </c>
      <c r="D445">
        <v>0.00845291637112984</v>
      </c>
      <c r="E445">
        <v>0.0124410500330044</v>
      </c>
      <c r="F445">
        <v>0.00706377503746511</v>
      </c>
      <c r="G445">
        <v>0.0112902862017708</v>
      </c>
      <c r="H445">
        <v>0.0067519756768526</v>
      </c>
      <c r="I445">
        <v>0.0103631249955986</v>
      </c>
      <c r="J445">
        <v>0.00765290861180556</v>
      </c>
      <c r="K445">
        <v>0.00330177501799743</v>
      </c>
      <c r="L445">
        <v>0.00769011022795406</v>
      </c>
      <c r="M445">
        <v>0.00621419657204001</v>
      </c>
      <c r="N445">
        <v>0.00962744402280268</v>
      </c>
      <c r="O445">
        <v>0.00701355778618167</v>
      </c>
      <c r="P445">
        <v>0.0138563990688494</v>
      </c>
      <c r="Q445">
        <v>0.0100250437981404</v>
      </c>
      <c r="R445">
        <v>0.0131354834504519</v>
      </c>
      <c r="S445">
        <v>0.00578387281502679</v>
      </c>
      <c r="T445">
        <v>0.00230170204201114</v>
      </c>
      <c r="U445">
        <v>0.00845863360145362</v>
      </c>
      <c r="V445">
        <v>0.0850456104577847</v>
      </c>
      <c r="W445" s="4">
        <v>0.308778361638771</v>
      </c>
      <c r="X445" s="4">
        <v>0.218635779023734</v>
      </c>
      <c r="Y445" s="4">
        <v>0.219648168884342</v>
      </c>
    </row>
    <row r="446" spans="1:25">
      <c r="A446" t="s">
        <v>37</v>
      </c>
      <c r="B446">
        <v>2022</v>
      </c>
      <c r="C446">
        <v>0.010728048838029</v>
      </c>
      <c r="D446">
        <v>0.00874133608982981</v>
      </c>
      <c r="E446">
        <v>0.012305079569478</v>
      </c>
      <c r="F446">
        <v>0.00733551342009992</v>
      </c>
      <c r="G446">
        <v>0.0116397628861261</v>
      </c>
      <c r="H446">
        <v>0.00677596161483945</v>
      </c>
      <c r="I446">
        <v>0.0104067150212851</v>
      </c>
      <c r="J446">
        <v>0.00762154388483287</v>
      </c>
      <c r="K446">
        <v>0.00415486211710299</v>
      </c>
      <c r="L446">
        <v>0.00800354250822359</v>
      </c>
      <c r="M446">
        <v>0.00568308673375262</v>
      </c>
      <c r="N446">
        <v>0.0105128135300497</v>
      </c>
      <c r="O446">
        <v>0.00719392467548604</v>
      </c>
      <c r="P446">
        <v>0.016168397629688</v>
      </c>
      <c r="Q446">
        <v>0.00714993689754167</v>
      </c>
      <c r="R446">
        <v>0.0147355514459555</v>
      </c>
      <c r="S446">
        <v>0.00494197958006014</v>
      </c>
      <c r="T446">
        <v>0.00993113616599385</v>
      </c>
      <c r="U446">
        <v>0.00844352872980768</v>
      </c>
      <c r="V446">
        <v>0.0858099508753203</v>
      </c>
      <c r="W446" s="4">
        <v>0.330192446022367</v>
      </c>
      <c r="X446" s="4">
        <v>0.193381972183733</v>
      </c>
      <c r="Y446" s="4">
        <v>0.23335278363</v>
      </c>
    </row>
    <row r="447" spans="1:25">
      <c r="A447" t="s">
        <v>37</v>
      </c>
      <c r="B447">
        <v>2023</v>
      </c>
      <c r="C447">
        <v>0.0108198136943072</v>
      </c>
      <c r="D447">
        <v>0.00840854410671446</v>
      </c>
      <c r="E447">
        <v>0.0122069228540928</v>
      </c>
      <c r="F447">
        <v>0.00773967211473057</v>
      </c>
      <c r="G447">
        <v>0.0117516602931819</v>
      </c>
      <c r="H447">
        <v>0.00677877940459609</v>
      </c>
      <c r="I447">
        <v>0.0104800989029121</v>
      </c>
      <c r="J447">
        <v>0.00750851784168801</v>
      </c>
      <c r="K447">
        <v>0.0040813227297155</v>
      </c>
      <c r="L447">
        <v>0.00832724136181221</v>
      </c>
      <c r="M447">
        <v>0.00588379291016318</v>
      </c>
      <c r="N447">
        <v>0.0116948879415368</v>
      </c>
      <c r="O447">
        <v>0.00736602180834927</v>
      </c>
      <c r="P447">
        <v>0.0180818435415948</v>
      </c>
      <c r="Q447">
        <v>0.00750932526011652</v>
      </c>
      <c r="R447">
        <v>1.36418837178507e-6</v>
      </c>
      <c r="S447">
        <v>0.00210141854712148</v>
      </c>
      <c r="T447">
        <v>0.0138709549014038</v>
      </c>
      <c r="U447">
        <v>0.0105444578085237</v>
      </c>
      <c r="V447">
        <v>0.0841793579845778</v>
      </c>
      <c r="W447" s="4">
        <v>0.342887387765953</v>
      </c>
      <c r="X447" s="4">
        <v>0.21664432291341</v>
      </c>
      <c r="Y447" s="4">
        <v>0.232932103398063</v>
      </c>
    </row>
    <row r="448" spans="1:25">
      <c r="A448" t="s">
        <v>38</v>
      </c>
      <c r="B448">
        <v>2011</v>
      </c>
      <c r="C448">
        <v>0.0213808097995516</v>
      </c>
      <c r="D448">
        <v>0.0146029122191015</v>
      </c>
      <c r="E448">
        <v>0.0261793678419003</v>
      </c>
      <c r="F448">
        <v>0.0139381687595861</v>
      </c>
      <c r="G448">
        <v>0.0191255372480012</v>
      </c>
      <c r="H448">
        <v>0.00596339421218635</v>
      </c>
      <c r="I448">
        <v>0.0102985471797669</v>
      </c>
      <c r="J448">
        <v>0.00729207296906562</v>
      </c>
      <c r="K448">
        <v>0.002359366204418</v>
      </c>
      <c r="L448">
        <v>0.00797492379465806</v>
      </c>
      <c r="M448">
        <v>0.0100606142151065</v>
      </c>
      <c r="N448">
        <v>0.00232518706442675</v>
      </c>
      <c r="O448">
        <v>0.00678602727640933</v>
      </c>
      <c r="P448">
        <v>0.0113819694573491</v>
      </c>
      <c r="Q448">
        <v>0.0137324184857546</v>
      </c>
      <c r="R448">
        <v>0.0100050180340311</v>
      </c>
      <c r="S448">
        <v>0.00120980720772767</v>
      </c>
      <c r="T448">
        <v>0.00128458442826342</v>
      </c>
      <c r="U448">
        <v>0.00267753216609157</v>
      </c>
      <c r="V448">
        <v>0.00229302125260654</v>
      </c>
      <c r="W448" s="4">
        <v>0.0193717098707552</v>
      </c>
      <c r="X448" s="4">
        <v>0.0158173824206568</v>
      </c>
      <c r="Y448" s="4">
        <v>0.018456007893472</v>
      </c>
    </row>
    <row r="449" spans="1:25">
      <c r="A449" t="s">
        <v>38</v>
      </c>
      <c r="B449">
        <v>2012</v>
      </c>
      <c r="C449">
        <v>0.0215150049770662</v>
      </c>
      <c r="D449">
        <v>0.0141059428576492</v>
      </c>
      <c r="E449">
        <v>0.026646296951541</v>
      </c>
      <c r="F449">
        <v>0.0144264986234107</v>
      </c>
      <c r="G449">
        <v>0.0219821645310261</v>
      </c>
      <c r="H449">
        <v>0.00582959297145078</v>
      </c>
      <c r="I449">
        <v>0.00989860502489987</v>
      </c>
      <c r="J449">
        <v>0.00704980164558463</v>
      </c>
      <c r="K449">
        <v>0.00233336797592984</v>
      </c>
      <c r="L449">
        <v>0.00896418759681994</v>
      </c>
      <c r="M449">
        <v>0.0100887090128447</v>
      </c>
      <c r="N449">
        <v>0.00321022448309368</v>
      </c>
      <c r="O449">
        <v>0.00667304702461168</v>
      </c>
      <c r="P449">
        <v>0.0128767283204716</v>
      </c>
      <c r="Q449">
        <v>0.0170236592798611</v>
      </c>
      <c r="R449">
        <v>0.0115160653558616</v>
      </c>
      <c r="S449">
        <v>0.00130261433599171</v>
      </c>
      <c r="T449">
        <v>0.00235634419014916</v>
      </c>
      <c r="U449">
        <v>0.0028360578729288</v>
      </c>
      <c r="V449">
        <v>0.00254780139178504</v>
      </c>
      <c r="W449" s="4">
        <v>0.0623839065780555</v>
      </c>
      <c r="X449" s="4">
        <v>0.0596633548729836</v>
      </c>
      <c r="Y449" s="4">
        <v>0.0744548136563015</v>
      </c>
    </row>
    <row r="450" spans="1:25">
      <c r="A450" t="s">
        <v>38</v>
      </c>
      <c r="B450">
        <v>2013</v>
      </c>
      <c r="C450">
        <v>0.0216892221023915</v>
      </c>
      <c r="D450">
        <v>0.0135912245904308</v>
      </c>
      <c r="E450">
        <v>0.0251666131808197</v>
      </c>
      <c r="F450">
        <v>0.0151056318217506</v>
      </c>
      <c r="G450">
        <v>0.0222513669885805</v>
      </c>
      <c r="H450">
        <v>0.0056814990992133</v>
      </c>
      <c r="I450">
        <v>0.00979528051956909</v>
      </c>
      <c r="J450">
        <v>0.006722365198594</v>
      </c>
      <c r="K450">
        <v>0.00268677128102212</v>
      </c>
      <c r="L450">
        <v>0.00997500326717085</v>
      </c>
      <c r="M450">
        <v>0.0104654428994199</v>
      </c>
      <c r="N450">
        <v>0.00410835417126753</v>
      </c>
      <c r="O450">
        <v>0.00734535690494832</v>
      </c>
      <c r="P450">
        <v>0.0187310931960973</v>
      </c>
      <c r="Q450">
        <v>0.0130893024685154</v>
      </c>
      <c r="R450">
        <v>0.0119183558317259</v>
      </c>
      <c r="S450">
        <v>0.00161749566403041</v>
      </c>
      <c r="T450">
        <v>0.00369439098789413</v>
      </c>
      <c r="U450">
        <v>0.00308063626786497</v>
      </c>
      <c r="V450">
        <v>0.00275162550312785</v>
      </c>
      <c r="W450" s="4">
        <v>0.0976781545312075</v>
      </c>
      <c r="X450" s="4">
        <v>0.0888626061301723</v>
      </c>
      <c r="Y450" s="4">
        <v>0.142415951053472</v>
      </c>
    </row>
    <row r="451" spans="1:25">
      <c r="A451" t="s">
        <v>38</v>
      </c>
      <c r="B451">
        <v>2014</v>
      </c>
      <c r="C451">
        <v>0.0221301090927124</v>
      </c>
      <c r="D451">
        <v>0.0130765063232124</v>
      </c>
      <c r="E451">
        <v>0.0256447627250724</v>
      </c>
      <c r="F451">
        <v>0.01602004635012</v>
      </c>
      <c r="G451">
        <v>0.0220891968334273</v>
      </c>
      <c r="H451">
        <v>0.0054575885794809</v>
      </c>
      <c r="I451">
        <v>0.00982881695347262</v>
      </c>
      <c r="J451">
        <v>0.00647972654047279</v>
      </c>
      <c r="K451">
        <v>0.00253013465129257</v>
      </c>
      <c r="L451">
        <v>0.010299494688712</v>
      </c>
      <c r="M451">
        <v>0.0101326681674235</v>
      </c>
      <c r="N451">
        <v>0.00497357912100109</v>
      </c>
      <c r="O451">
        <v>0.00736459411940997</v>
      </c>
      <c r="P451">
        <v>0.020212564711169</v>
      </c>
      <c r="Q451">
        <v>0.0156050210065394</v>
      </c>
      <c r="R451">
        <v>0.0132239983393567</v>
      </c>
      <c r="S451">
        <v>0.00204175682180888</v>
      </c>
      <c r="T451">
        <v>0.00376082905449606</v>
      </c>
      <c r="U451">
        <v>0.00327827986117607</v>
      </c>
      <c r="V451">
        <v>0.00285353755879925</v>
      </c>
      <c r="W451" s="4">
        <v>0.139589006781334</v>
      </c>
      <c r="X451" s="4">
        <v>0.0727424664960193</v>
      </c>
      <c r="Y451" s="4">
        <v>0.165163529900507</v>
      </c>
    </row>
    <row r="452" spans="1:25">
      <c r="A452" t="s">
        <v>38</v>
      </c>
      <c r="B452">
        <v>2015</v>
      </c>
      <c r="C452">
        <v>0.022775466426916</v>
      </c>
      <c r="D452">
        <v>0.0125196344047994</v>
      </c>
      <c r="E452">
        <v>0.0263075635160893</v>
      </c>
      <c r="F452">
        <v>0.0168012690999735</v>
      </c>
      <c r="G452">
        <v>0.0264645476194625</v>
      </c>
      <c r="H452">
        <v>0.00538368322027226</v>
      </c>
      <c r="I452">
        <v>0.00967573817639874</v>
      </c>
      <c r="J452">
        <v>0.00632115100194056</v>
      </c>
      <c r="K452">
        <v>0.0016428507122254</v>
      </c>
      <c r="L452">
        <v>0.0101853321745097</v>
      </c>
      <c r="M452">
        <v>0.0100308625326219</v>
      </c>
      <c r="N452">
        <v>0.00567147535991816</v>
      </c>
      <c r="O452">
        <v>0.0074065700845884</v>
      </c>
      <c r="P452">
        <v>0.021111087726808</v>
      </c>
      <c r="Q452">
        <v>0.0137702488397099</v>
      </c>
      <c r="R452">
        <v>0.0172571541801958</v>
      </c>
      <c r="S452">
        <v>0.0024096707945699</v>
      </c>
      <c r="T452">
        <v>0.00254362136879573</v>
      </c>
      <c r="U452">
        <v>0.00378571313164335</v>
      </c>
      <c r="V452">
        <v>0.00285353755879925</v>
      </c>
      <c r="W452" s="4">
        <v>0.156561663997315</v>
      </c>
      <c r="X452" s="4">
        <v>0.0869787834684182</v>
      </c>
      <c r="Y452" s="4">
        <v>0.25123149225267</v>
      </c>
    </row>
    <row r="453" spans="1:25">
      <c r="A453" t="s">
        <v>38</v>
      </c>
      <c r="B453">
        <v>2016</v>
      </c>
      <c r="C453">
        <v>0.0238534523992786</v>
      </c>
      <c r="D453">
        <v>0.011889548250101</v>
      </c>
      <c r="E453">
        <v>0.026701869025328</v>
      </c>
      <c r="F453">
        <v>0.0146553059818808</v>
      </c>
      <c r="G453">
        <v>0.026226968342163</v>
      </c>
      <c r="H453">
        <v>0.00532514448615694</v>
      </c>
      <c r="I453">
        <v>0.00972138295077072</v>
      </c>
      <c r="J453">
        <v>0.00630391453036097</v>
      </c>
      <c r="K453">
        <v>0.000640570459596457</v>
      </c>
      <c r="L453">
        <v>0.010357724088478</v>
      </c>
      <c r="M453">
        <v>0.0099876013951881</v>
      </c>
      <c r="N453">
        <v>0.00639862984456531</v>
      </c>
      <c r="O453">
        <v>0.00775908654984875</v>
      </c>
      <c r="P453">
        <v>0.0215930252640178</v>
      </c>
      <c r="Q453">
        <v>0.0150753960511659</v>
      </c>
      <c r="R453">
        <v>0.0186222621606503</v>
      </c>
      <c r="S453">
        <v>0.00261517229286885</v>
      </c>
      <c r="T453">
        <v>0.00256486141199743</v>
      </c>
      <c r="U453">
        <v>0.00372075723159448</v>
      </c>
      <c r="V453">
        <v>0.00290449358663495</v>
      </c>
      <c r="W453" s="4">
        <v>0.170782821763785</v>
      </c>
      <c r="X453" s="4">
        <v>0.119844799826241</v>
      </c>
      <c r="Y453" s="4">
        <v>0.223261501156051</v>
      </c>
    </row>
    <row r="454" spans="1:25">
      <c r="A454" t="s">
        <v>38</v>
      </c>
      <c r="B454">
        <v>2017</v>
      </c>
      <c r="C454">
        <v>0.0271796986198209</v>
      </c>
      <c r="D454">
        <v>0.0113925788886488</v>
      </c>
      <c r="E454">
        <v>0.0270844240006816</v>
      </c>
      <c r="F454">
        <v>0.0153454856771472</v>
      </c>
      <c r="G454">
        <v>0.0261556134738956</v>
      </c>
      <c r="H454">
        <v>0.00532075228373517</v>
      </c>
      <c r="I454">
        <v>0.00948075720291586</v>
      </c>
      <c r="J454">
        <v>0.0063413544071527</v>
      </c>
      <c r="K454">
        <v>0.000330533494140037</v>
      </c>
      <c r="L454">
        <v>0.0104357816272026</v>
      </c>
      <c r="M454">
        <v>0.0113644475803811</v>
      </c>
      <c r="N454">
        <v>0.00724987690300602</v>
      </c>
      <c r="O454">
        <v>0.00915621550567217</v>
      </c>
      <c r="P454">
        <v>0.0219129385061183</v>
      </c>
      <c r="Q454">
        <v>0.0149051594583673</v>
      </c>
      <c r="R454">
        <v>0.0206324909495477</v>
      </c>
      <c r="S454">
        <v>0.00372554329174219</v>
      </c>
      <c r="T454">
        <v>0.00397981464400937</v>
      </c>
      <c r="U454">
        <v>0.00415440726174982</v>
      </c>
      <c r="V454">
        <v>0.00290449358663495</v>
      </c>
      <c r="W454" s="4">
        <v>0.202306055407277</v>
      </c>
      <c r="X454" s="4">
        <v>0.163110811198886</v>
      </c>
      <c r="Y454" s="4">
        <v>0.187272250697205</v>
      </c>
    </row>
    <row r="455" spans="1:25">
      <c r="A455" t="s">
        <v>38</v>
      </c>
      <c r="B455">
        <v>2018</v>
      </c>
      <c r="C455">
        <v>0.0266006699828108</v>
      </c>
      <c r="D455">
        <v>0.0108113022248073</v>
      </c>
      <c r="E455">
        <v>0.0272760548878738</v>
      </c>
      <c r="F455">
        <v>0.0161608891859333</v>
      </c>
      <c r="G455">
        <v>0.0285784355918855</v>
      </c>
      <c r="H455">
        <v>0.00545754876097494</v>
      </c>
      <c r="I455">
        <v>0.00992348216077142</v>
      </c>
      <c r="J455">
        <v>0.00635087685128766</v>
      </c>
      <c r="K455">
        <v>0.00171944300362208</v>
      </c>
      <c r="L455">
        <v>0.0111298800322229</v>
      </c>
      <c r="M455">
        <v>0.0112451881683333</v>
      </c>
      <c r="N455">
        <v>0.00831320853232079</v>
      </c>
      <c r="O455">
        <v>0.00880077841707694</v>
      </c>
      <c r="P455">
        <v>0.0238963463730681</v>
      </c>
      <c r="Q455">
        <v>0.0223388240105733</v>
      </c>
      <c r="R455">
        <v>0.0230911694605797</v>
      </c>
      <c r="S455">
        <v>0.00411002996597892</v>
      </c>
      <c r="T455">
        <v>0.00301724937887068</v>
      </c>
      <c r="U455">
        <v>0.00452130816487205</v>
      </c>
      <c r="V455">
        <v>0.00290449358663495</v>
      </c>
      <c r="W455" s="4">
        <v>0.228406464986123</v>
      </c>
      <c r="X455" s="4">
        <v>0.151750804812798</v>
      </c>
      <c r="Y455" s="4">
        <v>0.192717899767999</v>
      </c>
    </row>
    <row r="456" spans="1:25">
      <c r="A456" t="s">
        <v>38</v>
      </c>
      <c r="B456">
        <v>2019</v>
      </c>
      <c r="C456">
        <v>0.0267862667032795</v>
      </c>
      <c r="D456">
        <v>0.0100991273809404</v>
      </c>
      <c r="E456">
        <v>0.0272996443055226</v>
      </c>
      <c r="F456">
        <v>0.0170788150516043</v>
      </c>
      <c r="G456">
        <v>0.0293827995614457</v>
      </c>
      <c r="H456">
        <v>0.00550439302110252</v>
      </c>
      <c r="I456">
        <v>0.0100927787756849</v>
      </c>
      <c r="J456">
        <v>0.00634451913636076</v>
      </c>
      <c r="K456">
        <v>0.00298839388207158</v>
      </c>
      <c r="L456">
        <v>0.0119017458593274</v>
      </c>
      <c r="M456">
        <v>0.0120151240162315</v>
      </c>
      <c r="N456">
        <v>0.00960520119001551</v>
      </c>
      <c r="O456">
        <v>0.00887636559530848</v>
      </c>
      <c r="P456">
        <v>0.0267317715374791</v>
      </c>
      <c r="Q456">
        <v>0.0198987661804599</v>
      </c>
      <c r="R456">
        <v>0.02234446765672</v>
      </c>
      <c r="S456">
        <v>0.00549882234964438</v>
      </c>
      <c r="T456">
        <v>0.00262977621193304</v>
      </c>
      <c r="U456">
        <v>0.00483474536564635</v>
      </c>
      <c r="V456">
        <v>0.00290449358663495</v>
      </c>
      <c r="W456" s="4">
        <v>0.247152808289786</v>
      </c>
      <c r="X456" s="4">
        <v>0.1705891281786</v>
      </c>
      <c r="Y456" s="4">
        <v>0.200159159243361</v>
      </c>
    </row>
    <row r="457" spans="1:25">
      <c r="A457" t="s">
        <v>38</v>
      </c>
      <c r="B457">
        <v>2020</v>
      </c>
      <c r="C457">
        <v>0.0267795400440149</v>
      </c>
      <c r="D457">
        <v>0.00938473392385282</v>
      </c>
      <c r="E457">
        <v>0.0272990258563708</v>
      </c>
      <c r="F457">
        <v>0.0179397183568703</v>
      </c>
      <c r="G457">
        <v>0.0294768582514346</v>
      </c>
      <c r="H457">
        <v>0.0056232136550387</v>
      </c>
      <c r="I457">
        <v>0.010375453487712</v>
      </c>
      <c r="J457">
        <v>0.00631335220496356</v>
      </c>
      <c r="K457">
        <v>0.00200186359358899</v>
      </c>
      <c r="L457">
        <v>0.0130978220157357</v>
      </c>
      <c r="M457">
        <v>0.0129664432769128</v>
      </c>
      <c r="N457">
        <v>0.0107259446052347</v>
      </c>
      <c r="O457">
        <v>0.00887352339435927</v>
      </c>
      <c r="P457">
        <v>0.0296488867753657</v>
      </c>
      <c r="Q457">
        <v>0.0238331229918056</v>
      </c>
      <c r="R457">
        <v>0.0221619891975438</v>
      </c>
      <c r="S457">
        <v>0.00774276612945707</v>
      </c>
      <c r="T457">
        <v>0.00507445332346809</v>
      </c>
      <c r="U457">
        <v>0.00494899002472376</v>
      </c>
      <c r="V457">
        <v>0.00290449358663495</v>
      </c>
      <c r="W457" s="4">
        <v>0.263331888765584</v>
      </c>
      <c r="X457" s="4">
        <v>0.180912341071631</v>
      </c>
      <c r="Y457" s="4">
        <v>0.202650180250767</v>
      </c>
    </row>
    <row r="458" spans="1:25">
      <c r="A458" t="s">
        <v>38</v>
      </c>
      <c r="B458">
        <v>2021</v>
      </c>
      <c r="C458">
        <v>0.0263548313100091</v>
      </c>
      <c r="D458">
        <v>0.00891882514749133</v>
      </c>
      <c r="E458">
        <v>0.0272988491566131</v>
      </c>
      <c r="F458">
        <v>0.0187674977949062</v>
      </c>
      <c r="G458">
        <v>0.0309055773183349</v>
      </c>
      <c r="H458">
        <v>0.00524489675789346</v>
      </c>
      <c r="I458">
        <v>0.0101357817303183</v>
      </c>
      <c r="J458">
        <v>0.00617311514193159</v>
      </c>
      <c r="K458">
        <v>0.00317124449322281</v>
      </c>
      <c r="L458">
        <v>0.0144828018080132</v>
      </c>
      <c r="M458">
        <v>0.0120405872796373</v>
      </c>
      <c r="N458">
        <v>0.0122707732362473</v>
      </c>
      <c r="O458">
        <v>0.00867683209963811</v>
      </c>
      <c r="P458">
        <v>0.0363878771852508</v>
      </c>
      <c r="Q458">
        <v>0.0253463371500155</v>
      </c>
      <c r="R458">
        <v>0.0209166628007559</v>
      </c>
      <c r="S458">
        <v>0.00703013996600105</v>
      </c>
      <c r="T458">
        <v>8.29843583554157e-5</v>
      </c>
      <c r="U458">
        <v>0.00642445995715519</v>
      </c>
      <c r="V458">
        <v>0.00290449358663495</v>
      </c>
      <c r="W458" s="4">
        <v>0.294485198330702</v>
      </c>
      <c r="X458" s="4">
        <v>0.209806313032285</v>
      </c>
      <c r="Y458" s="4">
        <v>0.212717983965538</v>
      </c>
    </row>
    <row r="459" spans="1:25">
      <c r="A459" t="s">
        <v>38</v>
      </c>
      <c r="B459">
        <v>2022</v>
      </c>
      <c r="C459">
        <v>0.0263771897298987</v>
      </c>
      <c r="D459">
        <v>0.00929598939502206</v>
      </c>
      <c r="E459">
        <v>0.037726007876523</v>
      </c>
      <c r="F459">
        <v>0.0203837480738452</v>
      </c>
      <c r="G459">
        <v>0.031394520336122</v>
      </c>
      <c r="H459">
        <v>0.00540564976272914</v>
      </c>
      <c r="I459">
        <v>0.0102599472580311</v>
      </c>
      <c r="J459">
        <v>0.00575661417294281</v>
      </c>
      <c r="K459">
        <v>0.00305160949159053</v>
      </c>
      <c r="L459">
        <v>0.0165097372082114</v>
      </c>
      <c r="M459">
        <v>0.0127325586563171</v>
      </c>
      <c r="N459">
        <v>0.0134090536460053</v>
      </c>
      <c r="O459">
        <v>0.00536008463016501</v>
      </c>
      <c r="P459">
        <v>0.0455996701844259</v>
      </c>
      <c r="Q459">
        <v>0.0222820784796405</v>
      </c>
      <c r="R459">
        <v>0.0233075406081628</v>
      </c>
      <c r="S459">
        <v>0.00730193227020288</v>
      </c>
      <c r="T459">
        <v>0.000639980248024674</v>
      </c>
      <c r="U459">
        <v>0.00550827820089655</v>
      </c>
      <c r="V459">
        <v>0.00290449358663495</v>
      </c>
      <c r="W459" s="4">
        <v>0.319602268525627</v>
      </c>
      <c r="X459" s="4">
        <v>0.187750964086536</v>
      </c>
      <c r="Y459" s="4">
        <v>0.223045124039232</v>
      </c>
    </row>
    <row r="460" spans="1:25">
      <c r="A460" t="s">
        <v>38</v>
      </c>
      <c r="B460">
        <v>2023</v>
      </c>
      <c r="C460">
        <v>0.026554372405182</v>
      </c>
      <c r="D460">
        <v>0.00878570835424519</v>
      </c>
      <c r="E460">
        <v>0.0415222961501897</v>
      </c>
      <c r="F460">
        <v>0.0218710781912484</v>
      </c>
      <c r="G460">
        <v>0.0318583269798604</v>
      </c>
      <c r="H460">
        <v>0.00547821712059112</v>
      </c>
      <c r="I460">
        <v>0.0102599472580311</v>
      </c>
      <c r="J460">
        <v>0.00541753604350825</v>
      </c>
      <c r="K460">
        <v>0.00215737830806428</v>
      </c>
      <c r="L460">
        <v>0.0170372055652425</v>
      </c>
      <c r="M460">
        <v>0.0123436641780236</v>
      </c>
      <c r="N460">
        <v>0.0147881548170354</v>
      </c>
      <c r="O460">
        <v>0.00460888277913653</v>
      </c>
      <c r="P460">
        <v>0.0504675850524641</v>
      </c>
      <c r="Q460">
        <v>0.022754957904081</v>
      </c>
      <c r="R460">
        <v>2.1859353520104e-6</v>
      </c>
      <c r="S460">
        <v>0.0036592524858393</v>
      </c>
      <c r="T460">
        <v>0.00507073700204527</v>
      </c>
      <c r="U460">
        <v>0.00966172378221847</v>
      </c>
      <c r="V460">
        <v>0.00290449358663495</v>
      </c>
      <c r="W460" s="4">
        <v>0.335044239998115</v>
      </c>
      <c r="X460" s="4">
        <v>0.213255270080323</v>
      </c>
      <c r="Y460" s="4">
        <v>0.222065329947129</v>
      </c>
    </row>
    <row r="461" spans="1:25">
      <c r="A461" t="s">
        <v>39</v>
      </c>
      <c r="B461">
        <v>2011</v>
      </c>
      <c r="C461">
        <v>0.0123544217513299</v>
      </c>
      <c r="D461">
        <v>0.0150843512880083</v>
      </c>
      <c r="E461">
        <v>0.0130681636574636</v>
      </c>
      <c r="F461">
        <v>0.0104394932785963</v>
      </c>
      <c r="G461">
        <v>0.0162713425173036</v>
      </c>
      <c r="H461">
        <v>0.00632063478700042</v>
      </c>
      <c r="I461">
        <v>0.00794358503447554</v>
      </c>
      <c r="J461">
        <v>0.00495559860517524</v>
      </c>
      <c r="K461">
        <v>0.0040707184730334</v>
      </c>
      <c r="L461">
        <v>0.0137494922763313</v>
      </c>
      <c r="M461">
        <v>0.00951926046181262</v>
      </c>
      <c r="N461">
        <v>0.00325822947128568</v>
      </c>
      <c r="O461">
        <v>0.00812142168350558</v>
      </c>
      <c r="P461">
        <v>0.00372960945415596</v>
      </c>
      <c r="Q461">
        <v>0.0126731685750077</v>
      </c>
      <c r="R461">
        <v>0.00840898609879905</v>
      </c>
      <c r="S461">
        <v>0.00293005362090755</v>
      </c>
      <c r="T461">
        <v>0.00461360878837063</v>
      </c>
      <c r="U461">
        <v>0.0201118789481584</v>
      </c>
      <c r="V461">
        <v>0.00417839428252747</v>
      </c>
      <c r="W461" s="4">
        <v>0.0367114819057943</v>
      </c>
      <c r="X461" s="4">
        <v>0.025485429438302</v>
      </c>
      <c r="Y461" s="4">
        <v>0.0156287524883689</v>
      </c>
    </row>
    <row r="462" spans="1:25">
      <c r="A462" t="s">
        <v>39</v>
      </c>
      <c r="B462">
        <v>2012</v>
      </c>
      <c r="C462">
        <v>0.0125520162253081</v>
      </c>
      <c r="D462">
        <v>0.0149689834005284</v>
      </c>
      <c r="E462">
        <v>0.0140438935348211</v>
      </c>
      <c r="F462">
        <v>0.0110144439764351</v>
      </c>
      <c r="G462">
        <v>0.0174024793494977</v>
      </c>
      <c r="H462">
        <v>0.00629561770455884</v>
      </c>
      <c r="I462">
        <v>0.00776100593698762</v>
      </c>
      <c r="J462">
        <v>0.00490739299777397</v>
      </c>
      <c r="K462">
        <v>0.00417298536351798</v>
      </c>
      <c r="L462">
        <v>0.0154820947121144</v>
      </c>
      <c r="M462">
        <v>0.00958515593107279</v>
      </c>
      <c r="N462">
        <v>0.00417468833676919</v>
      </c>
      <c r="O462">
        <v>0.00752801512901185</v>
      </c>
      <c r="P462">
        <v>0.00489381163821885</v>
      </c>
      <c r="Q462">
        <v>0.013864824724598</v>
      </c>
      <c r="R462">
        <v>0.0103457202737263</v>
      </c>
      <c r="S462">
        <v>0.00295988448356385</v>
      </c>
      <c r="T462">
        <v>0.00947388708291384</v>
      </c>
      <c r="U462">
        <v>0.0205064332989852</v>
      </c>
      <c r="V462">
        <v>0.00428030633819887</v>
      </c>
      <c r="W462" s="4">
        <v>0.0743194069744044</v>
      </c>
      <c r="X462" s="4">
        <v>0.0764293765625952</v>
      </c>
      <c r="Y462" s="4">
        <v>0.0638272619642106</v>
      </c>
    </row>
    <row r="463" spans="1:25">
      <c r="A463" t="s">
        <v>39</v>
      </c>
      <c r="B463">
        <v>2013</v>
      </c>
      <c r="C463">
        <v>0.0125465076120851</v>
      </c>
      <c r="D463">
        <v>0.0147271545594645</v>
      </c>
      <c r="E463">
        <v>0.0114730958284832</v>
      </c>
      <c r="F463">
        <v>0.0114902129772587</v>
      </c>
      <c r="G463">
        <v>0.0175695146093055</v>
      </c>
      <c r="H463">
        <v>0.00624187599434259</v>
      </c>
      <c r="I463">
        <v>0.00768894296522993</v>
      </c>
      <c r="J463">
        <v>0.00487874089583675</v>
      </c>
      <c r="K463">
        <v>0.00407039484363313</v>
      </c>
      <c r="L463">
        <v>0.0166429111911111</v>
      </c>
      <c r="M463">
        <v>0.00942076192966658</v>
      </c>
      <c r="N463">
        <v>0.00513478810060906</v>
      </c>
      <c r="O463">
        <v>0.0098342807624484</v>
      </c>
      <c r="P463">
        <v>0.00728309375404676</v>
      </c>
      <c r="Q463">
        <v>0.0149240746353449</v>
      </c>
      <c r="R463">
        <v>0.011916904893603</v>
      </c>
      <c r="S463">
        <v>0.0035995907605267</v>
      </c>
      <c r="T463">
        <v>0.00889083159779907</v>
      </c>
      <c r="U463">
        <v>0.0216913343998169</v>
      </c>
      <c r="V463">
        <v>0.00428030633819887</v>
      </c>
      <c r="W463" s="4">
        <v>0.106471835080735</v>
      </c>
      <c r="X463" s="4">
        <v>0.117590901721922</v>
      </c>
      <c r="Y463" s="4">
        <v>0.126015616910722</v>
      </c>
    </row>
    <row r="464" spans="1:25">
      <c r="A464" t="s">
        <v>39</v>
      </c>
      <c r="B464">
        <v>2014</v>
      </c>
      <c r="C464">
        <v>0.0124105036361988</v>
      </c>
      <c r="D464">
        <v>0.0148181177015161</v>
      </c>
      <c r="E464">
        <v>0.0120573182372646</v>
      </c>
      <c r="F464">
        <v>0.0119349702961368</v>
      </c>
      <c r="G464">
        <v>0.0139879867327455</v>
      </c>
      <c r="H464">
        <v>0.00624420316480227</v>
      </c>
      <c r="I464">
        <v>0.00766993653988854</v>
      </c>
      <c r="J464">
        <v>0.00487481324083746</v>
      </c>
      <c r="K464">
        <v>0.0024728522474452</v>
      </c>
      <c r="L464">
        <v>0.0172435156702077</v>
      </c>
      <c r="M464">
        <v>0.00880248129936842</v>
      </c>
      <c r="N464">
        <v>0.00603421549691774</v>
      </c>
      <c r="O464">
        <v>0.00909220318722206</v>
      </c>
      <c r="P464">
        <v>0.00760639662575211</v>
      </c>
      <c r="Q464">
        <v>0.0169669137489283</v>
      </c>
      <c r="R464">
        <v>0.0113376868186701</v>
      </c>
      <c r="S464">
        <v>0.00354987265609954</v>
      </c>
      <c r="T464">
        <v>0.0114230821123379</v>
      </c>
      <c r="U464">
        <v>0.0238171133851771</v>
      </c>
      <c r="V464">
        <v>0.00443317442170598</v>
      </c>
      <c r="W464" s="4">
        <v>0.148152173374709</v>
      </c>
      <c r="X464" s="4">
        <v>0.105043297207025</v>
      </c>
      <c r="Y464" s="4">
        <v>0.149219386370931</v>
      </c>
    </row>
    <row r="465" spans="1:25">
      <c r="A465" t="s">
        <v>39</v>
      </c>
      <c r="B465">
        <v>2015</v>
      </c>
      <c r="C465">
        <v>0.0125803175250839</v>
      </c>
      <c r="D465">
        <v>0.0148513968998276</v>
      </c>
      <c r="E465">
        <v>0.0124667227407961</v>
      </c>
      <c r="F465">
        <v>0.0123136297235693</v>
      </c>
      <c r="G465">
        <v>0.0174965380394866</v>
      </c>
      <c r="H465">
        <v>0.00623826578313517</v>
      </c>
      <c r="I465">
        <v>0.00770068438629024</v>
      </c>
      <c r="J465">
        <v>0.00499532725934066</v>
      </c>
      <c r="K465">
        <v>0.00295678607731211</v>
      </c>
      <c r="L465">
        <v>0.0180045873804199</v>
      </c>
      <c r="M465">
        <v>0.00917691424092632</v>
      </c>
      <c r="N465">
        <v>0.00678954130327707</v>
      </c>
      <c r="O465">
        <v>0.00886911654415172</v>
      </c>
      <c r="P465">
        <v>0.0108697964240646</v>
      </c>
      <c r="Q465">
        <v>0.0171938958726597</v>
      </c>
      <c r="R465">
        <v>0.0113943934654855</v>
      </c>
      <c r="S465">
        <v>0.00396750473328772</v>
      </c>
      <c r="T465">
        <v>0.0189336184572787</v>
      </c>
      <c r="U465">
        <v>0.0251878494297982</v>
      </c>
      <c r="V465">
        <v>0.00453508647737738</v>
      </c>
      <c r="W465" s="4">
        <v>0.1641003241189</v>
      </c>
      <c r="X465" s="4">
        <v>0.115485057103604</v>
      </c>
      <c r="Y465" s="4">
        <v>0.232308029780267</v>
      </c>
    </row>
    <row r="466" spans="1:25">
      <c r="A466" t="s">
        <v>39</v>
      </c>
      <c r="B466">
        <v>2016</v>
      </c>
      <c r="C466">
        <v>0.0121060195318429</v>
      </c>
      <c r="D466">
        <v>0.0152063750151506</v>
      </c>
      <c r="E466">
        <v>0.0129321870094457</v>
      </c>
      <c r="F466">
        <v>0.00939169546891597</v>
      </c>
      <c r="G466">
        <v>0.0185425355402252</v>
      </c>
      <c r="H466">
        <v>0.00628283375200514</v>
      </c>
      <c r="I466">
        <v>0.00796567358284526</v>
      </c>
      <c r="J466">
        <v>0.00512725690820149</v>
      </c>
      <c r="K466">
        <v>0.00392864516631589</v>
      </c>
      <c r="L466">
        <v>0.0169340771808633</v>
      </c>
      <c r="M466">
        <v>0.0108197403494918</v>
      </c>
      <c r="N466">
        <v>0.00750859877430864</v>
      </c>
      <c r="O466">
        <v>0.0080026214789429</v>
      </c>
      <c r="P466">
        <v>0.0121131125631034</v>
      </c>
      <c r="Q466">
        <v>0.0215254714005355</v>
      </c>
      <c r="R466">
        <v>0.0122797722567009</v>
      </c>
      <c r="S466">
        <v>0.00448457301933023</v>
      </c>
      <c r="T466">
        <v>0.000158603062245928</v>
      </c>
      <c r="U466">
        <v>0.0269666417695982</v>
      </c>
      <c r="V466">
        <v>0.00458604250521308</v>
      </c>
      <c r="W466" s="4">
        <v>0.175683576156283</v>
      </c>
      <c r="X466" s="4">
        <v>0.143508550284793</v>
      </c>
      <c r="Y466" s="4">
        <v>0.181707451961832</v>
      </c>
    </row>
    <row r="467" spans="1:25">
      <c r="A467" t="s">
        <v>39</v>
      </c>
      <c r="B467">
        <v>2017</v>
      </c>
      <c r="C467">
        <v>0.0124355588432738</v>
      </c>
      <c r="D467">
        <v>0.0154149246579029</v>
      </c>
      <c r="E467">
        <v>0.0132640291543484</v>
      </c>
      <c r="F467">
        <v>0.00960307290395694</v>
      </c>
      <c r="G467">
        <v>0.0186649740073659</v>
      </c>
      <c r="H467">
        <v>0.00631149865202087</v>
      </c>
      <c r="I467">
        <v>0.00787687908607662</v>
      </c>
      <c r="J467">
        <v>0.005479954675835</v>
      </c>
      <c r="K467">
        <v>0.0035319833980545</v>
      </c>
      <c r="L467">
        <v>0.0146303070034185</v>
      </c>
      <c r="M467">
        <v>0.00896253161080796</v>
      </c>
      <c r="N467">
        <v>0.00826454069780914</v>
      </c>
      <c r="O467">
        <v>0.00803394053710298</v>
      </c>
      <c r="P467">
        <v>0.0133110076654379</v>
      </c>
      <c r="Q467">
        <v>0.0200122572423256</v>
      </c>
      <c r="R467">
        <v>0.01173060750398</v>
      </c>
      <c r="S467">
        <v>0.0058369054597491</v>
      </c>
      <c r="T467">
        <v>0.00387781650593364</v>
      </c>
      <c r="U467">
        <v>0.029087757254442</v>
      </c>
      <c r="V467">
        <v>0.00468795456088448</v>
      </c>
      <c r="W467" s="4">
        <v>0.203118883481388</v>
      </c>
      <c r="X467" s="4">
        <v>0.19141339985664</v>
      </c>
      <c r="Y467" s="4">
        <v>0.172335424620884</v>
      </c>
    </row>
    <row r="468" spans="1:25">
      <c r="A468" t="s">
        <v>39</v>
      </c>
      <c r="B468">
        <v>2018</v>
      </c>
      <c r="C468">
        <v>0.012541495352624</v>
      </c>
      <c r="D468">
        <v>0.0153483662612799</v>
      </c>
      <c r="E468">
        <v>0.0133415561730257</v>
      </c>
      <c r="F468">
        <v>0.00973246179008817</v>
      </c>
      <c r="G468">
        <v>0.017543567384481</v>
      </c>
      <c r="H468">
        <v>0.00631638194934952</v>
      </c>
      <c r="I468">
        <v>0.00805329393750787</v>
      </c>
      <c r="J468">
        <v>0.00567252279684304</v>
      </c>
      <c r="K468">
        <v>0.00297350692965927</v>
      </c>
      <c r="L468">
        <v>0.0154800808662437</v>
      </c>
      <c r="M468">
        <v>0.00885584658170044</v>
      </c>
      <c r="N468">
        <v>0.00905839015394069</v>
      </c>
      <c r="O468">
        <v>0.00806754359550072</v>
      </c>
      <c r="P468">
        <v>0.0155459938416556</v>
      </c>
      <c r="Q468">
        <v>0.0191610742783326</v>
      </c>
      <c r="R468">
        <v>0.0117947731988921</v>
      </c>
      <c r="S468">
        <v>0.007258843246366</v>
      </c>
      <c r="T468">
        <v>0.00306577084602167</v>
      </c>
      <c r="U468">
        <v>0.0167744503554335</v>
      </c>
      <c r="V468">
        <v>0.00468795456088448</v>
      </c>
      <c r="W468" s="4">
        <v>0.230388547432311</v>
      </c>
      <c r="X468" s="4">
        <v>0.183481333656612</v>
      </c>
      <c r="Y468" s="4">
        <v>0.206937098282302</v>
      </c>
    </row>
    <row r="469" spans="1:25">
      <c r="A469" t="s">
        <v>39</v>
      </c>
      <c r="B469">
        <v>2019</v>
      </c>
      <c r="C469">
        <v>0.0125719008269367</v>
      </c>
      <c r="D469">
        <v>0.0144520465200892</v>
      </c>
      <c r="E469">
        <v>0.0134285808036777</v>
      </c>
      <c r="F469">
        <v>0.0102312129372223</v>
      </c>
      <c r="G469">
        <v>0.0194701488277019</v>
      </c>
      <c r="H469">
        <v>0.00637299391020402</v>
      </c>
      <c r="I469">
        <v>0.00834653592848928</v>
      </c>
      <c r="J469">
        <v>0.0057988576565682</v>
      </c>
      <c r="K469">
        <v>0.00420610343881203</v>
      </c>
      <c r="L469">
        <v>0.0167177851239737</v>
      </c>
      <c r="M469">
        <v>0.00966000826343162</v>
      </c>
      <c r="N469">
        <v>0.0103256934745478</v>
      </c>
      <c r="O469">
        <v>0.00802431006514793</v>
      </c>
      <c r="P469">
        <v>0.0189945352089819</v>
      </c>
      <c r="Q469">
        <v>0.0268973816621806</v>
      </c>
      <c r="R469">
        <v>0.012837742262432</v>
      </c>
      <c r="S469">
        <v>0.00987733007952999</v>
      </c>
      <c r="T469">
        <v>0.00888579461011841</v>
      </c>
      <c r="U469">
        <v>0.00959912739135941</v>
      </c>
      <c r="V469">
        <v>0.00468795456088448</v>
      </c>
      <c r="W469" s="4">
        <v>0.248002351282618</v>
      </c>
      <c r="X469" s="4">
        <v>0.198986422669261</v>
      </c>
      <c r="Y469" s="4">
        <v>0.214122354928491</v>
      </c>
    </row>
    <row r="470" spans="1:25">
      <c r="A470" t="s">
        <v>39</v>
      </c>
      <c r="B470">
        <v>2020</v>
      </c>
      <c r="C470">
        <v>0.0127871356527118</v>
      </c>
      <c r="D470">
        <v>0.0135557267788985</v>
      </c>
      <c r="E470">
        <v>0.0134582928679298</v>
      </c>
      <c r="F470">
        <v>0.0107625938064664</v>
      </c>
      <c r="G470">
        <v>0.018730652920203</v>
      </c>
      <c r="H470">
        <v>0.00639885492375812</v>
      </c>
      <c r="I470">
        <v>0.00881267034458385</v>
      </c>
      <c r="J470">
        <v>0.00577410495311948</v>
      </c>
      <c r="K470">
        <v>0.00313025143585557</v>
      </c>
      <c r="L470">
        <v>0.0175837602636916</v>
      </c>
      <c r="M470">
        <v>0.0100603172300955</v>
      </c>
      <c r="N470">
        <v>0.0114970621793315</v>
      </c>
      <c r="O470">
        <v>0.0081956525766381</v>
      </c>
      <c r="P470">
        <v>0.0242644601481488</v>
      </c>
      <c r="Q470">
        <v>0.029488760908115</v>
      </c>
      <c r="R470">
        <v>0.0128953991715391</v>
      </c>
      <c r="S470">
        <v>0.0155186776618656</v>
      </c>
      <c r="T470">
        <v>0.00727479648547157</v>
      </c>
      <c r="U470">
        <v>0.010020208177266</v>
      </c>
      <c r="V470">
        <v>0.00458604250521308</v>
      </c>
      <c r="W470" s="4">
        <v>0.260525473961113</v>
      </c>
      <c r="X470" s="4">
        <v>0.21620789267063</v>
      </c>
      <c r="Y470" s="4">
        <v>0.213313292094039</v>
      </c>
    </row>
    <row r="471" spans="1:25">
      <c r="A471" t="s">
        <v>39</v>
      </c>
      <c r="B471">
        <v>2021</v>
      </c>
      <c r="C471">
        <v>0.0129124606088661</v>
      </c>
      <c r="D471">
        <v>0.0128679566804601</v>
      </c>
      <c r="E471">
        <v>0.0134579571383902</v>
      </c>
      <c r="F471">
        <v>0.0111308353822471</v>
      </c>
      <c r="G471">
        <v>0.0203515436209599</v>
      </c>
      <c r="H471">
        <v>0.00642692515650867</v>
      </c>
      <c r="I471">
        <v>0.00891071121043749</v>
      </c>
      <c r="J471">
        <v>0.00577402018358712</v>
      </c>
      <c r="K471">
        <v>0.00428776592414624</v>
      </c>
      <c r="L471">
        <v>0.0189784455041078</v>
      </c>
      <c r="M471">
        <v>0.00986586032228967</v>
      </c>
      <c r="N471">
        <v>0.0130386784837257</v>
      </c>
      <c r="O471">
        <v>0.0083097119537467</v>
      </c>
      <c r="P471">
        <v>0.0249385218913584</v>
      </c>
      <c r="Q471">
        <v>0.0330826445338635</v>
      </c>
      <c r="R471">
        <v>0.0104587274068613</v>
      </c>
      <c r="S471">
        <v>0.0128769890466356</v>
      </c>
      <c r="T471">
        <v>0.010577515450295</v>
      </c>
      <c r="U471">
        <v>0.00909633541426314</v>
      </c>
      <c r="V471">
        <v>0.00448413044954168</v>
      </c>
      <c r="W471" s="4">
        <v>0.288689008652813</v>
      </c>
      <c r="X471" s="4">
        <v>0.240280213588548</v>
      </c>
      <c r="Y471" s="4">
        <v>0.221981847045382</v>
      </c>
    </row>
    <row r="472" spans="1:25">
      <c r="A472" t="s">
        <v>39</v>
      </c>
      <c r="B472">
        <v>2022</v>
      </c>
      <c r="C472">
        <v>0.0129061287914063</v>
      </c>
      <c r="D472">
        <v>0.0136222851755216</v>
      </c>
      <c r="E472">
        <v>0.0142012446690254</v>
      </c>
      <c r="F472">
        <v>0.0116072967901742</v>
      </c>
      <c r="G472">
        <v>0.0199120625004946</v>
      </c>
      <c r="H472">
        <v>0.00647695671106754</v>
      </c>
      <c r="I472">
        <v>0.00901242127037248</v>
      </c>
      <c r="J472">
        <v>0.00581312719451524</v>
      </c>
      <c r="K472">
        <v>0.00369617138045696</v>
      </c>
      <c r="L472">
        <v>0.0199978725474919</v>
      </c>
      <c r="M472">
        <v>0.00991136393607495</v>
      </c>
      <c r="N472">
        <v>0.0136421113889681</v>
      </c>
      <c r="O472">
        <v>0.0077177011130891</v>
      </c>
      <c r="P472">
        <v>0.0343612854371359</v>
      </c>
      <c r="Q472">
        <v>0.0310019750663249</v>
      </c>
      <c r="R472">
        <v>0.0118355297442292</v>
      </c>
      <c r="S472">
        <v>0.0110440482634208</v>
      </c>
      <c r="T472">
        <v>0.0100687887323687</v>
      </c>
      <c r="U472">
        <v>0.00699401827792916</v>
      </c>
      <c r="V472">
        <v>0.00443317442170598</v>
      </c>
      <c r="W472" s="4">
        <v>0.309880479011954</v>
      </c>
      <c r="X472" s="4">
        <v>0.219563660765629</v>
      </c>
      <c r="Y472" s="4">
        <v>0.234946739205667</v>
      </c>
    </row>
    <row r="473" spans="1:25">
      <c r="A473" t="s">
        <v>39</v>
      </c>
      <c r="B473">
        <v>2023</v>
      </c>
      <c r="C473">
        <v>0.0130113940378774</v>
      </c>
      <c r="D473">
        <v>0.0126239092261755</v>
      </c>
      <c r="E473">
        <v>0.0142416205636528</v>
      </c>
      <c r="F473">
        <v>0.0123588729651581</v>
      </c>
      <c r="G473">
        <v>0.0205518237625742</v>
      </c>
      <c r="H473">
        <v>0.00648799876989575</v>
      </c>
      <c r="I473">
        <v>0.00908580515199946</v>
      </c>
      <c r="J473">
        <v>0.00578487068372902</v>
      </c>
      <c r="K473">
        <v>0.00420216594777544</v>
      </c>
      <c r="L473">
        <v>0.0203484950738299</v>
      </c>
      <c r="M473">
        <v>0.00969696403042804</v>
      </c>
      <c r="N473">
        <v>0.0150168331244227</v>
      </c>
      <c r="O473">
        <v>0.00777814204854565</v>
      </c>
      <c r="P473">
        <v>0.0405519693621494</v>
      </c>
      <c r="Q473">
        <v>0.029034796660652</v>
      </c>
      <c r="R473">
        <v>9.29852088258337e-7</v>
      </c>
      <c r="S473">
        <v>0.00422272433601383</v>
      </c>
      <c r="T473">
        <v>0.0144456941318821</v>
      </c>
      <c r="U473">
        <v>0.0104167667229575</v>
      </c>
      <c r="V473">
        <v>0.00443317442170598</v>
      </c>
      <c r="W473" s="4">
        <v>0.323587701732658</v>
      </c>
      <c r="X473" s="4">
        <v>0.232526790615423</v>
      </c>
      <c r="Y473" s="4">
        <v>0.23502816195692</v>
      </c>
    </row>
    <row r="474" spans="1:25">
      <c r="A474" t="s">
        <v>40</v>
      </c>
      <c r="B474">
        <v>2011</v>
      </c>
      <c r="C474">
        <v>0.0156329327475032</v>
      </c>
      <c r="D474">
        <v>0.0140189732193951</v>
      </c>
      <c r="E474">
        <v>0.0150042567177528</v>
      </c>
      <c r="F474">
        <v>0.0102364355760971</v>
      </c>
      <c r="G474">
        <v>0.0254785530761306</v>
      </c>
      <c r="H474">
        <v>0.00576141705282253</v>
      </c>
      <c r="I474">
        <v>0.0087486062159235</v>
      </c>
      <c r="J474">
        <v>0.00739354209929891</v>
      </c>
      <c r="K474">
        <v>0.00389142778528511</v>
      </c>
      <c r="L474">
        <v>0.00826035290967657</v>
      </c>
      <c r="M474">
        <v>0.0134430441695346</v>
      </c>
      <c r="N474">
        <v>0.00292917709767874</v>
      </c>
      <c r="O474">
        <v>0.00938162781601994</v>
      </c>
      <c r="P474">
        <v>0.00528436476128333</v>
      </c>
      <c r="Q474">
        <v>0.0234737346292307</v>
      </c>
      <c r="R474">
        <v>0.00652813092288461</v>
      </c>
      <c r="S474">
        <v>0.00141530870602661</v>
      </c>
      <c r="T474">
        <v>0.00182846577493164</v>
      </c>
      <c r="U474">
        <v>0.00213390124875945</v>
      </c>
      <c r="V474">
        <v>0.0392361414334897</v>
      </c>
      <c r="W474" s="4">
        <v>0.018603330016913</v>
      </c>
      <c r="X474" s="4">
        <v>0.0116258769982539</v>
      </c>
      <c r="Y474" s="4">
        <v>0.0114216612779863</v>
      </c>
    </row>
    <row r="475" spans="1:25">
      <c r="A475" t="s">
        <v>40</v>
      </c>
      <c r="B475">
        <v>2012</v>
      </c>
      <c r="C475">
        <v>0.0159155651058734</v>
      </c>
      <c r="D475">
        <v>0.013510910791839</v>
      </c>
      <c r="E475">
        <v>0.0153960884303841</v>
      </c>
      <c r="F475">
        <v>0.0111401205152386</v>
      </c>
      <c r="G475">
        <v>0.0277424484420703</v>
      </c>
      <c r="H475">
        <v>0.0056338761660802</v>
      </c>
      <c r="I475">
        <v>0.00833442758802083</v>
      </c>
      <c r="J475">
        <v>0.00740396875177903</v>
      </c>
      <c r="K475">
        <v>0.00387373604473715</v>
      </c>
      <c r="L475">
        <v>0.00917705522679243</v>
      </c>
      <c r="M475">
        <v>0.0131496052937659</v>
      </c>
      <c r="N475">
        <v>0.0038953865872885</v>
      </c>
      <c r="O475">
        <v>0.00929554184171341</v>
      </c>
      <c r="P475">
        <v>0.00584453494977176</v>
      </c>
      <c r="Q475">
        <v>0.032401698162669</v>
      </c>
      <c r="R475">
        <v>0.00744085019073706</v>
      </c>
      <c r="S475">
        <v>0.00149817221340522</v>
      </c>
      <c r="T475">
        <v>0.00227620323696944</v>
      </c>
      <c r="U475">
        <v>0.0023343318388077</v>
      </c>
      <c r="V475">
        <v>0.0431597555768386</v>
      </c>
      <c r="W475" s="4">
        <v>0.0576028763763707</v>
      </c>
      <c r="X475" s="4">
        <v>0.058580156842475</v>
      </c>
      <c r="Y475" s="4">
        <v>0.0711938955695391</v>
      </c>
    </row>
    <row r="476" spans="1:25">
      <c r="A476" t="s">
        <v>40</v>
      </c>
      <c r="B476">
        <v>2013</v>
      </c>
      <c r="C476">
        <v>0.0162137336415037</v>
      </c>
      <c r="D476">
        <v>0.0130252563578126</v>
      </c>
      <c r="E476">
        <v>0.0123768346905711</v>
      </c>
      <c r="F476">
        <v>0.0119341553906258</v>
      </c>
      <c r="G476">
        <v>0.0285597860240428</v>
      </c>
      <c r="H476">
        <v>0.00552260556330266</v>
      </c>
      <c r="I476">
        <v>0.00835115911303178</v>
      </c>
      <c r="J476">
        <v>0.00735353088002564</v>
      </c>
      <c r="K476">
        <v>0.00388409218554571</v>
      </c>
      <c r="L476">
        <v>0.00985822687477074</v>
      </c>
      <c r="M476">
        <v>0.0128572282899101</v>
      </c>
      <c r="N476">
        <v>0.00480311727310074</v>
      </c>
      <c r="O476">
        <v>0.0125196298253902</v>
      </c>
      <c r="P476">
        <v>0.00614031402908617</v>
      </c>
      <c r="Q476">
        <v>0.0352957202402454</v>
      </c>
      <c r="R476">
        <v>0.0081296473020426</v>
      </c>
      <c r="S476">
        <v>0.00189591704882254</v>
      </c>
      <c r="T476">
        <v>0.00104512738212507</v>
      </c>
      <c r="U476">
        <v>0.00245161887679338</v>
      </c>
      <c r="V476">
        <v>0.0472362378036947</v>
      </c>
      <c r="W476" s="4">
        <v>0.0895504031883433</v>
      </c>
      <c r="X476" s="4">
        <v>0.0949917577189508</v>
      </c>
      <c r="Y476" s="4">
        <v>0.122433675799874</v>
      </c>
    </row>
    <row r="477" spans="1:25">
      <c r="A477" t="s">
        <v>40</v>
      </c>
      <c r="B477">
        <v>2014</v>
      </c>
      <c r="C477">
        <v>0.0168295685847749</v>
      </c>
      <c r="D477">
        <v>0.0125691094796225</v>
      </c>
      <c r="E477">
        <v>0.0134220314271597</v>
      </c>
      <c r="F477">
        <v>0.0127900325397902</v>
      </c>
      <c r="G477">
        <v>0.0284122111828534</v>
      </c>
      <c r="H477">
        <v>0.00541343649278434</v>
      </c>
      <c r="I477">
        <v>0.0077269558159127</v>
      </c>
      <c r="J477">
        <v>0.00737124771228859</v>
      </c>
      <c r="K477">
        <v>0.00381278584102007</v>
      </c>
      <c r="L477">
        <v>0.0102316231533092</v>
      </c>
      <c r="M477">
        <v>0.0122599540209273</v>
      </c>
      <c r="N477">
        <v>0.00567516497420656</v>
      </c>
      <c r="O477">
        <v>0.0119048486852157</v>
      </c>
      <c r="P477">
        <v>0.00610146887381522</v>
      </c>
      <c r="Q477">
        <v>0.0333663721885278</v>
      </c>
      <c r="R477">
        <v>0.00788479638485973</v>
      </c>
      <c r="S477">
        <v>0.00187934434734681</v>
      </c>
      <c r="T477">
        <v>0.00472354382158931</v>
      </c>
      <c r="U477">
        <v>0.002480488165704</v>
      </c>
      <c r="V477">
        <v>0.0517203682532364</v>
      </c>
      <c r="W477" s="4">
        <v>0.130581887383517</v>
      </c>
      <c r="X477" s="4">
        <v>0.0869585996541851</v>
      </c>
      <c r="Y477" s="4">
        <v>0.139205720812617</v>
      </c>
    </row>
    <row r="478" spans="1:25">
      <c r="A478" t="s">
        <v>40</v>
      </c>
      <c r="B478">
        <v>2015</v>
      </c>
      <c r="C478">
        <v>0.0170238743344408</v>
      </c>
      <c r="D478">
        <v>0.0121335957043856</v>
      </c>
      <c r="E478">
        <v>0.0148571771404617</v>
      </c>
      <c r="F478">
        <v>0.0138469197149948</v>
      </c>
      <c r="G478">
        <v>0.0319904956563103</v>
      </c>
      <c r="H478">
        <v>0.00536277850464109</v>
      </c>
      <c r="I478">
        <v>0.00752382923156922</v>
      </c>
      <c r="J478">
        <v>0.0073343447092018</v>
      </c>
      <c r="K478">
        <v>0.00364352766468008</v>
      </c>
      <c r="L478">
        <v>0.0107068273410451</v>
      </c>
      <c r="M478">
        <v>0.0126103901047996</v>
      </c>
      <c r="N478">
        <v>0.00615177161492483</v>
      </c>
      <c r="O478">
        <v>0.0106540126236498</v>
      </c>
      <c r="P478">
        <v>0.00736573292381166</v>
      </c>
      <c r="Q478">
        <v>0.0173452172884807</v>
      </c>
      <c r="R478">
        <v>0.0104374895555336</v>
      </c>
      <c r="S478">
        <v>0.00232349274689615</v>
      </c>
      <c r="T478">
        <v>0.00610896792288781</v>
      </c>
      <c r="U478">
        <v>0.00252767834950019</v>
      </c>
      <c r="V478">
        <v>0.0547267738955427</v>
      </c>
      <c r="W478" s="4">
        <v>0.148152173374709</v>
      </c>
      <c r="X478" s="4">
        <v>0.0995196600452384</v>
      </c>
      <c r="Y478" s="4">
        <v>0.228596553063209</v>
      </c>
    </row>
    <row r="479" spans="1:25">
      <c r="A479" t="s">
        <v>40</v>
      </c>
      <c r="B479">
        <v>2016</v>
      </c>
      <c r="C479">
        <v>0.0170153906437613</v>
      </c>
      <c r="D479">
        <v>0.0116752302129747</v>
      </c>
      <c r="E479">
        <v>0.01522203916908</v>
      </c>
      <c r="F479">
        <v>0.013632871200779</v>
      </c>
      <c r="G479">
        <v>0.0334224581263137</v>
      </c>
      <c r="H479">
        <v>0.00533659230662163</v>
      </c>
      <c r="I479">
        <v>0.00779989939424992</v>
      </c>
      <c r="J479">
        <v>0.00732301384837653</v>
      </c>
      <c r="K479">
        <v>0.00374924660210085</v>
      </c>
      <c r="L479">
        <v>0.0100775405085908</v>
      </c>
      <c r="M479">
        <v>0.0112418205215777</v>
      </c>
      <c r="N479">
        <v>0.0068472058163263</v>
      </c>
      <c r="O479">
        <v>0.0103245451794431</v>
      </c>
      <c r="P479">
        <v>0.00990890422369727</v>
      </c>
      <c r="Q479">
        <v>0.0186125341459815</v>
      </c>
      <c r="R479">
        <v>0.0140620249475002</v>
      </c>
      <c r="S479">
        <v>0.00279084292851149</v>
      </c>
      <c r="T479">
        <v>0.00212347713082122</v>
      </c>
      <c r="U479">
        <v>0.00261262068033333</v>
      </c>
      <c r="V479">
        <v>0.0579370036491919</v>
      </c>
      <c r="W479" s="4">
        <v>0.162195947696242</v>
      </c>
      <c r="X479" s="4">
        <v>0.132794554166568</v>
      </c>
      <c r="Y479" s="4">
        <v>0.177976122876725</v>
      </c>
    </row>
    <row r="480" spans="1:25">
      <c r="A480" t="s">
        <v>40</v>
      </c>
      <c r="B480">
        <v>2017</v>
      </c>
      <c r="C480">
        <v>0.0182635285127855</v>
      </c>
      <c r="D480">
        <v>0.0112381634084832</v>
      </c>
      <c r="E480">
        <v>0.0157599132314248</v>
      </c>
      <c r="F480">
        <v>0.0144450150875212</v>
      </c>
      <c r="G480">
        <v>0.033449216201914</v>
      </c>
      <c r="H480">
        <v>0.00536515987251167</v>
      </c>
      <c r="I480">
        <v>0.00796347206639645</v>
      </c>
      <c r="J480">
        <v>0.00728947337007329</v>
      </c>
      <c r="K480">
        <v>0.00349584478169127</v>
      </c>
      <c r="L480">
        <v>0.00740836721051591</v>
      </c>
      <c r="M480">
        <v>0.00806127694731861</v>
      </c>
      <c r="N480">
        <v>0.00756946235391141</v>
      </c>
      <c r="O480">
        <v>0.0108520830779931</v>
      </c>
      <c r="P480">
        <v>0.0115540270560885</v>
      </c>
      <c r="Q480">
        <v>0.0193502260481088</v>
      </c>
      <c r="R480">
        <v>0.0141710343373915</v>
      </c>
      <c r="S480">
        <v>0.00334768569809574</v>
      </c>
      <c r="T480">
        <v>0.00298360922098575</v>
      </c>
      <c r="U480">
        <v>0.00271431275052096</v>
      </c>
      <c r="V480">
        <v>0.0608924532636625</v>
      </c>
      <c r="W480" s="4">
        <v>0.192509958376411</v>
      </c>
      <c r="X480" s="4">
        <v>0.179544170978439</v>
      </c>
      <c r="Y480" s="4">
        <v>0.170726562556773</v>
      </c>
    </row>
    <row r="481" spans="1:25">
      <c r="A481" t="s">
        <v>40</v>
      </c>
      <c r="B481">
        <v>2018</v>
      </c>
      <c r="C481">
        <v>0.0182473711320441</v>
      </c>
      <c r="D481">
        <v>0.0108397004740331</v>
      </c>
      <c r="E481">
        <v>0.0157599132314248</v>
      </c>
      <c r="F481">
        <v>0.0152660323898273</v>
      </c>
      <c r="G481">
        <v>0.0292222511078439</v>
      </c>
      <c r="H481">
        <v>0.00539533234540599</v>
      </c>
      <c r="I481">
        <v>0.00835262679066432</v>
      </c>
      <c r="J481">
        <v>0.00741764490299955</v>
      </c>
      <c r="K481">
        <v>0.00313273259459096</v>
      </c>
      <c r="L481">
        <v>0.00789345233463288</v>
      </c>
      <c r="M481">
        <v>0.00848043236655987</v>
      </c>
      <c r="N481">
        <v>0.0082657385664394</v>
      </c>
      <c r="O481">
        <v>0.0108394326973932</v>
      </c>
      <c r="P481">
        <v>0.0135790595745851</v>
      </c>
      <c r="Q481">
        <v>0.0218091990551999</v>
      </c>
      <c r="R481">
        <v>0.0137312417090926</v>
      </c>
      <c r="S481">
        <v>0.0041232881271595</v>
      </c>
      <c r="T481">
        <v>0.00356201986547161</v>
      </c>
      <c r="U481">
        <v>0.00281936365143761</v>
      </c>
      <c r="V481">
        <v>0.0622682660152265</v>
      </c>
      <c r="W481" s="4">
        <v>0.217354330750948</v>
      </c>
      <c r="X481" s="4">
        <v>0.167166635225495</v>
      </c>
      <c r="Y481" s="4">
        <v>0.208881220753852</v>
      </c>
    </row>
    <row r="482" spans="1:25">
      <c r="A482" t="s">
        <v>40</v>
      </c>
      <c r="B482">
        <v>2019</v>
      </c>
      <c r="C482">
        <v>0.0183574824942018</v>
      </c>
      <c r="D482">
        <v>0.0104188295460532</v>
      </c>
      <c r="E482">
        <v>0.0159052576170956</v>
      </c>
      <c r="F482">
        <v>0.0161159892504544</v>
      </c>
      <c r="G482">
        <v>0.0312104572100231</v>
      </c>
      <c r="H482">
        <v>0.00540903101752726</v>
      </c>
      <c r="I482">
        <v>0.00852383138650006</v>
      </c>
      <c r="J482">
        <v>0.00750484449528581</v>
      </c>
      <c r="K482">
        <v>0.00397794471162333</v>
      </c>
      <c r="L482">
        <v>0.00893747868311559</v>
      </c>
      <c r="M482">
        <v>0.0121881564335164</v>
      </c>
      <c r="N482">
        <v>0.00930253337045163</v>
      </c>
      <c r="O482">
        <v>0.0107999974564494</v>
      </c>
      <c r="P482">
        <v>0.0153090587322804</v>
      </c>
      <c r="Q482">
        <v>0.0175154538812793</v>
      </c>
      <c r="R482">
        <v>0.0144157549766795</v>
      </c>
      <c r="S482">
        <v>0.00440833859254191</v>
      </c>
      <c r="T482">
        <v>0.00470951531991282</v>
      </c>
      <c r="U482">
        <v>0.00282061835514795</v>
      </c>
      <c r="V482">
        <v>0.0634402546554476</v>
      </c>
      <c r="W482" s="4">
        <v>0.233747700960857</v>
      </c>
      <c r="X482" s="4">
        <v>0.181095289592748</v>
      </c>
      <c r="Y482" s="4">
        <v>0.209532268261557</v>
      </c>
    </row>
    <row r="483" spans="1:25">
      <c r="A483" t="s">
        <v>40</v>
      </c>
      <c r="B483">
        <v>2020</v>
      </c>
      <c r="C483">
        <v>0.0184608184752533</v>
      </c>
      <c r="D483">
        <v>0.0100279098965537</v>
      </c>
      <c r="E483">
        <v>0.0158693433913493</v>
      </c>
      <c r="F483">
        <v>0.0172170352498482</v>
      </c>
      <c r="G483">
        <v>0.0306047516805256</v>
      </c>
      <c r="H483">
        <v>0.00542853987331046</v>
      </c>
      <c r="I483">
        <v>0.00865063873395148</v>
      </c>
      <c r="J483">
        <v>0.00755474549333426</v>
      </c>
      <c r="K483">
        <v>0.00324136419661414</v>
      </c>
      <c r="L483">
        <v>0.0110922319433061</v>
      </c>
      <c r="M483">
        <v>0.0140398288456563</v>
      </c>
      <c r="N483">
        <v>0.0102896788613953</v>
      </c>
      <c r="O483">
        <v>0.010911223332089</v>
      </c>
      <c r="P483">
        <v>0.0181152652894981</v>
      </c>
      <c r="Q483">
        <v>0.0190286680394892</v>
      </c>
      <c r="R483">
        <v>0.0147583730677695</v>
      </c>
      <c r="S483">
        <v>0.00651307167995854</v>
      </c>
      <c r="T483">
        <v>0.002787283190274</v>
      </c>
      <c r="U483">
        <v>0.00291406047085074</v>
      </c>
      <c r="V483">
        <v>0.0637459908224618</v>
      </c>
      <c r="W483" s="4">
        <v>0.246582155286208</v>
      </c>
      <c r="X483" s="4">
        <v>0.195697004455045</v>
      </c>
      <c r="Y483" s="4">
        <v>0.212723612662297</v>
      </c>
    </row>
    <row r="484" spans="1:25">
      <c r="A484" t="s">
        <v>40</v>
      </c>
      <c r="B484">
        <v>2021</v>
      </c>
      <c r="C484">
        <v>0.0185706787571345</v>
      </c>
      <c r="D484">
        <v>0.00962878137813741</v>
      </c>
      <c r="E484">
        <v>0.0158690253317855</v>
      </c>
      <c r="F484">
        <v>0.0183592002178216</v>
      </c>
      <c r="G484">
        <v>0.0325183595113342</v>
      </c>
      <c r="H484">
        <v>0.00545392805316692</v>
      </c>
      <c r="I484">
        <v>0.0087820692659454</v>
      </c>
      <c r="J484">
        <v>0.00765966191788347</v>
      </c>
      <c r="K484">
        <v>0.00429208098281648</v>
      </c>
      <c r="L484">
        <v>0.0110773857091139</v>
      </c>
      <c r="M484">
        <v>0.0130502320846443</v>
      </c>
      <c r="N484">
        <v>0.0116640774672972</v>
      </c>
      <c r="O484">
        <v>0.0109969559254988</v>
      </c>
      <c r="P484">
        <v>0.025020957683347</v>
      </c>
      <c r="Q484">
        <v>0.0249869487874406</v>
      </c>
      <c r="R484">
        <v>0.0118094716107924</v>
      </c>
      <c r="S484">
        <v>0.00637717552785762</v>
      </c>
      <c r="T484">
        <v>0.00329521897579056</v>
      </c>
      <c r="U484">
        <v>0.00378822809140555</v>
      </c>
      <c r="V484">
        <v>0.0637459908224618</v>
      </c>
      <c r="W484" s="4">
        <v>0.276122908416842</v>
      </c>
      <c r="X484" s="4">
        <v>0.22031524367164</v>
      </c>
      <c r="Y484" s="4">
        <v>0.218305531583797</v>
      </c>
    </row>
    <row r="485" spans="1:25">
      <c r="A485" t="s">
        <v>40</v>
      </c>
      <c r="B485">
        <v>2022</v>
      </c>
      <c r="C485">
        <v>0.0186903329135812</v>
      </c>
      <c r="D485">
        <v>0.0101834346833297</v>
      </c>
      <c r="E485">
        <v>0.0158785229437602</v>
      </c>
      <c r="F485">
        <v>0.0193037069702483</v>
      </c>
      <c r="G485">
        <v>0.032855673434053</v>
      </c>
      <c r="H485">
        <v>0.0054567247391154</v>
      </c>
      <c r="I485">
        <v>0.00886565350711852</v>
      </c>
      <c r="J485">
        <v>0.00770631341719151</v>
      </c>
      <c r="K485">
        <v>0.00434817674552954</v>
      </c>
      <c r="L485">
        <v>0.012069693982369</v>
      </c>
      <c r="M485">
        <v>0.0143892545047714</v>
      </c>
      <c r="N485">
        <v>0.0120941798391611</v>
      </c>
      <c r="O485">
        <v>0.011081715455867</v>
      </c>
      <c r="P485">
        <v>0.0320309828764315</v>
      </c>
      <c r="Q485">
        <v>0.0202392393660571</v>
      </c>
      <c r="R485">
        <v>0.013167687635163</v>
      </c>
      <c r="S485">
        <v>0.00566786390469674</v>
      </c>
      <c r="T485">
        <v>0.00556099903844312</v>
      </c>
      <c r="U485">
        <v>0.00303703925569874</v>
      </c>
      <c r="V485">
        <v>0.0636950347946261</v>
      </c>
      <c r="W485" s="4">
        <v>0.295117969932684</v>
      </c>
      <c r="X485" s="4">
        <v>0.197767738696803</v>
      </c>
      <c r="Y485" s="4">
        <v>0.225889370881822</v>
      </c>
    </row>
    <row r="486" spans="1:25">
      <c r="A486" t="s">
        <v>40</v>
      </c>
      <c r="B486">
        <v>2023</v>
      </c>
      <c r="C486">
        <v>0.0188916567555377</v>
      </c>
      <c r="D486">
        <v>0.00956222298151434</v>
      </c>
      <c r="E486">
        <v>0.0162568812998692</v>
      </c>
      <c r="F486">
        <v>0.0201671141541873</v>
      </c>
      <c r="G486">
        <v>0.0337127427040381</v>
      </c>
      <c r="H486">
        <v>0.00545949578637032</v>
      </c>
      <c r="I486">
        <v>0.00901242127037248</v>
      </c>
      <c r="J486">
        <v>0.00770631341719151</v>
      </c>
      <c r="K486">
        <v>0.00427506886400907</v>
      </c>
      <c r="L486">
        <v>0.0117064133154811</v>
      </c>
      <c r="M486">
        <v>0.0135208151555105</v>
      </c>
      <c r="N486">
        <v>0.01326159619253</v>
      </c>
      <c r="O486">
        <v>0.0109109606496994</v>
      </c>
      <c r="P486">
        <v>0.0366458279981757</v>
      </c>
      <c r="Q486">
        <v>0.0203905607818781</v>
      </c>
      <c r="R486">
        <v>1.25513811039733e-6</v>
      </c>
      <c r="S486">
        <v>0.00231354912601072</v>
      </c>
      <c r="T486">
        <v>0.00493435426631631</v>
      </c>
      <c r="U486">
        <v>0.00460404643653259</v>
      </c>
      <c r="V486">
        <v>0.0636440787667904</v>
      </c>
      <c r="W486" s="4">
        <v>0.308039346514547</v>
      </c>
      <c r="X486" s="4">
        <v>0.217076640995012</v>
      </c>
      <c r="Y486" s="4">
        <v>0.223967627810761</v>
      </c>
    </row>
    <row r="487" spans="1:25">
      <c r="A487" t="s">
        <v>41</v>
      </c>
      <c r="B487">
        <v>2011</v>
      </c>
      <c r="C487">
        <v>0.0369505838146844</v>
      </c>
      <c r="D487">
        <v>0.0145920410143197</v>
      </c>
      <c r="E487">
        <v>0.0373137496719052</v>
      </c>
      <c r="F487">
        <v>0.0181265150726232</v>
      </c>
      <c r="G487">
        <v>0.0449357282914203</v>
      </c>
      <c r="H487">
        <v>0.00539378606009105</v>
      </c>
      <c r="I487">
        <v>0.00637368365482959</v>
      </c>
      <c r="J487">
        <v>0.00687023151953825</v>
      </c>
      <c r="K487">
        <v>0.00289853278526393</v>
      </c>
      <c r="L487">
        <v>0.0120923205710854</v>
      </c>
      <c r="M487">
        <v>0.0150680007641135</v>
      </c>
      <c r="N487">
        <v>0.00270922696996269</v>
      </c>
      <c r="O487">
        <v>0.00907427104913208</v>
      </c>
      <c r="P487">
        <v>0.0109783323640101</v>
      </c>
      <c r="Q487">
        <v>0.0392679074055463</v>
      </c>
      <c r="R487">
        <v>0.00909307277014209</v>
      </c>
      <c r="S487">
        <v>0.00331454029514429</v>
      </c>
      <c r="T487">
        <v>0.00229304377230383</v>
      </c>
      <c r="U487">
        <v>0.00300741375797226</v>
      </c>
      <c r="V487">
        <v>0.00438221839387027</v>
      </c>
      <c r="W487" s="4">
        <v>0.0163579533329074</v>
      </c>
      <c r="X487" s="4">
        <v>0.0198608732053504</v>
      </c>
      <c r="Y487" s="4">
        <v>0.0350590934198545</v>
      </c>
    </row>
    <row r="488" spans="1:25">
      <c r="A488" t="s">
        <v>41</v>
      </c>
      <c r="B488">
        <v>2012</v>
      </c>
      <c r="C488">
        <v>0.0369933981330455</v>
      </c>
      <c r="D488">
        <v>0.0143615271006818</v>
      </c>
      <c r="E488">
        <v>0.0412349823442196</v>
      </c>
      <c r="F488">
        <v>0.0201868393178424</v>
      </c>
      <c r="G488">
        <v>0.0532712742662985</v>
      </c>
      <c r="H488">
        <v>0.00526278981188672</v>
      </c>
      <c r="I488">
        <v>0.00618633460503591</v>
      </c>
      <c r="J488">
        <v>0.00661589466595155</v>
      </c>
      <c r="K488">
        <v>0.00193562744300088</v>
      </c>
      <c r="L488">
        <v>0.0150371204358593</v>
      </c>
      <c r="M488">
        <v>0.0172336407107661</v>
      </c>
      <c r="N488">
        <v>0.00356895266758294</v>
      </c>
      <c r="O488">
        <v>0.00790443636661448</v>
      </c>
      <c r="P488">
        <v>0.0148784401872872</v>
      </c>
      <c r="Q488">
        <v>0.039986684130696</v>
      </c>
      <c r="R488">
        <v>0.0109939575337712</v>
      </c>
      <c r="S488">
        <v>0.00408019910332262</v>
      </c>
      <c r="T488">
        <v>0.00479048329478673</v>
      </c>
      <c r="U488">
        <v>0.00334528437038033</v>
      </c>
      <c r="V488">
        <v>0.00448413044954168</v>
      </c>
      <c r="W488" s="4">
        <v>0.0550842979665546</v>
      </c>
      <c r="X488" s="4">
        <v>0.0630407797879856</v>
      </c>
      <c r="Y488" s="4">
        <v>0.0722639723164905</v>
      </c>
    </row>
    <row r="489" spans="1:25">
      <c r="A489" t="s">
        <v>41</v>
      </c>
      <c r="B489">
        <v>2013</v>
      </c>
      <c r="C489">
        <v>0.0368831710565139</v>
      </c>
      <c r="D489">
        <v>0.0149312669757753</v>
      </c>
      <c r="E489">
        <v>0.0462323775021555</v>
      </c>
      <c r="F489">
        <v>0.021528490696604</v>
      </c>
      <c r="G489">
        <v>0.0484507664043675</v>
      </c>
      <c r="H489">
        <v>0.00521102575413335</v>
      </c>
      <c r="I489">
        <v>0.00592912409993335</v>
      </c>
      <c r="J489">
        <v>0.00659362853545201</v>
      </c>
      <c r="K489">
        <v>0.00160692784879569</v>
      </c>
      <c r="L489">
        <v>0.0177885951376628</v>
      </c>
      <c r="M489">
        <v>0.0194663433087725</v>
      </c>
      <c r="N489">
        <v>0.00444351627064435</v>
      </c>
      <c r="O489">
        <v>0.00664954967970236</v>
      </c>
      <c r="P489">
        <v>0.019061717667749</v>
      </c>
      <c r="Q489">
        <v>0.0298859796246451</v>
      </c>
      <c r="R489">
        <v>0.0117935444995309</v>
      </c>
      <c r="S489">
        <v>0.00474642170264663</v>
      </c>
      <c r="T489">
        <v>7.53291142600546e-5</v>
      </c>
      <c r="U489">
        <v>0.00349091327757538</v>
      </c>
      <c r="V489">
        <v>0.00489177867222728</v>
      </c>
      <c r="W489" s="4">
        <v>0.0875355404604903</v>
      </c>
      <c r="X489" s="4">
        <v>0.0981067930489228</v>
      </c>
      <c r="Y489" s="4">
        <v>0.132571244981519</v>
      </c>
    </row>
    <row r="490" spans="1:25">
      <c r="A490" t="s">
        <v>41</v>
      </c>
      <c r="B490">
        <v>2014</v>
      </c>
      <c r="C490">
        <v>0.0369596795734998</v>
      </c>
      <c r="D490">
        <v>0.0155125436396168</v>
      </c>
      <c r="E490">
        <v>0.045906182681508</v>
      </c>
      <c r="F490">
        <v>0.0229149166059407</v>
      </c>
      <c r="G490">
        <v>0.0503814021014672</v>
      </c>
      <c r="H490">
        <v>0.00513393270230836</v>
      </c>
      <c r="I490">
        <v>0.00568218733825857</v>
      </c>
      <c r="J490">
        <v>0.00662058524674206</v>
      </c>
      <c r="K490">
        <v>0.00368257894564571</v>
      </c>
      <c r="L490">
        <v>0.0188453870223803</v>
      </c>
      <c r="M490">
        <v>0.0194122299036639</v>
      </c>
      <c r="N490">
        <v>0.00538982798253329</v>
      </c>
      <c r="O490">
        <v>0.00674266144920643</v>
      </c>
      <c r="P490">
        <v>0.0175203852938566</v>
      </c>
      <c r="Q490">
        <v>0.0299994706865108</v>
      </c>
      <c r="R490">
        <v>0.0124569757383703</v>
      </c>
      <c r="S490">
        <v>0.0053430389557726</v>
      </c>
      <c r="T490">
        <v>0.000505195498824362</v>
      </c>
      <c r="U490">
        <v>0.00363581490076133</v>
      </c>
      <c r="V490">
        <v>0.00494273470006298</v>
      </c>
      <c r="W490" s="4">
        <v>0.128507261778143</v>
      </c>
      <c r="X490" s="4">
        <v>0.0913115755904526</v>
      </c>
      <c r="Y490" s="4">
        <v>0.144646216273434</v>
      </c>
    </row>
    <row r="491" spans="1:25">
      <c r="A491" t="s">
        <v>41</v>
      </c>
      <c r="B491">
        <v>2015</v>
      </c>
      <c r="C491">
        <v>0.0371670823632277</v>
      </c>
      <c r="D491">
        <v>0.0149578903344245</v>
      </c>
      <c r="E491">
        <v>0.0478997093475311</v>
      </c>
      <c r="F491">
        <v>0.0242131969025071</v>
      </c>
      <c r="G491">
        <v>0.0615192483573939</v>
      </c>
      <c r="H491">
        <v>0.00509654754948648</v>
      </c>
      <c r="I491">
        <v>0.00600742470162934</v>
      </c>
      <c r="J491">
        <v>0.00665808163655536</v>
      </c>
      <c r="K491">
        <v>0.00328850621258646</v>
      </c>
      <c r="L491">
        <v>0.0194520217253483</v>
      </c>
      <c r="M491">
        <v>0.0195205957473742</v>
      </c>
      <c r="N491">
        <v>0.00595019049340713</v>
      </c>
      <c r="O491">
        <v>0.00637391144918135</v>
      </c>
      <c r="P491">
        <v>0.01948094705727</v>
      </c>
      <c r="Q491">
        <v>0.0326286802864005</v>
      </c>
      <c r="R491">
        <v>0.0174078678232475</v>
      </c>
      <c r="S491">
        <v>0.00701356726452532</v>
      </c>
      <c r="T491">
        <v>0.00375462176207495</v>
      </c>
      <c r="U491">
        <v>0.00380347884789603</v>
      </c>
      <c r="V491">
        <v>0.00499369072789868</v>
      </c>
      <c r="W491" s="4">
        <v>0.147460631506251</v>
      </c>
      <c r="X491" s="4">
        <v>0.105830465962115</v>
      </c>
      <c r="Y491" s="4">
        <v>0.226484559483699</v>
      </c>
    </row>
    <row r="492" spans="1:25">
      <c r="A492" t="s">
        <v>41</v>
      </c>
      <c r="B492">
        <v>2016</v>
      </c>
      <c r="C492">
        <v>0.0375706027461083</v>
      </c>
      <c r="D492">
        <v>0.0142923063681938</v>
      </c>
      <c r="E492">
        <v>0.051450525434345</v>
      </c>
      <c r="F492">
        <v>0.025082338902489</v>
      </c>
      <c r="G492">
        <v>0.0598999793581885</v>
      </c>
      <c r="H492">
        <v>0.00512486293150542</v>
      </c>
      <c r="I492">
        <v>0.00604228204540215</v>
      </c>
      <c r="J492">
        <v>0.00667283153518577</v>
      </c>
      <c r="K492">
        <v>0</v>
      </c>
      <c r="L492">
        <v>0.0200695042854776</v>
      </c>
      <c r="M492">
        <v>0.0194041307116593</v>
      </c>
      <c r="N492">
        <v>0.0065931366433775</v>
      </c>
      <c r="O492">
        <v>0.00579509773875913</v>
      </c>
      <c r="P492">
        <v>0.0214431358428937</v>
      </c>
      <c r="Q492">
        <v>0.0320612249770718</v>
      </c>
      <c r="R492">
        <v>0.0204806380135333</v>
      </c>
      <c r="S492">
        <v>0.00705997082865734</v>
      </c>
      <c r="T492">
        <v>0.00179947873048215</v>
      </c>
      <c r="U492">
        <v>0.00407496119938235</v>
      </c>
      <c r="V492">
        <v>0.00499369072789868</v>
      </c>
      <c r="W492" s="4">
        <v>0.161599902429016</v>
      </c>
      <c r="X492" s="4">
        <v>0.134412242478248</v>
      </c>
      <c r="Y492" s="4">
        <v>0.193395732924443</v>
      </c>
    </row>
    <row r="493" spans="1:25">
      <c r="A493" t="s">
        <v>41</v>
      </c>
      <c r="B493">
        <v>2017</v>
      </c>
      <c r="C493">
        <v>0.0446993511894457</v>
      </c>
      <c r="D493">
        <v>0.0135779129111062</v>
      </c>
      <c r="E493">
        <v>0.0523183862941369</v>
      </c>
      <c r="F493">
        <v>0.025894935514515</v>
      </c>
      <c r="G493">
        <v>0.0598529500131941</v>
      </c>
      <c r="H493">
        <v>0.0051420070104622</v>
      </c>
      <c r="I493">
        <v>0.00598768443747168</v>
      </c>
      <c r="J493">
        <v>0.00675209104794109</v>
      </c>
      <c r="K493">
        <v>0.00288375370931837</v>
      </c>
      <c r="L493">
        <v>0.0216408147992498</v>
      </c>
      <c r="M493">
        <v>0.0208633313328884</v>
      </c>
      <c r="N493">
        <v>0.00732017035047545</v>
      </c>
      <c r="O493">
        <v>0.00739306918896695</v>
      </c>
      <c r="P493">
        <v>0.0238964141656602</v>
      </c>
      <c r="Q493">
        <v>0.0315316000216983</v>
      </c>
      <c r="R493">
        <v>0.0208227094483586</v>
      </c>
      <c r="S493">
        <v>0.00878353178213238</v>
      </c>
      <c r="T493">
        <v>0.00380035899073071</v>
      </c>
      <c r="U493">
        <v>0.00420246907599966</v>
      </c>
      <c r="V493">
        <v>0.00519751483924149</v>
      </c>
      <c r="W493" s="4">
        <v>0.191272161935202</v>
      </c>
      <c r="X493" s="4">
        <v>0.181049228615798</v>
      </c>
      <c r="Y493" s="4">
        <v>0.178077674923542</v>
      </c>
    </row>
    <row r="494" spans="1:25">
      <c r="A494" t="s">
        <v>41</v>
      </c>
      <c r="B494">
        <v>2018</v>
      </c>
      <c r="C494">
        <v>0.0444123430006712</v>
      </c>
      <c r="D494">
        <v>0.0130055107001478</v>
      </c>
      <c r="E494">
        <v>0.0531011662206112</v>
      </c>
      <c r="F494">
        <v>0.0271213230360022</v>
      </c>
      <c r="G494">
        <v>0.0606354210118086</v>
      </c>
      <c r="H494">
        <v>0.00520350448078458</v>
      </c>
      <c r="I494">
        <v>0.00665078119185306</v>
      </c>
      <c r="J494">
        <v>0.00681818302667004</v>
      </c>
      <c r="K494">
        <v>7.41111326612942e-5</v>
      </c>
      <c r="L494">
        <v>0.0217929631983456</v>
      </c>
      <c r="M494">
        <v>0.0205185643166005</v>
      </c>
      <c r="N494">
        <v>0.00831416165751792</v>
      </c>
      <c r="O494">
        <v>0.00716355085701065</v>
      </c>
      <c r="P494">
        <v>0.0267612613150408</v>
      </c>
      <c r="Q494">
        <v>0.0330826445338635</v>
      </c>
      <c r="R494">
        <v>0.0213159824297241</v>
      </c>
      <c r="S494">
        <v>0.00858797390471886</v>
      </c>
      <c r="T494">
        <v>0.0027190824223071</v>
      </c>
      <c r="U494">
        <v>0.00437110458574193</v>
      </c>
      <c r="V494">
        <v>0.00509560278357009</v>
      </c>
      <c r="W494" s="4">
        <v>0.216993431654932</v>
      </c>
      <c r="X494" s="4">
        <v>0.166935158627454</v>
      </c>
      <c r="Y494" s="4">
        <v>0.205398752937545</v>
      </c>
    </row>
    <row r="495" spans="1:25">
      <c r="A495" t="s">
        <v>41</v>
      </c>
      <c r="B495">
        <v>2019</v>
      </c>
      <c r="C495">
        <v>0.0447069457065149</v>
      </c>
      <c r="D495">
        <v>0.0121846238084633</v>
      </c>
      <c r="E495">
        <v>0.0536137722176093</v>
      </c>
      <c r="F495">
        <v>0.0283637551415498</v>
      </c>
      <c r="G495">
        <v>0.0606046086823295</v>
      </c>
      <c r="H495">
        <v>0.00545097428321242</v>
      </c>
      <c r="I495">
        <v>0.00737838237818455</v>
      </c>
      <c r="J495">
        <v>0.00697641948707284</v>
      </c>
      <c r="K495">
        <v>0.000736796267942708</v>
      </c>
      <c r="L495">
        <v>0.0230281061059603</v>
      </c>
      <c r="M495">
        <v>0.026216801340016</v>
      </c>
      <c r="N495">
        <v>0.00934277007497029</v>
      </c>
      <c r="O495">
        <v>0.00713259336623095</v>
      </c>
      <c r="P495">
        <v>0.0291954899194283</v>
      </c>
      <c r="Q495">
        <v>0.0258381317514337</v>
      </c>
      <c r="R495">
        <v>0.0225298147840512</v>
      </c>
      <c r="S495">
        <v>0.012104701157867</v>
      </c>
      <c r="T495">
        <v>0.00411125688271446</v>
      </c>
      <c r="U495">
        <v>0.00452836448529616</v>
      </c>
      <c r="V495">
        <v>0.00509560278357009</v>
      </c>
      <c r="W495" s="4">
        <v>0.233782976995211</v>
      </c>
      <c r="X495" s="4">
        <v>0.180228717805446</v>
      </c>
      <c r="Y495" s="4">
        <v>0.211103094164539</v>
      </c>
    </row>
    <row r="496" spans="1:25">
      <c r="A496" t="s">
        <v>41</v>
      </c>
      <c r="B496">
        <v>2020</v>
      </c>
      <c r="C496">
        <v>0.0451334232121639</v>
      </c>
      <c r="D496">
        <v>0.0114924164835834</v>
      </c>
      <c r="E496">
        <v>0.0535608948151268</v>
      </c>
      <c r="F496">
        <v>0.030247119485984</v>
      </c>
      <c r="G496">
        <v>0.0609111102755692</v>
      </c>
      <c r="H496">
        <v>0.00544046883405555</v>
      </c>
      <c r="I496">
        <v>0.00763654687374826</v>
      </c>
      <c r="J496">
        <v>0.0070140006464185</v>
      </c>
      <c r="K496">
        <v>0.00112698544819875</v>
      </c>
      <c r="L496">
        <v>0.025081316521739</v>
      </c>
      <c r="M496">
        <v>0.0281638937097064</v>
      </c>
      <c r="N496">
        <v>0.0103781727619578</v>
      </c>
      <c r="O496">
        <v>0.00724547997608987</v>
      </c>
      <c r="P496">
        <v>0.0345633073615817</v>
      </c>
      <c r="Q496">
        <v>0.0338203364359908</v>
      </c>
      <c r="R496">
        <v>0.0233610567237888</v>
      </c>
      <c r="S496">
        <v>0.0162777073894536</v>
      </c>
      <c r="T496">
        <v>0.00971272172173923</v>
      </c>
      <c r="U496">
        <v>0.00475519381933863</v>
      </c>
      <c r="V496">
        <v>0.00509560278357009</v>
      </c>
      <c r="W496" s="4">
        <v>0.246324265287897</v>
      </c>
      <c r="X496" s="4">
        <v>0.193048017251687</v>
      </c>
      <c r="Y496" s="4">
        <v>0.209797745886614</v>
      </c>
    </row>
    <row r="497" spans="1:25">
      <c r="A497" t="s">
        <v>41</v>
      </c>
      <c r="B497">
        <v>2021</v>
      </c>
      <c r="C497">
        <v>0.0456050907974167</v>
      </c>
      <c r="D497">
        <v>0.0110043215750142</v>
      </c>
      <c r="E497">
        <v>0.0535608506401874</v>
      </c>
      <c r="F497">
        <v>0.0308675419566078</v>
      </c>
      <c r="G497">
        <v>0.0635617814615494</v>
      </c>
      <c r="H497">
        <v>0.00527732780281024</v>
      </c>
      <c r="I497">
        <v>0.00790505849662138</v>
      </c>
      <c r="J497">
        <v>0.00728221144680124</v>
      </c>
      <c r="K497">
        <v>0.00365884612295942</v>
      </c>
      <c r="L497">
        <v>0.0251696408762199</v>
      </c>
      <c r="M497">
        <v>0.026098637442774</v>
      </c>
      <c r="N497">
        <v>0.0118801871959579</v>
      </c>
      <c r="O497">
        <v>0.00735876352505856</v>
      </c>
      <c r="P497">
        <v>0.0389101005741787</v>
      </c>
      <c r="Q497">
        <v>0.0462097773563342</v>
      </c>
      <c r="R497">
        <v>0.0221974477751573</v>
      </c>
      <c r="S497">
        <v>0.0133377101476606</v>
      </c>
      <c r="T497">
        <v>8.19614620988121e-5</v>
      </c>
      <c r="U497">
        <v>0.00627741412971541</v>
      </c>
      <c r="V497">
        <v>0.00504464675573439</v>
      </c>
      <c r="W497" s="4">
        <v>0.278011665041402</v>
      </c>
      <c r="X497" s="4">
        <v>0.220969677032102</v>
      </c>
      <c r="Y497" s="4">
        <v>0.219143699274102</v>
      </c>
    </row>
    <row r="498" spans="1:25">
      <c r="A498" t="s">
        <v>41</v>
      </c>
      <c r="B498">
        <v>2022</v>
      </c>
      <c r="C498">
        <v>0.0460447659728918</v>
      </c>
      <c r="D498">
        <v>0.0110486938394296</v>
      </c>
      <c r="E498">
        <v>0.053395548016888</v>
      </c>
      <c r="F498">
        <v>0.0316767806599308</v>
      </c>
      <c r="G498">
        <v>0.0627136315500978</v>
      </c>
      <c r="H498">
        <v>0.00528243250209275</v>
      </c>
      <c r="I498">
        <v>0.00805843080922176</v>
      </c>
      <c r="J498">
        <v>0.00736723528775695</v>
      </c>
      <c r="K498">
        <v>0.00445130664774817</v>
      </c>
      <c r="L498">
        <v>0.0262131982014539</v>
      </c>
      <c r="M498">
        <v>0.0254511098211822</v>
      </c>
      <c r="N498">
        <v>0.0124807344904873</v>
      </c>
      <c r="O498">
        <v>0.0074981776664584</v>
      </c>
      <c r="P498">
        <v>0.0464896513334609</v>
      </c>
      <c r="Q498">
        <v>0.0360334121423727</v>
      </c>
      <c r="R498">
        <v>0.0239501733642611</v>
      </c>
      <c r="S498">
        <v>0.0110208464813548</v>
      </c>
      <c r="T498">
        <v>0.00212249301244622</v>
      </c>
      <c r="U498">
        <v>0.00456372986387243</v>
      </c>
      <c r="V498">
        <v>0.00504464675573439</v>
      </c>
      <c r="W498" s="4">
        <v>0.296866662836508</v>
      </c>
      <c r="X498" s="4">
        <v>0.200886961694406</v>
      </c>
      <c r="Y498" s="4">
        <v>0.230867765978228</v>
      </c>
    </row>
    <row r="499" spans="1:25">
      <c r="A499" t="s">
        <v>41</v>
      </c>
      <c r="B499">
        <v>2023</v>
      </c>
      <c r="C499">
        <v>0.0463334676516589</v>
      </c>
      <c r="D499">
        <v>0.0100281317578758</v>
      </c>
      <c r="E499">
        <v>0.0541519113295907</v>
      </c>
      <c r="F499">
        <v>0.0328026559157388</v>
      </c>
      <c r="G499">
        <v>0.0629171550948151</v>
      </c>
      <c r="H499">
        <v>0.00528138164747757</v>
      </c>
      <c r="I499">
        <v>0.00805843080922176</v>
      </c>
      <c r="J499">
        <v>0.00742374830932938</v>
      </c>
      <c r="K499">
        <v>0.00411399851149586</v>
      </c>
      <c r="L499">
        <v>0.0253010851295659</v>
      </c>
      <c r="M499">
        <v>0.0248270944957627</v>
      </c>
      <c r="N499">
        <v>0.0135094764951941</v>
      </c>
      <c r="O499">
        <v>0.00741366785182026</v>
      </c>
      <c r="P499">
        <v>0.0543467449647836</v>
      </c>
      <c r="Q499">
        <v>0.0258948772823665</v>
      </c>
      <c r="R499">
        <v>2.45280067895293e-6</v>
      </c>
      <c r="S499">
        <v>0.00408682818391291</v>
      </c>
      <c r="T499">
        <v>0.00169159969741341</v>
      </c>
      <c r="U499">
        <v>0.00644723949774852</v>
      </c>
      <c r="V499">
        <v>0.00499369072789868</v>
      </c>
      <c r="W499" s="4">
        <v>0.310011058317447</v>
      </c>
      <c r="X499" s="4">
        <v>0.218948537106346</v>
      </c>
      <c r="Y499" s="4">
        <v>0.225673515388694</v>
      </c>
    </row>
    <row r="500" spans="1:25">
      <c r="A500" t="s">
        <v>42</v>
      </c>
      <c r="B500">
        <v>2011</v>
      </c>
      <c r="C500">
        <v>0.00095031952163083</v>
      </c>
      <c r="D500">
        <v>0.000383376364548881</v>
      </c>
      <c r="E500">
        <v>0.00079839135006431</v>
      </c>
      <c r="F500">
        <v>5.30141307416831e-5</v>
      </c>
      <c r="G500">
        <v>0.00075571292301425</v>
      </c>
      <c r="H500">
        <v>0.00778805733873958</v>
      </c>
      <c r="I500">
        <v>0.0116325927638637</v>
      </c>
      <c r="J500">
        <v>0.00842716526385858</v>
      </c>
      <c r="K500">
        <v>0.00453016434494672</v>
      </c>
      <c r="L500">
        <v>0.000338439647756716</v>
      </c>
      <c r="M500">
        <v>0.00050606996551457</v>
      </c>
      <c r="N500">
        <v>0.0100016210853101</v>
      </c>
      <c r="O500">
        <v>0.00540015069197864</v>
      </c>
      <c r="P500">
        <v>0.00371042415059281</v>
      </c>
      <c r="Q500">
        <v>0</v>
      </c>
      <c r="R500">
        <v>0.00412616416760505</v>
      </c>
      <c r="S500">
        <v>0.00498506860389702</v>
      </c>
      <c r="T500">
        <v>0.0110019464073075</v>
      </c>
      <c r="U500">
        <v>0.0111152369610044</v>
      </c>
      <c r="V500">
        <v>0.000203824111342803</v>
      </c>
      <c r="W500" s="4">
        <v>0.0827203600430792</v>
      </c>
      <c r="X500" s="4">
        <v>0.0534736518415059</v>
      </c>
      <c r="Y500" s="4">
        <v>0</v>
      </c>
    </row>
    <row r="501" spans="1:25">
      <c r="A501" t="s">
        <v>42</v>
      </c>
      <c r="B501">
        <v>2012</v>
      </c>
      <c r="C501">
        <v>0.000911585657508989</v>
      </c>
      <c r="D501">
        <v>0.00057018359773763</v>
      </c>
      <c r="E501">
        <v>0.00079317870721307</v>
      </c>
      <c r="F501">
        <v>8.49312632548227e-5</v>
      </c>
      <c r="G501">
        <v>0.000869232031621541</v>
      </c>
      <c r="H501">
        <v>0.0077988968209187</v>
      </c>
      <c r="I501">
        <v>0.0116676702592814</v>
      </c>
      <c r="J501">
        <v>0.00846076225518339</v>
      </c>
      <c r="K501">
        <v>0.00454052048575528</v>
      </c>
      <c r="L501">
        <v>0.000367320395641499</v>
      </c>
      <c r="M501">
        <v>0.000486127194805275</v>
      </c>
      <c r="N501">
        <v>0.0114985038989332</v>
      </c>
      <c r="O501">
        <v>0.00513854291768233</v>
      </c>
      <c r="P501">
        <v>0.00296002794868329</v>
      </c>
      <c r="Q501">
        <v>5.67455309328704e-5</v>
      </c>
      <c r="R501">
        <v>0.00556758178634573</v>
      </c>
      <c r="S501">
        <v>0.00582364729856852</v>
      </c>
      <c r="T501">
        <v>0.0094487428962509</v>
      </c>
      <c r="U501">
        <v>0.0113760820898845</v>
      </c>
      <c r="V501">
        <v>0.000203824111342803</v>
      </c>
      <c r="W501" s="4">
        <v>0.125835007397558</v>
      </c>
      <c r="X501" s="4">
        <v>0.113002447952936</v>
      </c>
      <c r="Y501" s="4">
        <v>0.0587753733220244</v>
      </c>
    </row>
    <row r="502" spans="1:25">
      <c r="A502" t="s">
        <v>42</v>
      </c>
      <c r="B502">
        <v>2013</v>
      </c>
      <c r="C502">
        <v>0.000879307437407455</v>
      </c>
      <c r="D502">
        <v>0.000584826444994705</v>
      </c>
      <c r="E502">
        <v>0.000661272338113065</v>
      </c>
      <c r="F502">
        <v>8.69232545038697e-5</v>
      </c>
      <c r="G502">
        <v>0.000692466562504474</v>
      </c>
      <c r="H502">
        <v>0.00780118306680281</v>
      </c>
      <c r="I502">
        <v>0.0117262305968198</v>
      </c>
      <c r="J502">
        <v>0.00845691936971647</v>
      </c>
      <c r="K502">
        <v>0.00452617291567675</v>
      </c>
      <c r="L502">
        <v>0.000374422596458148</v>
      </c>
      <c r="M502">
        <v>0.000440071555046649</v>
      </c>
      <c r="N502">
        <v>0.0130311722492084</v>
      </c>
      <c r="O502">
        <v>0.00559211012586133</v>
      </c>
      <c r="P502">
        <v>0.00332183701269911</v>
      </c>
      <c r="Q502">
        <v>5.67455309328704e-5</v>
      </c>
      <c r="R502">
        <v>0.00478281329250711</v>
      </c>
      <c r="S502">
        <v>0.00642357909198964</v>
      </c>
      <c r="T502">
        <v>0.0151652037391441</v>
      </c>
      <c r="U502">
        <v>0.0483177016335265</v>
      </c>
      <c r="V502">
        <v>0.000203824111342803</v>
      </c>
      <c r="W502" s="4">
        <v>0.158243562121836</v>
      </c>
      <c r="X502" s="4">
        <v>0.184459878276116</v>
      </c>
      <c r="Y502" s="4">
        <v>0.125435522674217</v>
      </c>
    </row>
    <row r="503" spans="1:25">
      <c r="A503" t="s">
        <v>42</v>
      </c>
      <c r="B503">
        <v>2014</v>
      </c>
      <c r="C503">
        <v>0.000817406337575003</v>
      </c>
      <c r="D503">
        <v>0.000550437940072786</v>
      </c>
      <c r="E503">
        <v>0.000661272338113065</v>
      </c>
      <c r="F503">
        <v>0.000107703345033701</v>
      </c>
      <c r="G503">
        <v>0.000678682099316446</v>
      </c>
      <c r="H503">
        <v>0.00780814577499848</v>
      </c>
      <c r="I503">
        <v>0.0117521351070341</v>
      </c>
      <c r="J503">
        <v>0.00846112958982361</v>
      </c>
      <c r="K503">
        <v>0.00454332527389094</v>
      </c>
      <c r="L503">
        <v>0.000369320503398363</v>
      </c>
      <c r="M503">
        <v>0.000366215499132962</v>
      </c>
      <c r="N503">
        <v>0.0147625321195116</v>
      </c>
      <c r="O503">
        <v>0.00509372750975116</v>
      </c>
      <c r="P503">
        <v>0.00415602485843917</v>
      </c>
      <c r="Q503">
        <v>0</v>
      </c>
      <c r="R503">
        <v>0.00516830558334246</v>
      </c>
      <c r="S503">
        <v>0.00693070375714672</v>
      </c>
      <c r="T503">
        <v>0.0141440335337277</v>
      </c>
      <c r="U503">
        <v>0.0489428327741678</v>
      </c>
      <c r="V503">
        <v>0.000203824111342803</v>
      </c>
      <c r="W503" s="4">
        <v>0.200683742715721</v>
      </c>
      <c r="X503" s="4">
        <v>0.158792794509716</v>
      </c>
      <c r="Y503" s="4">
        <v>0.131957358847742</v>
      </c>
    </row>
    <row r="504" spans="1:25">
      <c r="A504" t="s">
        <v>42</v>
      </c>
      <c r="B504">
        <v>2015</v>
      </c>
      <c r="C504">
        <v>0.000766336712167189</v>
      </c>
      <c r="D504">
        <v>0.000577061298722014</v>
      </c>
      <c r="E504">
        <v>0.000697672488192906</v>
      </c>
      <c r="F504">
        <v>0.00011336241108213</v>
      </c>
      <c r="G504">
        <v>0.000783281849390306</v>
      </c>
      <c r="H504">
        <v>0.0078107616296264</v>
      </c>
      <c r="I504">
        <v>0.0117705544613225</v>
      </c>
      <c r="J504">
        <v>0.00849664802388188</v>
      </c>
      <c r="K504">
        <v>0.00454310952095742</v>
      </c>
      <c r="L504">
        <v>0.000290130782464745</v>
      </c>
      <c r="M504">
        <v>0.000264260756050609</v>
      </c>
      <c r="N504">
        <v>0.0165199996277936</v>
      </c>
      <c r="O504">
        <v>0.0044999645177455</v>
      </c>
      <c r="P504">
        <v>0.00532910787206663</v>
      </c>
      <c r="Q504">
        <v>7.56607079104939e-5</v>
      </c>
      <c r="R504">
        <v>0.00682955820898797</v>
      </c>
      <c r="S504">
        <v>0.00760024089676586</v>
      </c>
      <c r="T504">
        <v>0.020403126892903</v>
      </c>
      <c r="U504">
        <v>0.0508054570875351</v>
      </c>
      <c r="V504">
        <v>0.000203824111342803</v>
      </c>
      <c r="W504" s="4">
        <v>0.219432211149471</v>
      </c>
      <c r="X504" s="4">
        <v>0.170250473056027</v>
      </c>
      <c r="Y504" s="4">
        <v>0.206671243716463</v>
      </c>
    </row>
    <row r="505" spans="1:25">
      <c r="A505" t="s">
        <v>42</v>
      </c>
      <c r="B505">
        <v>2016</v>
      </c>
      <c r="C505">
        <v>0.00062774134332745</v>
      </c>
      <c r="D505">
        <v>0.000564637064685707</v>
      </c>
      <c r="E505">
        <v>0.000711808468806436</v>
      </c>
      <c r="F505">
        <v>0.000128302345449983</v>
      </c>
      <c r="G505">
        <v>0.000673006143886081</v>
      </c>
      <c r="H505">
        <v>0.00781913015229653</v>
      </c>
      <c r="I505">
        <v>0.0118073931698992</v>
      </c>
      <c r="J505">
        <v>0.00852400032632294</v>
      </c>
      <c r="K505">
        <v>0.00455303415589897</v>
      </c>
      <c r="L505">
        <v>0.000219272015416181</v>
      </c>
      <c r="M505">
        <v>0.000209241355034685</v>
      </c>
      <c r="N505">
        <v>0.0185407526686925</v>
      </c>
      <c r="O505">
        <v>0.00334895166672242</v>
      </c>
      <c r="P505">
        <v>0.00420978438397122</v>
      </c>
      <c r="Q505">
        <v>0</v>
      </c>
      <c r="R505">
        <v>0.00836326111217828</v>
      </c>
      <c r="S505">
        <v>0.00898571874013618</v>
      </c>
      <c r="T505">
        <v>0.0223477938420557</v>
      </c>
      <c r="U505">
        <v>0.0543602658739706</v>
      </c>
      <c r="V505">
        <v>0.000203824111342803</v>
      </c>
      <c r="W505" s="4">
        <v>0.232465157361192</v>
      </c>
      <c r="X505" s="4">
        <v>0.184826610467195</v>
      </c>
      <c r="Y505" s="4">
        <v>0.170291128751327</v>
      </c>
    </row>
    <row r="506" spans="1:25">
      <c r="A506" t="s">
        <v>42</v>
      </c>
      <c r="B506">
        <v>2017</v>
      </c>
      <c r="C506">
        <v>0.000598051471064247</v>
      </c>
      <c r="D506">
        <v>0.000497856806740561</v>
      </c>
      <c r="E506">
        <v>0.000720157532356303</v>
      </c>
      <c r="F506">
        <v>0.000126174536615773</v>
      </c>
      <c r="G506">
        <v>0.000575704050794118</v>
      </c>
      <c r="H506">
        <v>0.00782205460034567</v>
      </c>
      <c r="I506">
        <v>0.0118360128837337</v>
      </c>
      <c r="J506">
        <v>0.00856350292840206</v>
      </c>
      <c r="K506">
        <v>0.00454332527389094</v>
      </c>
      <c r="L506">
        <v>0.000249688603620937</v>
      </c>
      <c r="M506">
        <v>0.000178868000774382</v>
      </c>
      <c r="N506">
        <v>0.0205522784178513</v>
      </c>
      <c r="O506">
        <v>0.00308354804288595</v>
      </c>
      <c r="P506">
        <v>0.00449817407074718</v>
      </c>
      <c r="Q506">
        <v>7.56607079104939e-5</v>
      </c>
      <c r="R506">
        <v>0.0116616726163292</v>
      </c>
      <c r="S506">
        <v>0.00997345174808918</v>
      </c>
      <c r="T506">
        <v>0.0273977177769232</v>
      </c>
      <c r="U506">
        <v>0.0560245470689493</v>
      </c>
      <c r="V506">
        <v>0.000254780139178504</v>
      </c>
      <c r="W506" s="4">
        <v>0.259480332921015</v>
      </c>
      <c r="X506" s="4">
        <v>0.261911425026195</v>
      </c>
      <c r="Y506" s="4">
        <v>0.181761675303196</v>
      </c>
    </row>
    <row r="507" spans="1:25">
      <c r="A507" t="s">
        <v>42</v>
      </c>
      <c r="B507">
        <v>2018</v>
      </c>
      <c r="C507">
        <v>0.000589893607700849</v>
      </c>
      <c r="D507">
        <v>0.00046213713388618</v>
      </c>
      <c r="E507">
        <v>0.000720157532356303</v>
      </c>
      <c r="F507">
        <v>0</v>
      </c>
      <c r="G507">
        <v>0.000607327231049006</v>
      </c>
      <c r="H507">
        <v>0.00782787584470371</v>
      </c>
      <c r="I507">
        <v>0.0118614037067767</v>
      </c>
      <c r="J507">
        <v>0.00858845342742629</v>
      </c>
      <c r="K507">
        <v>0.00454850334429522</v>
      </c>
      <c r="L507">
        <v>0.000237435418221553</v>
      </c>
      <c r="M507">
        <v>0.00013105527895428</v>
      </c>
      <c r="N507">
        <v>0.0227776964077485</v>
      </c>
      <c r="O507">
        <v>0.00302016177023277</v>
      </c>
      <c r="P507">
        <v>0.00487157566801139</v>
      </c>
      <c r="Q507">
        <v>5.67455309328704e-5</v>
      </c>
      <c r="R507">
        <v>0.0120025153517934</v>
      </c>
      <c r="S507">
        <v>0.0119920067878321</v>
      </c>
      <c r="T507">
        <v>0.0130929751635476</v>
      </c>
      <c r="U507">
        <v>0.0582578697072879</v>
      </c>
      <c r="V507">
        <v>0.000254780139178504</v>
      </c>
      <c r="W507" s="4">
        <v>0.294009786891999</v>
      </c>
      <c r="X507" s="4">
        <v>0.264836680806625</v>
      </c>
      <c r="Y507" s="4">
        <v>0.243684915011601</v>
      </c>
    </row>
    <row r="508" spans="1:25">
      <c r="A508" t="s">
        <v>42</v>
      </c>
      <c r="B508">
        <v>2019</v>
      </c>
      <c r="C508">
        <v>0.000526329875021658</v>
      </c>
      <c r="D508">
        <v>0.000461471549919949</v>
      </c>
      <c r="E508">
        <v>0.000720157532356303</v>
      </c>
      <c r="F508">
        <v>1.84173172732913e-5</v>
      </c>
      <c r="G508">
        <v>0.000544080870539229</v>
      </c>
      <c r="H508">
        <v>0.00783713585947959</v>
      </c>
      <c r="I508">
        <v>0.0118911975627172</v>
      </c>
      <c r="J508">
        <v>0.00863275963633907</v>
      </c>
      <c r="K508">
        <v>0.00454699307376064</v>
      </c>
      <c r="L508">
        <v>0.00021828974027337</v>
      </c>
      <c r="M508">
        <v>7.77560378985876e-5</v>
      </c>
      <c r="N508">
        <v>0.0252394536716214</v>
      </c>
      <c r="O508">
        <v>0.00252627410492392</v>
      </c>
      <c r="P508">
        <v>0.00572752493581423</v>
      </c>
      <c r="Q508">
        <v>1.89151769776235e-5</v>
      </c>
      <c r="R508">
        <v>0.013362192532161</v>
      </c>
      <c r="S508">
        <v>0.0138812947560643</v>
      </c>
      <c r="T508">
        <v>0.0548376544078509</v>
      </c>
      <c r="U508">
        <v>0.060956676318592</v>
      </c>
      <c r="V508">
        <v>0.000254780139178504</v>
      </c>
      <c r="W508" s="4">
        <v>0.321260347010867</v>
      </c>
      <c r="X508" s="4">
        <v>0.291421852771235</v>
      </c>
      <c r="Y508" s="4">
        <v>0.25605687764282</v>
      </c>
    </row>
    <row r="509" spans="1:25">
      <c r="A509" t="s">
        <v>42</v>
      </c>
      <c r="B509">
        <v>2020</v>
      </c>
      <c r="C509">
        <v>0.000507346627463832</v>
      </c>
      <c r="D509">
        <v>0.000461693411242026</v>
      </c>
      <c r="E509">
        <v>0.00049301882886052</v>
      </c>
      <c r="F509">
        <v>3.69048069655831e-5</v>
      </c>
      <c r="G509">
        <v>0.000507592585629743</v>
      </c>
      <c r="H509">
        <v>0.00784420475035783</v>
      </c>
      <c r="I509">
        <v>0.0119005173156838</v>
      </c>
      <c r="J509">
        <v>0.00864262115860346</v>
      </c>
      <c r="K509">
        <v>0.0045509845030306</v>
      </c>
      <c r="L509">
        <v>0.000198005819183548</v>
      </c>
      <c r="M509">
        <v>7.25105577048652e-5</v>
      </c>
      <c r="N509">
        <v>0.0267372756696316</v>
      </c>
      <c r="O509">
        <v>0.00331918077765783</v>
      </c>
      <c r="P509">
        <v>0.00543845732311731</v>
      </c>
      <c r="Q509">
        <v>3.7830353955247e-5</v>
      </c>
      <c r="R509">
        <v>0.0121027475878283</v>
      </c>
      <c r="S509">
        <v>0.0195789895234173</v>
      </c>
      <c r="T509">
        <v>0.0743686343685151</v>
      </c>
      <c r="U509">
        <v>0.0601301929913719</v>
      </c>
      <c r="V509">
        <v>0.000254780139178504</v>
      </c>
      <c r="W509" s="4">
        <v>0.335734259738749</v>
      </c>
      <c r="X509" s="4">
        <v>0.324235053359509</v>
      </c>
      <c r="Y509" s="4">
        <v>0.249215262371671</v>
      </c>
    </row>
    <row r="510" spans="1:25">
      <c r="A510" t="s">
        <v>42</v>
      </c>
      <c r="B510">
        <v>2021</v>
      </c>
      <c r="C510">
        <v>0.000535318841660517</v>
      </c>
      <c r="D510">
        <v>0.000110930661038449</v>
      </c>
      <c r="E510">
        <v>0.000492612419417882</v>
      </c>
      <c r="F510">
        <v>3.97115905442829e-5</v>
      </c>
      <c r="G510">
        <v>0.000528674705799669</v>
      </c>
      <c r="H510">
        <v>0.00784752207433249</v>
      </c>
      <c r="I510">
        <v>0.0119195971249069</v>
      </c>
      <c r="J510">
        <v>0.00867517265902918</v>
      </c>
      <c r="K510">
        <v>0.00452940920967943</v>
      </c>
      <c r="L510">
        <v>0.000153994567245955</v>
      </c>
      <c r="M510">
        <v>3.15402711911418e-5</v>
      </c>
      <c r="N510">
        <v>0.0298876438029451</v>
      </c>
      <c r="O510">
        <v>0.00357239429985754</v>
      </c>
      <c r="P510">
        <v>0.00714506803653951</v>
      </c>
      <c r="Q510">
        <v>0</v>
      </c>
      <c r="R510">
        <v>0.0116421871304106</v>
      </c>
      <c r="S510">
        <v>0.0189923158911768</v>
      </c>
      <c r="T510">
        <v>0.029401283941541</v>
      </c>
      <c r="U510">
        <v>0.000402376817764298</v>
      </c>
      <c r="V510">
        <v>0.000305736167014205</v>
      </c>
      <c r="W510" s="4">
        <v>0.3683641458773</v>
      </c>
      <c r="X510" s="4">
        <v>0.339043984608461</v>
      </c>
      <c r="Y510" s="4">
        <v>0.2488117632121</v>
      </c>
    </row>
    <row r="511" spans="1:25">
      <c r="A511" t="s">
        <v>42</v>
      </c>
      <c r="B511">
        <v>2022</v>
      </c>
      <c r="C511">
        <v>0.00055001215785696</v>
      </c>
      <c r="D511">
        <v>2.21861322076899e-5</v>
      </c>
      <c r="E511">
        <v>0.000453870997548925</v>
      </c>
      <c r="F511">
        <v>2.81711114787556e-5</v>
      </c>
      <c r="G511">
        <v>0.00054164831821193</v>
      </c>
      <c r="H511">
        <v>0.0078479410535008</v>
      </c>
      <c r="I511">
        <v>0.0119477765354516</v>
      </c>
      <c r="J511">
        <v>0.00866703478392275</v>
      </c>
      <c r="K511">
        <v>0.00455184751476465</v>
      </c>
      <c r="L511">
        <v>0.000172583273772871</v>
      </c>
      <c r="M511">
        <v>1.55100816884358e-5</v>
      </c>
      <c r="N511">
        <v>0.0309426366583032</v>
      </c>
      <c r="O511">
        <v>0.0039053952079179</v>
      </c>
      <c r="P511">
        <v>0.00879113996522006</v>
      </c>
      <c r="Q511">
        <v>1.89151769776235e-5</v>
      </c>
      <c r="R511">
        <v>0.00992680531669283</v>
      </c>
      <c r="S511">
        <v>0.0144149357435825</v>
      </c>
      <c r="T511">
        <v>0.0507776933906228</v>
      </c>
      <c r="U511">
        <v>0.00011222936064</v>
      </c>
      <c r="V511">
        <v>0.000305736167014205</v>
      </c>
      <c r="W511" s="4">
        <v>0.387563913084574</v>
      </c>
      <c r="X511" s="4">
        <v>0.308855016792027</v>
      </c>
      <c r="Y511" s="4">
        <v>0.258841596372681</v>
      </c>
    </row>
    <row r="512" spans="1:25">
      <c r="A512" t="s">
        <v>42</v>
      </c>
      <c r="B512">
        <v>2023</v>
      </c>
      <c r="C512">
        <v>0.00056226885333828</v>
      </c>
      <c r="D512">
        <v>0</v>
      </c>
      <c r="E512">
        <v>0.00046257346061413</v>
      </c>
      <c r="F512">
        <v>5.16300227857998e-5</v>
      </c>
      <c r="G512">
        <v>0.000592731917085211</v>
      </c>
      <c r="H512">
        <v>0.00784922912686526</v>
      </c>
      <c r="I512">
        <v>0.0119477765354516</v>
      </c>
      <c r="J512">
        <v>0.00866703478392275</v>
      </c>
      <c r="K512">
        <v>0.00455600075873475</v>
      </c>
      <c r="L512">
        <v>0.000156700159475816</v>
      </c>
      <c r="M512">
        <v>0</v>
      </c>
      <c r="N512">
        <v>0.0337867835074922</v>
      </c>
      <c r="O512">
        <v>0.00397170716220337</v>
      </c>
      <c r="P512">
        <v>0.0102302411102318</v>
      </c>
      <c r="Q512">
        <v>9.45758848881174e-5</v>
      </c>
      <c r="R512">
        <v>6.95300788173503e-7</v>
      </c>
      <c r="S512">
        <v>0.00654953162320512</v>
      </c>
      <c r="T512">
        <v>0.065457803873213</v>
      </c>
      <c r="U512">
        <v>0.000462413835125711</v>
      </c>
      <c r="V512">
        <v>0.000305736167014205</v>
      </c>
      <c r="W512" s="4">
        <v>0.396637801689742</v>
      </c>
      <c r="X512" s="4">
        <v>0.322038624250105</v>
      </c>
      <c r="Y512" s="4">
        <v>0.264318213701797</v>
      </c>
    </row>
    <row r="513" spans="1:25">
      <c r="A513" t="s">
        <v>43</v>
      </c>
      <c r="B513">
        <v>2011</v>
      </c>
      <c r="C513">
        <v>0.0230658242423048</v>
      </c>
      <c r="D513">
        <v>0.0215780103238771</v>
      </c>
      <c r="E513">
        <v>0.0327661428636173</v>
      </c>
      <c r="F513">
        <v>0.0181639722044351</v>
      </c>
      <c r="G513">
        <v>0.026587796937379</v>
      </c>
      <c r="H513">
        <v>0.00419067653880255</v>
      </c>
      <c r="I513">
        <v>0.00574683853797194</v>
      </c>
      <c r="J513">
        <v>0.00599848990527279</v>
      </c>
      <c r="K513">
        <v>0.00344298531298089</v>
      </c>
      <c r="L513">
        <v>0.0202298894919722</v>
      </c>
      <c r="M513">
        <v>0.00682943978243178</v>
      </c>
      <c r="N513">
        <v>0.00564364097544419</v>
      </c>
      <c r="O513">
        <v>0.00540066144235714</v>
      </c>
      <c r="P513">
        <v>0.00588792220871313</v>
      </c>
      <c r="Q513">
        <v>0.0132595390613141</v>
      </c>
      <c r="R513">
        <v>0.0157896120118366</v>
      </c>
      <c r="S513">
        <v>0.012290315414395</v>
      </c>
      <c r="T513">
        <v>0.0350364710965809</v>
      </c>
      <c r="U513">
        <v>0.0889819604643286</v>
      </c>
      <c r="V513">
        <v>0.0396437896561753</v>
      </c>
      <c r="W513" s="4">
        <v>0.0552721241530493</v>
      </c>
      <c r="X513" s="4">
        <v>0.0487506393109652</v>
      </c>
      <c r="Y513" s="4">
        <v>0.00457880208037618</v>
      </c>
    </row>
    <row r="514" spans="1:25">
      <c r="A514" t="s">
        <v>43</v>
      </c>
      <c r="B514">
        <v>2012</v>
      </c>
      <c r="C514">
        <v>0.0230302359820853</v>
      </c>
      <c r="D514">
        <v>0.0208301158071559</v>
      </c>
      <c r="E514">
        <v>0.0337538680040241</v>
      </c>
      <c r="F514">
        <v>0.018655314955024</v>
      </c>
      <c r="G514">
        <v>0.0275916301977778</v>
      </c>
      <c r="H514">
        <v>0.00425991649639573</v>
      </c>
      <c r="I514">
        <v>0.00595414800356815</v>
      </c>
      <c r="J514">
        <v>0.00582584262436903</v>
      </c>
      <c r="K514">
        <v>0.00380393997074609</v>
      </c>
      <c r="L514">
        <v>0.0225385702370066</v>
      </c>
      <c r="M514">
        <v>0.00692306255539155</v>
      </c>
      <c r="N514">
        <v>0.00685598513178381</v>
      </c>
      <c r="O514">
        <v>0.00512951606675031</v>
      </c>
      <c r="P514">
        <v>0.00791647994199876</v>
      </c>
      <c r="Q514">
        <v>0.0136756729548218</v>
      </c>
      <c r="R514">
        <v>0.0192626469844454</v>
      </c>
      <c r="S514">
        <v>0.0170566243588125</v>
      </c>
      <c r="T514">
        <v>0.0228335825082433</v>
      </c>
      <c r="U514">
        <v>0.0939552340024553</v>
      </c>
      <c r="V514">
        <v>0.0435674037995242</v>
      </c>
      <c r="W514" s="4">
        <v>0.089413802325438</v>
      </c>
      <c r="X514" s="4">
        <v>0.100777784465767</v>
      </c>
      <c r="Y514" s="4">
        <v>0.0576489767462861</v>
      </c>
    </row>
    <row r="515" spans="1:25">
      <c r="A515" t="s">
        <v>43</v>
      </c>
      <c r="B515">
        <v>2013</v>
      </c>
      <c r="C515">
        <v>0.023127892823468</v>
      </c>
      <c r="D515">
        <v>0.0201811714400809</v>
      </c>
      <c r="E515">
        <v>0.0324776442857721</v>
      </c>
      <c r="F515">
        <v>0.0195199297021672</v>
      </c>
      <c r="G515">
        <v>0.0275218970310619</v>
      </c>
      <c r="H515">
        <v>0.00430548656433246</v>
      </c>
      <c r="I515">
        <v>0.00613892861750488</v>
      </c>
      <c r="J515">
        <v>0.00570445265403146</v>
      </c>
      <c r="K515">
        <v>0.00403091205680047</v>
      </c>
      <c r="L515">
        <v>0.0239496086816927</v>
      </c>
      <c r="M515">
        <v>0.00667252733402521</v>
      </c>
      <c r="N515">
        <v>0.00806745647015631</v>
      </c>
      <c r="O515">
        <v>0.00550311429330809</v>
      </c>
      <c r="P515">
        <v>0.0105174105303501</v>
      </c>
      <c r="Q515">
        <v>0.0108762267621335</v>
      </c>
      <c r="R515">
        <v>0.0221811093944631</v>
      </c>
      <c r="S515">
        <v>0.0225421885472763</v>
      </c>
      <c r="T515">
        <v>0.0288568612653715</v>
      </c>
      <c r="U515">
        <v>0.0998094094773986</v>
      </c>
      <c r="V515">
        <v>0.0471343257480233</v>
      </c>
      <c r="W515" s="4">
        <v>0.121847969711511</v>
      </c>
      <c r="X515" s="4">
        <v>0.145545484434738</v>
      </c>
      <c r="Y515" s="4">
        <v>0.122056332947002</v>
      </c>
    </row>
    <row r="516" spans="1:25">
      <c r="A516" t="s">
        <v>43</v>
      </c>
      <c r="B516">
        <v>2014</v>
      </c>
      <c r="C516">
        <v>0.0231126367967973</v>
      </c>
      <c r="D516">
        <v>0.019310143889607</v>
      </c>
      <c r="E516">
        <v>0.0334076469163411</v>
      </c>
      <c r="F516">
        <v>0.0206262092058424</v>
      </c>
      <c r="G516">
        <v>0.0280700321554799</v>
      </c>
      <c r="H516">
        <v>0.00434110200577815</v>
      </c>
      <c r="I516">
        <v>0.00625825080903035</v>
      </c>
      <c r="J516">
        <v>0.00561968312167282</v>
      </c>
      <c r="K516">
        <v>0.00395863482407403</v>
      </c>
      <c r="L516">
        <v>0.0251025516051843</v>
      </c>
      <c r="M516">
        <v>0.00608632225658855</v>
      </c>
      <c r="N516">
        <v>0.00932208146236945</v>
      </c>
      <c r="O516">
        <v>0.00524942465795993</v>
      </c>
      <c r="P516">
        <v>0.010834747653951</v>
      </c>
      <c r="Q516">
        <v>0.0132027935303812</v>
      </c>
      <c r="R516">
        <v>0.0229722947132398</v>
      </c>
      <c r="S516">
        <v>0.0244480492169843</v>
      </c>
      <c r="T516">
        <v>0.0492215868483494</v>
      </c>
      <c r="U516">
        <v>0.101645385216387</v>
      </c>
      <c r="V516">
        <v>0.0504464675573439</v>
      </c>
      <c r="W516" s="4">
        <v>0.163255106279674</v>
      </c>
      <c r="X516" s="4">
        <v>0.130744020663813</v>
      </c>
      <c r="Y516" s="4">
        <v>0.13428899975952</v>
      </c>
    </row>
    <row r="517" spans="1:25">
      <c r="A517" t="s">
        <v>43</v>
      </c>
      <c r="B517">
        <v>2015</v>
      </c>
      <c r="C517">
        <v>0.0233148872517694</v>
      </c>
      <c r="D517">
        <v>0.0183188675025675</v>
      </c>
      <c r="E517">
        <v>0.0339551493484813</v>
      </c>
      <c r="F517">
        <v>0.0214207873515703</v>
      </c>
      <c r="G517">
        <v>0.0289141278130527</v>
      </c>
      <c r="H517">
        <v>0.0043811417256643</v>
      </c>
      <c r="I517">
        <v>0.00636326314363856</v>
      </c>
      <c r="J517">
        <v>0.00580626086239419</v>
      </c>
      <c r="K517">
        <v>0.00389239867348591</v>
      </c>
      <c r="L517">
        <v>0.0274759853337695</v>
      </c>
      <c r="M517">
        <v>0.00620082252509449</v>
      </c>
      <c r="N517">
        <v>0.010455224762632</v>
      </c>
      <c r="O517">
        <v>0.00518560433396028</v>
      </c>
      <c r="P517">
        <v>0.0110552769560389</v>
      </c>
      <c r="Q517">
        <v>0.0130514721145602</v>
      </c>
      <c r="R517">
        <v>0.0257640452664789</v>
      </c>
      <c r="S517">
        <v>0.0266522185132553</v>
      </c>
      <c r="T517">
        <v>0.0448918714194944</v>
      </c>
      <c r="U517">
        <v>0.101715337724132</v>
      </c>
      <c r="V517">
        <v>0.0539624334780072</v>
      </c>
      <c r="W517" s="4">
        <v>0.18268657902795</v>
      </c>
      <c r="X517" s="4">
        <v>0.142538096114009</v>
      </c>
      <c r="Y517" s="4">
        <v>0.211345789505777</v>
      </c>
    </row>
    <row r="518" spans="1:25">
      <c r="A518" t="s">
        <v>43</v>
      </c>
      <c r="B518">
        <v>2016</v>
      </c>
      <c r="C518">
        <v>0.0231074601011207</v>
      </c>
      <c r="D518">
        <v>0.0176344253239602</v>
      </c>
      <c r="E518">
        <v>0.0348524987473319</v>
      </c>
      <c r="F518">
        <v>0.0217877664666788</v>
      </c>
      <c r="G518">
        <v>0.0284900528573269</v>
      </c>
      <c r="H518">
        <v>0.00446376512553987</v>
      </c>
      <c r="I518">
        <v>0.00650386666083585</v>
      </c>
      <c r="J518">
        <v>0.00578653781786541</v>
      </c>
      <c r="K518">
        <v>0.00423156228496642</v>
      </c>
      <c r="L518">
        <v>0.0283015033443432</v>
      </c>
      <c r="M518">
        <v>0.00572973175869178</v>
      </c>
      <c r="N518">
        <v>0.011632606905268</v>
      </c>
      <c r="O518">
        <v>0.00488819777314129</v>
      </c>
      <c r="P518">
        <v>0.0113415650724599</v>
      </c>
      <c r="Q518">
        <v>0.0133730301231798</v>
      </c>
      <c r="R518">
        <v>0.0251770283991352</v>
      </c>
      <c r="S518">
        <v>0.0325222693759558</v>
      </c>
      <c r="T518">
        <v>0.0391561643623101</v>
      </c>
      <c r="U518">
        <v>0.103551868641753</v>
      </c>
      <c r="V518">
        <v>0.0574274433708349</v>
      </c>
      <c r="W518" s="4">
        <v>0.19743862850361</v>
      </c>
      <c r="X518" s="4">
        <v>0.165720571207966</v>
      </c>
      <c r="Y518" s="4">
        <v>0.17753113098344</v>
      </c>
    </row>
    <row r="519" spans="1:25">
      <c r="A519" t="s">
        <v>43</v>
      </c>
      <c r="B519">
        <v>2017</v>
      </c>
      <c r="C519">
        <v>0.0227404597836813</v>
      </c>
      <c r="D519">
        <v>0.0166373805425466</v>
      </c>
      <c r="E519">
        <v>0.0355399491545436</v>
      </c>
      <c r="F519">
        <v>0.0221719491425746</v>
      </c>
      <c r="G519">
        <v>0.0290446747879511</v>
      </c>
      <c r="H519">
        <v>0.00455965804252798</v>
      </c>
      <c r="I519">
        <v>0.00672526583170444</v>
      </c>
      <c r="J519">
        <v>0.00575421236952598</v>
      </c>
      <c r="K519">
        <v>0.00445853437102081</v>
      </c>
      <c r="L519">
        <v>0.0280030739329672</v>
      </c>
      <c r="M519">
        <v>0.00509887414631027</v>
      </c>
      <c r="N519">
        <v>0.0129875604709625</v>
      </c>
      <c r="O519">
        <v>0.00459560337678782</v>
      </c>
      <c r="P519">
        <v>0.0117585573064418</v>
      </c>
      <c r="Q519">
        <v>0.014318788972061</v>
      </c>
      <c r="R519">
        <v>0.0234552782953814</v>
      </c>
      <c r="S519">
        <v>0.0370731332011889</v>
      </c>
      <c r="T519">
        <v>0.0727499202710987</v>
      </c>
      <c r="U519">
        <v>0.104591379562202</v>
      </c>
      <c r="V519">
        <v>0.0602300249017984</v>
      </c>
      <c r="W519" s="4">
        <v>0.230823480425524</v>
      </c>
      <c r="X519" s="4">
        <v>0.216753709874358</v>
      </c>
      <c r="Y519" s="4">
        <v>0.178597332807992</v>
      </c>
    </row>
    <row r="520" spans="1:25">
      <c r="A520" t="s">
        <v>43</v>
      </c>
      <c r="B520">
        <v>2018</v>
      </c>
      <c r="C520">
        <v>0.0226303149252575</v>
      </c>
      <c r="D520">
        <v>0.0159278680345447</v>
      </c>
      <c r="E520">
        <v>0.0359635603185917</v>
      </c>
      <c r="F520">
        <v>0.0222910100068048</v>
      </c>
      <c r="G520">
        <v>0.0294460459219555</v>
      </c>
      <c r="H520">
        <v>0.00468575329628989</v>
      </c>
      <c r="I520">
        <v>0.00698702613746788</v>
      </c>
      <c r="J520">
        <v>0.00572654924546628</v>
      </c>
      <c r="K520">
        <v>0.00414644775269603</v>
      </c>
      <c r="L520">
        <v>0.0281293704342278</v>
      </c>
      <c r="M520">
        <v>0.00482976468688274</v>
      </c>
      <c r="N520">
        <v>0.0144600374115563</v>
      </c>
      <c r="O520">
        <v>0.00446186393051338</v>
      </c>
      <c r="P520">
        <v>0.0126612834627908</v>
      </c>
      <c r="Q520">
        <v>0.013864824724598</v>
      </c>
      <c r="R520">
        <v>0.025459407013438</v>
      </c>
      <c r="S520">
        <v>0.0447628666859237</v>
      </c>
      <c r="T520">
        <v>0.001770506631975</v>
      </c>
      <c r="U520">
        <v>0.107097777914703</v>
      </c>
      <c r="V520">
        <v>0.0624211340987336</v>
      </c>
      <c r="W520" s="4">
        <v>0.264656479302305</v>
      </c>
      <c r="X520" s="4">
        <v>0.219549711198654</v>
      </c>
      <c r="Y520" s="4">
        <v>0.225864350356064</v>
      </c>
    </row>
    <row r="521" spans="1:25">
      <c r="A521" t="s">
        <v>43</v>
      </c>
      <c r="B521">
        <v>2019</v>
      </c>
      <c r="C521">
        <v>0.0223940200834236</v>
      </c>
      <c r="D521">
        <v>0.0152210178624077</v>
      </c>
      <c r="E521">
        <v>0.0361898773682143</v>
      </c>
      <c r="F521">
        <v>0.0227176728015371</v>
      </c>
      <c r="G521">
        <v>0.0298182264280322</v>
      </c>
      <c r="H521">
        <v>0.00475477203996104</v>
      </c>
      <c r="I521">
        <v>0.00714876421257374</v>
      </c>
      <c r="J521">
        <v>0.00578054743757873</v>
      </c>
      <c r="K521">
        <v>0.0043145192879017</v>
      </c>
      <c r="L521">
        <v>0.0293847568567151</v>
      </c>
      <c r="M521">
        <v>0.00464791323808499</v>
      </c>
      <c r="N521">
        <v>0.0160575959130459</v>
      </c>
      <c r="O521">
        <v>0.00432912271461208</v>
      </c>
      <c r="P521">
        <v>0.0236716139302702</v>
      </c>
      <c r="Q521">
        <v>0.0129379810526945</v>
      </c>
      <c r="R521">
        <v>0.0263712628709285</v>
      </c>
      <c r="S521">
        <v>0.0572851999209788</v>
      </c>
      <c r="T521">
        <v>0.00815183311965588</v>
      </c>
      <c r="U521">
        <v>0.107984148361054</v>
      </c>
      <c r="V521">
        <v>0.064561287267833</v>
      </c>
      <c r="W521" s="4">
        <v>0.289883003115417</v>
      </c>
      <c r="X521" s="4">
        <v>0.241355110147665</v>
      </c>
      <c r="Y521" s="4">
        <v>0.233917431397107</v>
      </c>
    </row>
    <row r="522" spans="1:25">
      <c r="A522" t="s">
        <v>43</v>
      </c>
      <c r="B522">
        <v>2020</v>
      </c>
      <c r="C522">
        <v>0.0225029529860361</v>
      </c>
      <c r="D522">
        <v>0.0145370194064446</v>
      </c>
      <c r="E522">
        <v>0.0363603042844862</v>
      </c>
      <c r="F522">
        <v>0.0231789219970562</v>
      </c>
      <c r="G522">
        <v>0.0300039112556827</v>
      </c>
      <c r="H522">
        <v>0.00481516344067331</v>
      </c>
      <c r="I522">
        <v>0.00727300312416821</v>
      </c>
      <c r="J522">
        <v>0.00584771316371756</v>
      </c>
      <c r="K522">
        <v>0.00440966633158039</v>
      </c>
      <c r="L522">
        <v>0.0312007678265812</v>
      </c>
      <c r="M522">
        <v>0.00476608730732543</v>
      </c>
      <c r="N522">
        <v>0.0173869511193935</v>
      </c>
      <c r="O522">
        <v>0.00433086866732322</v>
      </c>
      <c r="P522">
        <v>0.0301058088460921</v>
      </c>
      <c r="Q522">
        <v>0.0111977847707531</v>
      </c>
      <c r="R522">
        <v>0.0278753135034656</v>
      </c>
      <c r="S522">
        <v>0.071531094109509</v>
      </c>
      <c r="T522">
        <v>0.0675334429051204</v>
      </c>
      <c r="U522">
        <v>0.111418300175202</v>
      </c>
      <c r="V522">
        <v>0.0653256276853685</v>
      </c>
      <c r="W522" s="4">
        <v>0.307479172277179</v>
      </c>
      <c r="X522" s="4">
        <v>0.26120918621118</v>
      </c>
      <c r="Y522" s="4">
        <v>0.23323121808258</v>
      </c>
    </row>
    <row r="523" spans="1:25">
      <c r="A523" t="s">
        <v>43</v>
      </c>
      <c r="B523">
        <v>2021</v>
      </c>
      <c r="C523">
        <v>0.0226127121136385</v>
      </c>
      <c r="D523">
        <v>0.0135335406466908</v>
      </c>
      <c r="E523">
        <v>0.036360012729886</v>
      </c>
      <c r="F523">
        <v>0.02288195119256</v>
      </c>
      <c r="G523">
        <v>0.030141755887563</v>
      </c>
      <c r="H523">
        <v>0.00487262266190985</v>
      </c>
      <c r="I523">
        <v>0.00743121877295598</v>
      </c>
      <c r="J523">
        <v>0.00601728048494562</v>
      </c>
      <c r="K523">
        <v>0.00446144703562322</v>
      </c>
      <c r="L523">
        <v>0.0325225820703268</v>
      </c>
      <c r="M523">
        <v>0.00436071499843772</v>
      </c>
      <c r="N523">
        <v>0.0196495763303403</v>
      </c>
      <c r="O523">
        <v>0.00436943805595575</v>
      </c>
      <c r="P523">
        <v>0.0358934658110954</v>
      </c>
      <c r="Q523">
        <v>0.0110653785319097</v>
      </c>
      <c r="R523">
        <v>0.0282572550830494</v>
      </c>
      <c r="S523">
        <v>0.058485063507821</v>
      </c>
      <c r="T523">
        <v>0.0373185507843233</v>
      </c>
      <c r="U523">
        <v>0.0286555784476638</v>
      </c>
      <c r="V523">
        <v>0.0654275397410399</v>
      </c>
      <c r="W523" s="4">
        <v>0.338681610181709</v>
      </c>
      <c r="X523" s="4">
        <v>0.284079372246106</v>
      </c>
      <c r="Y523" s="4">
        <v>0.238376281899756</v>
      </c>
    </row>
    <row r="524" spans="1:25">
      <c r="A524" t="s">
        <v>43</v>
      </c>
      <c r="B524">
        <v>2022</v>
      </c>
      <c r="C524">
        <v>0.0226729834699086</v>
      </c>
      <c r="D524">
        <v>0.0134447961178601</v>
      </c>
      <c r="E524">
        <v>0.0330648891439085</v>
      </c>
      <c r="F524">
        <v>0.023406386210154</v>
      </c>
      <c r="G524">
        <v>0.0303282515659893</v>
      </c>
      <c r="H524">
        <v>0.00493254507804673</v>
      </c>
      <c r="I524">
        <v>0.00761812751945989</v>
      </c>
      <c r="J524">
        <v>0.00612394881316358</v>
      </c>
      <c r="K524">
        <v>0.00447115591763125</v>
      </c>
      <c r="L524">
        <v>0.0343573237462894</v>
      </c>
      <c r="M524">
        <v>0.00433562580706024</v>
      </c>
      <c r="N524">
        <v>0.0211296125976721</v>
      </c>
      <c r="O524">
        <v>0.00516996653520337</v>
      </c>
      <c r="P524">
        <v>0.0434336968669619</v>
      </c>
      <c r="Q524">
        <v>0.00994938309022995</v>
      </c>
      <c r="R524">
        <v>0.0283123524146931</v>
      </c>
      <c r="S524">
        <v>0.0480078016348699</v>
      </c>
      <c r="T524">
        <v>0.0930766813190044</v>
      </c>
      <c r="U524">
        <v>0.0298655070012665</v>
      </c>
      <c r="V524">
        <v>0.0647651113791758</v>
      </c>
      <c r="W524" s="4">
        <v>0.360974172171073</v>
      </c>
      <c r="X524" s="4">
        <v>0.265894522739124</v>
      </c>
      <c r="Y524" s="4">
        <v>0.255884222355909</v>
      </c>
    </row>
    <row r="525" spans="1:25">
      <c r="A525" t="s">
        <v>43</v>
      </c>
      <c r="B525">
        <v>2023</v>
      </c>
      <c r="C525">
        <v>0.0228426634508619</v>
      </c>
      <c r="D525">
        <v>0.0133116793246139</v>
      </c>
      <c r="E525">
        <v>0.0331087371887741</v>
      </c>
      <c r="F525">
        <v>0.0238415847211165</v>
      </c>
      <c r="G525">
        <v>0.0305601548878584</v>
      </c>
      <c r="H525">
        <v>0.00496683679750443</v>
      </c>
      <c r="I525">
        <v>0.00769151140108687</v>
      </c>
      <c r="J525">
        <v>0.00618046183473601</v>
      </c>
      <c r="K525">
        <v>0.00452440374162195</v>
      </c>
      <c r="L525">
        <v>0.0351723240184971</v>
      </c>
      <c r="M525">
        <v>0.00424793381867595</v>
      </c>
      <c r="N525">
        <v>0.0228765589184028</v>
      </c>
      <c r="O525">
        <v>0.00522381500440789</v>
      </c>
      <c r="P525">
        <v>0.0502358021800882</v>
      </c>
      <c r="Q525">
        <v>0.0121624587966119</v>
      </c>
      <c r="R525">
        <v>2.70995902549551e-6</v>
      </c>
      <c r="S525">
        <v>0.0181504226562101</v>
      </c>
      <c r="T525">
        <v>0.0825581671400703</v>
      </c>
      <c r="U525">
        <v>0.0336676478686573</v>
      </c>
      <c r="V525">
        <v>0.0642045950729831</v>
      </c>
      <c r="W525" s="4">
        <v>0.374520359171489</v>
      </c>
      <c r="X525" s="4">
        <v>0.279217120791479</v>
      </c>
      <c r="Y525" s="4">
        <v>0.256227137502468</v>
      </c>
    </row>
    <row r="526" spans="1:25">
      <c r="A526" t="s">
        <v>44</v>
      </c>
      <c r="B526">
        <v>2011</v>
      </c>
      <c r="C526">
        <v>0.00722958438488851</v>
      </c>
      <c r="D526">
        <v>0.0114429414087602</v>
      </c>
      <c r="E526">
        <v>0.0119056851072185</v>
      </c>
      <c r="F526">
        <v>0.0107172646874185</v>
      </c>
      <c r="G526">
        <v>0.00610408463996918</v>
      </c>
      <c r="H526">
        <v>0.00690209558103771</v>
      </c>
      <c r="I526">
        <v>0.00740868992129649</v>
      </c>
      <c r="J526">
        <v>0.00735548057926988</v>
      </c>
      <c r="K526">
        <v>0.00409132287818377</v>
      </c>
      <c r="L526">
        <v>0.00930992905210678</v>
      </c>
      <c r="M526">
        <v>0.00531085424577013</v>
      </c>
      <c r="N526">
        <v>0.00865748141593427</v>
      </c>
      <c r="O526">
        <v>0.00397133013038072</v>
      </c>
      <c r="P526">
        <v>0.00185514428270431</v>
      </c>
      <c r="Q526">
        <v>0.00718776725149692</v>
      </c>
      <c r="R526">
        <v>0.00953601761260245</v>
      </c>
      <c r="S526">
        <v>0.0117964489104185</v>
      </c>
      <c r="T526">
        <v>0.0146898021194632</v>
      </c>
      <c r="U526">
        <v>0.0468530626749373</v>
      </c>
      <c r="V526">
        <v>0.00402552619902037</v>
      </c>
      <c r="W526" s="4">
        <v>0.0713483382062146</v>
      </c>
      <c r="X526" s="4">
        <v>0.0583715907620665</v>
      </c>
      <c r="Y526" s="4">
        <v>0.00768202464653519</v>
      </c>
    </row>
    <row r="527" spans="1:25">
      <c r="A527" t="s">
        <v>44</v>
      </c>
      <c r="B527">
        <v>2012</v>
      </c>
      <c r="C527">
        <v>0.00680769891281615</v>
      </c>
      <c r="D527">
        <v>0.0106269354661614</v>
      </c>
      <c r="E527">
        <v>0.0120312832949697</v>
      </c>
      <c r="F527">
        <v>0.0108447172675107</v>
      </c>
      <c r="G527">
        <v>0.00502240970509685</v>
      </c>
      <c r="H527">
        <v>0.00690120519500157</v>
      </c>
      <c r="I527">
        <v>0.00748060612529093</v>
      </c>
      <c r="J527">
        <v>0.00724609962601645</v>
      </c>
      <c r="K527">
        <v>0.00395852694760727</v>
      </c>
      <c r="L527">
        <v>0.00980999558941601</v>
      </c>
      <c r="M527">
        <v>0.00521264324678425</v>
      </c>
      <c r="N527">
        <v>0.0100618455250419</v>
      </c>
      <c r="O527">
        <v>0.00347251587682923</v>
      </c>
      <c r="P527">
        <v>0.00350813105577865</v>
      </c>
      <c r="Q527">
        <v>0.00786871362269137</v>
      </c>
      <c r="R527">
        <v>0.0104271133043798</v>
      </c>
      <c r="S527">
        <v>0.0180277846652898</v>
      </c>
      <c r="T527">
        <v>0.0378517170633101</v>
      </c>
      <c r="U527">
        <v>0.0480673271736629</v>
      </c>
      <c r="V527">
        <v>0.00412743825469177</v>
      </c>
      <c r="W527" s="4">
        <v>0.108034207450214</v>
      </c>
      <c r="X527" s="4">
        <v>0.130293248812607</v>
      </c>
      <c r="Y527" s="4">
        <v>0.0560325976601016</v>
      </c>
    </row>
    <row r="528" spans="1:25">
      <c r="A528" t="s">
        <v>44</v>
      </c>
      <c r="B528">
        <v>2013</v>
      </c>
      <c r="C528">
        <v>0.00677047542578585</v>
      </c>
      <c r="D528">
        <v>0.00978364058094708</v>
      </c>
      <c r="E528">
        <v>0.0114868024286856</v>
      </c>
      <c r="F528">
        <v>0.0107215759902968</v>
      </c>
      <c r="G528">
        <v>0.00571811967070439</v>
      </c>
      <c r="H528">
        <v>0.00689813806397272</v>
      </c>
      <c r="I528">
        <v>0.00753021362927077</v>
      </c>
      <c r="J528">
        <v>0.00717896215638841</v>
      </c>
      <c r="K528">
        <v>0.00312496548898453</v>
      </c>
      <c r="L528">
        <v>0.0105321520717366</v>
      </c>
      <c r="M528">
        <v>0.00511679063906262</v>
      </c>
      <c r="N528">
        <v>0.0115351622535525</v>
      </c>
      <c r="O528">
        <v>0.00374518141169937</v>
      </c>
      <c r="P528">
        <v>0.00429669448703816</v>
      </c>
      <c r="Q528">
        <v>0.0129379810526945</v>
      </c>
      <c r="R528">
        <v>0.0131048017289825</v>
      </c>
      <c r="S528">
        <v>0.0189492268673399</v>
      </c>
      <c r="T528">
        <v>0.000464193789576875</v>
      </c>
      <c r="U528">
        <v>0.0500126619997591</v>
      </c>
      <c r="V528">
        <v>0.00412743825469177</v>
      </c>
      <c r="W528" s="4">
        <v>0.141723395264229</v>
      </c>
      <c r="X528" s="4">
        <v>0.17406521394608</v>
      </c>
      <c r="Y528" s="4">
        <v>0.120828560679447</v>
      </c>
    </row>
    <row r="529" spans="1:25">
      <c r="A529" t="s">
        <v>44</v>
      </c>
      <c r="B529">
        <v>2014</v>
      </c>
      <c r="C529">
        <v>0.00665495593920361</v>
      </c>
      <c r="D529">
        <v>0.00899647661021824</v>
      </c>
      <c r="E529">
        <v>0.0116280040885378</v>
      </c>
      <c r="F529">
        <v>0.0105311144633709</v>
      </c>
      <c r="G529">
        <v>0.00590785875223372</v>
      </c>
      <c r="H529">
        <v>0.00692922746857382</v>
      </c>
      <c r="I529">
        <v>0.00778338802088385</v>
      </c>
      <c r="J529">
        <v>0.00715031005445119</v>
      </c>
      <c r="K529">
        <v>0.00433631033418639</v>
      </c>
      <c r="L529">
        <v>0.010561260710687</v>
      </c>
      <c r="M529">
        <v>0.00477421087401333</v>
      </c>
      <c r="N529">
        <v>0.0131754333744706</v>
      </c>
      <c r="O529">
        <v>0.00354204649520563</v>
      </c>
      <c r="P529">
        <v>0.00508824079234989</v>
      </c>
      <c r="Q529">
        <v>0.00783088326873612</v>
      </c>
      <c r="R529">
        <v>0.0134001417165877</v>
      </c>
      <c r="S529">
        <v>0.0229366188423985</v>
      </c>
      <c r="T529">
        <v>0.00874502137406638</v>
      </c>
      <c r="U529">
        <v>0.0500365346809737</v>
      </c>
      <c r="V529">
        <v>0.00412743825469177</v>
      </c>
      <c r="W529" s="4">
        <v>0.184001362333413</v>
      </c>
      <c r="X529" s="4">
        <v>0.152663642920937</v>
      </c>
      <c r="Y529" s="4">
        <v>0.125666433972243</v>
      </c>
    </row>
    <row r="530" spans="1:25">
      <c r="A530" t="s">
        <v>44</v>
      </c>
      <c r="B530">
        <v>2015</v>
      </c>
      <c r="C530">
        <v>0.00670533432348283</v>
      </c>
      <c r="D530">
        <v>0.00815695336747926</v>
      </c>
      <c r="E530">
        <v>0.0116878982383973</v>
      </c>
      <c r="F530">
        <v>0.0102621956447496</v>
      </c>
      <c r="G530">
        <v>0.00450184350705485</v>
      </c>
      <c r="H530">
        <v>0.00695238082372235</v>
      </c>
      <c r="I530">
        <v>0.00795143710980963</v>
      </c>
      <c r="J530">
        <v>0.00709998520874095</v>
      </c>
      <c r="K530">
        <v>0.00413220805908425</v>
      </c>
      <c r="L530">
        <v>0.0109202796489821</v>
      </c>
      <c r="M530">
        <v>0.00460457943966586</v>
      </c>
      <c r="N530">
        <v>0.0147043624152368</v>
      </c>
      <c r="O530">
        <v>0.00356009998621843</v>
      </c>
      <c r="P530">
        <v>0.00568223948429417</v>
      </c>
      <c r="Q530">
        <v>0.0101574500369838</v>
      </c>
      <c r="R530">
        <v>0.0188792416943961</v>
      </c>
      <c r="S530">
        <v>0.0282332542340391</v>
      </c>
      <c r="T530">
        <v>0.00759357854187732</v>
      </c>
      <c r="U530">
        <v>0.0500487486108974</v>
      </c>
      <c r="V530">
        <v>0.00412743825469177</v>
      </c>
      <c r="W530" s="4">
        <v>0.202655917673916</v>
      </c>
      <c r="X530" s="4">
        <v>0.164518269813833</v>
      </c>
      <c r="Y530" s="4">
        <v>0.206237581034804</v>
      </c>
    </row>
    <row r="531" spans="1:25">
      <c r="A531" t="s">
        <v>44</v>
      </c>
      <c r="B531">
        <v>2016</v>
      </c>
      <c r="C531">
        <v>0.00665629883496443</v>
      </c>
      <c r="D531">
        <v>0.00735780888535827</v>
      </c>
      <c r="E531">
        <v>0.0118129707443695</v>
      </c>
      <c r="F531">
        <v>0.00924790991875754</v>
      </c>
      <c r="G531">
        <v>0.0043461601581077</v>
      </c>
      <c r="H531">
        <v>0.0069860772343945</v>
      </c>
      <c r="I531">
        <v>0.00846336306803943</v>
      </c>
      <c r="J531">
        <v>0.00710444973744517</v>
      </c>
      <c r="K531">
        <v>0.00406446163796155</v>
      </c>
      <c r="L531">
        <v>0.0117793938130007</v>
      </c>
      <c r="M531">
        <v>0.00447463035988425</v>
      </c>
      <c r="N531">
        <v>0.0162240004769504</v>
      </c>
      <c r="O531">
        <v>0.00343919414040896</v>
      </c>
      <c r="P531">
        <v>0.00569735723233156</v>
      </c>
      <c r="Q531">
        <v>0.00883338764855016</v>
      </c>
      <c r="R531">
        <v>0.0184534117910619</v>
      </c>
      <c r="S531">
        <v>0.0297778300115763</v>
      </c>
      <c r="T531">
        <v>0.019885789615502</v>
      </c>
      <c r="U531">
        <v>0.0511885303442336</v>
      </c>
      <c r="V531">
        <v>0.00412743825469177</v>
      </c>
      <c r="W531" s="4">
        <v>0.215558209550323</v>
      </c>
      <c r="X531" s="4">
        <v>0.17752625087077</v>
      </c>
      <c r="Y531" s="4">
        <v>0.169565627619618</v>
      </c>
    </row>
    <row r="532" spans="1:25">
      <c r="A532" t="s">
        <v>44</v>
      </c>
      <c r="B532">
        <v>2017</v>
      </c>
      <c r="C532">
        <v>0.00576307217641697</v>
      </c>
      <c r="D532">
        <v>0.00663853447918496</v>
      </c>
      <c r="E532">
        <v>0.0117987464138771</v>
      </c>
      <c r="F532">
        <v>0.0089562642908857</v>
      </c>
      <c r="G532">
        <v>0.00447022032679996</v>
      </c>
      <c r="H532">
        <v>0.00700650744616293</v>
      </c>
      <c r="I532">
        <v>0.00869665042773159</v>
      </c>
      <c r="J532">
        <v>0.00708775013957052</v>
      </c>
      <c r="K532">
        <v>0.00444062687753933</v>
      </c>
      <c r="L532">
        <v>0.0115664332487284</v>
      </c>
      <c r="M532">
        <v>0.00399581012594198</v>
      </c>
      <c r="N532">
        <v>0.0180479307145455</v>
      </c>
      <c r="O532">
        <v>0.00253071726791076</v>
      </c>
      <c r="P532">
        <v>0.00630044013161669</v>
      </c>
      <c r="Q532">
        <v>0.0028183613696659</v>
      </c>
      <c r="R532">
        <v>0.0177964714567479</v>
      </c>
      <c r="S532">
        <v>0.0359130440978884</v>
      </c>
      <c r="T532">
        <v>0.0173574267499129</v>
      </c>
      <c r="U532">
        <v>0.0539956300996706</v>
      </c>
      <c r="V532">
        <v>0.00417839428252747</v>
      </c>
      <c r="W532" s="4">
        <v>0.245962992280728</v>
      </c>
      <c r="X532" s="4">
        <v>0.241962680855261</v>
      </c>
      <c r="Y532" s="4">
        <v>0.177453676070938</v>
      </c>
    </row>
    <row r="533" spans="1:25">
      <c r="A533" t="s">
        <v>44</v>
      </c>
      <c r="B533">
        <v>2018</v>
      </c>
      <c r="C533">
        <v>0.00575567863694466</v>
      </c>
      <c r="D533">
        <v>0.00572690630677099</v>
      </c>
      <c r="E533">
        <v>0.011764263456168</v>
      </c>
      <c r="F533">
        <v>0.0086713189972152</v>
      </c>
      <c r="G533">
        <v>0.00462428197419557</v>
      </c>
      <c r="H533">
        <v>0.00706036308154902</v>
      </c>
      <c r="I533">
        <v>0.00888583407456595</v>
      </c>
      <c r="J533">
        <v>0.0070640146705101</v>
      </c>
      <c r="K533">
        <v>0.00437449860341797</v>
      </c>
      <c r="L533">
        <v>0.0118246019051762</v>
      </c>
      <c r="M533">
        <v>0.00372936650694996</v>
      </c>
      <c r="N533">
        <v>0.0200960841475646</v>
      </c>
      <c r="O533">
        <v>0.00253987733528821</v>
      </c>
      <c r="P533">
        <v>0.00689762507538947</v>
      </c>
      <c r="Q533">
        <v>0.0107059901693349</v>
      </c>
      <c r="R533">
        <v>0.018505821821816</v>
      </c>
      <c r="S533">
        <v>0.0398407743476344</v>
      </c>
      <c r="T533">
        <v>0.0269113876113541</v>
      </c>
      <c r="U533">
        <v>0.055753469997865</v>
      </c>
      <c r="V533">
        <v>0.00417839428252747</v>
      </c>
      <c r="W533" s="4">
        <v>0.280210100656428</v>
      </c>
      <c r="X533" s="4">
        <v>0.245736435305707</v>
      </c>
      <c r="Y533" s="4">
        <v>0.232877076226171</v>
      </c>
    </row>
    <row r="534" spans="1:25">
      <c r="A534" t="s">
        <v>44</v>
      </c>
      <c r="B534">
        <v>2019</v>
      </c>
      <c r="C534">
        <v>0.00581942812164519</v>
      </c>
      <c r="D534">
        <v>0.00497878992872768</v>
      </c>
      <c r="E534">
        <v>0.0114517699347301</v>
      </c>
      <c r="F534">
        <v>0.00821275265172833</v>
      </c>
      <c r="G534">
        <v>0.00456752241989192</v>
      </c>
      <c r="H534">
        <v>0.00711854566124989</v>
      </c>
      <c r="I534">
        <v>0.00926398121658976</v>
      </c>
      <c r="J534">
        <v>0.00712035815301781</v>
      </c>
      <c r="K534">
        <v>0.00417471138698607</v>
      </c>
      <c r="L534">
        <v>0.0126246308657461</v>
      </c>
      <c r="M534">
        <v>0.00357505496722498</v>
      </c>
      <c r="N534">
        <v>0.0223422412108033</v>
      </c>
      <c r="O534">
        <v>0.00276309816247652</v>
      </c>
      <c r="P534">
        <v>0.00824805350993981</v>
      </c>
      <c r="Q534">
        <v>0.00680946371194445</v>
      </c>
      <c r="R534">
        <v>0.0190111059141922</v>
      </c>
      <c r="S534">
        <v>0.0367019046881327</v>
      </c>
      <c r="T534">
        <v>0.0269262386159652</v>
      </c>
      <c r="U534">
        <v>0.0567757370699761</v>
      </c>
      <c r="V534">
        <v>0.00412743825469177</v>
      </c>
      <c r="W534" s="4">
        <v>0.307730956272682</v>
      </c>
      <c r="X534" s="4">
        <v>0.267696338206625</v>
      </c>
      <c r="Y534" s="4">
        <v>0.2430626661116</v>
      </c>
    </row>
    <row r="535" spans="1:25">
      <c r="A535" t="s">
        <v>44</v>
      </c>
      <c r="B535">
        <v>2020</v>
      </c>
      <c r="C535">
        <v>0.0058647424795066</v>
      </c>
      <c r="D535">
        <v>0.0041709928550457</v>
      </c>
      <c r="E535">
        <v>0.0115424964253053</v>
      </c>
      <c r="F535">
        <v>0.00778323225500427</v>
      </c>
      <c r="G535">
        <v>0.00467779812539615</v>
      </c>
      <c r="H535">
        <v>0.00715050664870376</v>
      </c>
      <c r="I535">
        <v>0.00941155620254162</v>
      </c>
      <c r="J535">
        <v>0.00711597839384594</v>
      </c>
      <c r="K535">
        <v>0.00443339915426669</v>
      </c>
      <c r="L535">
        <v>0.0131971501953768</v>
      </c>
      <c r="M535">
        <v>0.00356765710234179</v>
      </c>
      <c r="N535">
        <v>0.0241355710455768</v>
      </c>
      <c r="O535">
        <v>0.00276396029475465</v>
      </c>
      <c r="P535">
        <v>0.00998544206017354</v>
      </c>
      <c r="Q535">
        <v>0.033158305241774</v>
      </c>
      <c r="R535">
        <v>0.019538550021034</v>
      </c>
      <c r="S535">
        <v>0.0436723829288212</v>
      </c>
      <c r="T535">
        <v>0.0356003856854038</v>
      </c>
      <c r="U535">
        <v>0.0574093013740511</v>
      </c>
      <c r="V535">
        <v>0.00412743825469177</v>
      </c>
      <c r="W535" s="4">
        <v>0.324522872765605</v>
      </c>
      <c r="X535" s="4">
        <v>0.290978912057645</v>
      </c>
      <c r="Y535" s="4">
        <v>0.237894654526891</v>
      </c>
    </row>
    <row r="536" spans="1:25">
      <c r="A536" t="s">
        <v>44</v>
      </c>
      <c r="B536">
        <v>2021</v>
      </c>
      <c r="C536">
        <v>0.00586501964653945</v>
      </c>
      <c r="D536">
        <v>0.00412662059063032</v>
      </c>
      <c r="E536">
        <v>0.0115425317652569</v>
      </c>
      <c r="F536">
        <v>0.00760434283905946</v>
      </c>
      <c r="G536">
        <v>0.00480104744331263</v>
      </c>
      <c r="H536">
        <v>0.00716540776228027</v>
      </c>
      <c r="I536">
        <v>0.00955817719803232</v>
      </c>
      <c r="J536">
        <v>0.00703700144619848</v>
      </c>
      <c r="K536">
        <v>0.00439564239090213</v>
      </c>
      <c r="L536">
        <v>0.0135295866793058</v>
      </c>
      <c r="M536">
        <v>0.00316910160158677</v>
      </c>
      <c r="N536">
        <v>0.0270306487511478</v>
      </c>
      <c r="O536">
        <v>0.00276423232698166</v>
      </c>
      <c r="P536">
        <v>0.0119314962088785</v>
      </c>
      <c r="Q536">
        <v>0.0125975078670972</v>
      </c>
      <c r="R536">
        <v>0.0203144851627087</v>
      </c>
      <c r="S536">
        <v>0.0383426021342292</v>
      </c>
      <c r="T536">
        <v>0.0401862407111042</v>
      </c>
      <c r="U536">
        <v>0.0233393284230608</v>
      </c>
      <c r="V536">
        <v>0.00407648222685607</v>
      </c>
      <c r="W536" s="4">
        <v>0.353429761068306</v>
      </c>
      <c r="X536" s="4">
        <v>0.310699464145901</v>
      </c>
      <c r="Y536" s="4">
        <v>0.240502576728528</v>
      </c>
    </row>
    <row r="537" spans="1:25">
      <c r="A537" t="s">
        <v>44</v>
      </c>
      <c r="B537">
        <v>2022</v>
      </c>
      <c r="C537">
        <v>0.00590327739582519</v>
      </c>
      <c r="D537">
        <v>0.00406006219400725</v>
      </c>
      <c r="E537">
        <v>0.00986776262708098</v>
      </c>
      <c r="F537">
        <v>0.00757675013845789</v>
      </c>
      <c r="G537">
        <v>0.0048018582940884</v>
      </c>
      <c r="H537">
        <v>0.00717885078853256</v>
      </c>
      <c r="I537">
        <v>0.00967287620501529</v>
      </c>
      <c r="J537">
        <v>0.00705641366910861</v>
      </c>
      <c r="K537">
        <v>0.00444300015980796</v>
      </c>
      <c r="L537">
        <v>0.0142290308066731</v>
      </c>
      <c r="M537">
        <v>0.00315382257785961</v>
      </c>
      <c r="N537">
        <v>0.0290535317690012</v>
      </c>
      <c r="O537">
        <v>0.00380341969575006</v>
      </c>
      <c r="P537">
        <v>0.0140505570526121</v>
      </c>
      <c r="Q537">
        <v>0.033158305241774</v>
      </c>
      <c r="R537">
        <v>0.0212324129918863</v>
      </c>
      <c r="S537">
        <v>0.0338779163566698</v>
      </c>
      <c r="T537">
        <v>0.0496909219895591</v>
      </c>
      <c r="U537">
        <v>0.0317319911385612</v>
      </c>
      <c r="V537">
        <v>0.00407648222685607</v>
      </c>
      <c r="W537" s="4">
        <v>0.375275458487169</v>
      </c>
      <c r="X537" s="4">
        <v>0.280795205780933</v>
      </c>
      <c r="Y537" s="4">
        <v>0.257138342492441</v>
      </c>
    </row>
    <row r="538" spans="1:25">
      <c r="A538" t="s">
        <v>44</v>
      </c>
      <c r="B538">
        <v>2023</v>
      </c>
      <c r="C538">
        <v>0.00594660388447239</v>
      </c>
      <c r="D538">
        <v>0.00392694540076111</v>
      </c>
      <c r="E538">
        <v>0.00999640888565199</v>
      </c>
      <c r="F538">
        <v>0.00769659991271331</v>
      </c>
      <c r="G538">
        <v>0.00494618973217481</v>
      </c>
      <c r="H538">
        <v>0.00719250412286051</v>
      </c>
      <c r="I538">
        <v>0.00981964396826925</v>
      </c>
      <c r="J538">
        <v>0.00711292669068103</v>
      </c>
      <c r="K538">
        <v>0.00454579564497965</v>
      </c>
      <c r="L538">
        <v>0.0151409417868653</v>
      </c>
      <c r="M538">
        <v>0.00296537579014165</v>
      </c>
      <c r="N538">
        <v>0.0314502498094928</v>
      </c>
      <c r="O538">
        <v>0.00376760516230357</v>
      </c>
      <c r="P538">
        <v>0.0164967171532085</v>
      </c>
      <c r="Q538">
        <v>0.00423699964298766</v>
      </c>
      <c r="R538">
        <v>2.00193698406104e-6</v>
      </c>
      <c r="S538">
        <v>0.0150446983996599</v>
      </c>
      <c r="T538">
        <v>0.0238943864302931</v>
      </c>
      <c r="U538">
        <v>0.0316523494312435</v>
      </c>
      <c r="V538">
        <v>0.00397457017118467</v>
      </c>
      <c r="W538" s="4">
        <v>0.386918648207341</v>
      </c>
      <c r="X538" s="4">
        <v>0.294030931810734</v>
      </c>
      <c r="Y538" s="4">
        <v>0.25898080890447</v>
      </c>
    </row>
    <row r="539" spans="1:25">
      <c r="A539" t="s">
        <v>45</v>
      </c>
      <c r="B539">
        <v>2011</v>
      </c>
      <c r="C539">
        <v>0.0272062428881817</v>
      </c>
      <c r="D539">
        <v>0.0350296841427215</v>
      </c>
      <c r="E539">
        <v>0.0303782983193725</v>
      </c>
      <c r="F539">
        <v>0.0251855847143776</v>
      </c>
      <c r="G539">
        <v>0.0251907010507336</v>
      </c>
      <c r="H539">
        <v>0.00427406202063949</v>
      </c>
      <c r="I539">
        <v>0.00347377280457628</v>
      </c>
      <c r="J539">
        <v>0.00657283174351336</v>
      </c>
      <c r="K539">
        <v>0.00313542950625986</v>
      </c>
      <c r="L539">
        <v>0.013046521474114</v>
      </c>
      <c r="M539">
        <v>0.0146699292994442</v>
      </c>
      <c r="N539">
        <v>0.00221084791073309</v>
      </c>
      <c r="O539">
        <v>0.00782061944109239</v>
      </c>
      <c r="P539">
        <v>0.00923307987309324</v>
      </c>
      <c r="Q539">
        <v>0.0136378426008665</v>
      </c>
      <c r="R539">
        <v>0.00898808411371118</v>
      </c>
      <c r="S539">
        <v>0.00486574515327182</v>
      </c>
      <c r="T539">
        <v>0.00764426185718013</v>
      </c>
      <c r="U539">
        <v>0.00628491081727595</v>
      </c>
      <c r="V539">
        <v>0.00377074605984186</v>
      </c>
      <c r="W539" s="4">
        <v>0.015572498371202</v>
      </c>
      <c r="X539" s="4">
        <v>0.0328457936952984</v>
      </c>
      <c r="Y539" s="4">
        <v>0.0152514096354965</v>
      </c>
    </row>
    <row r="540" spans="1:25">
      <c r="A540" t="s">
        <v>45</v>
      </c>
      <c r="B540">
        <v>2012</v>
      </c>
      <c r="C540">
        <v>0.0270438134034236</v>
      </c>
      <c r="D540">
        <v>0.0335276829922609</v>
      </c>
      <c r="E540">
        <v>0.0307090661297485</v>
      </c>
      <c r="F540">
        <v>0.0262979062896916</v>
      </c>
      <c r="G540">
        <v>0.0284941071112058</v>
      </c>
      <c r="H540">
        <v>0.0042314263553784</v>
      </c>
      <c r="I540">
        <v>0.00352763657369048</v>
      </c>
      <c r="J540">
        <v>0.00642993856846748</v>
      </c>
      <c r="K540">
        <v>0.0033131020470068</v>
      </c>
      <c r="L540">
        <v>0.0141319799537646</v>
      </c>
      <c r="M540">
        <v>0.0140893317880788</v>
      </c>
      <c r="N540">
        <v>0.00309675814736715</v>
      </c>
      <c r="O540">
        <v>0.00763359398517164</v>
      </c>
      <c r="P540">
        <v>0.0117598453656916</v>
      </c>
      <c r="Q540">
        <v>0.0146403469806806</v>
      </c>
      <c r="R540">
        <v>0.0109959398013477</v>
      </c>
      <c r="S540">
        <v>0.00831618160051703</v>
      </c>
      <c r="T540">
        <v>0.0128261016729201</v>
      </c>
      <c r="U540">
        <v>0.00692449880951788</v>
      </c>
      <c r="V540">
        <v>0.00382170208767757</v>
      </c>
      <c r="W540" s="4">
        <v>0.0547257207014282</v>
      </c>
      <c r="X540" s="4">
        <v>0.0883378269601122</v>
      </c>
      <c r="Y540" s="4">
        <v>0.0646157395672274</v>
      </c>
    </row>
    <row r="541" spans="1:25">
      <c r="A541" t="s">
        <v>45</v>
      </c>
      <c r="B541">
        <v>2013</v>
      </c>
      <c r="C541">
        <v>0.0269708646259941</v>
      </c>
      <c r="D541">
        <v>0.032163235861488</v>
      </c>
      <c r="E541">
        <v>0.0370741527519949</v>
      </c>
      <c r="F541">
        <v>0.0273731741114215</v>
      </c>
      <c r="G541">
        <v>0.0263591370186129</v>
      </c>
      <c r="H541">
        <v>0.00417746896158817</v>
      </c>
      <c r="I541">
        <v>0.00345183102396981</v>
      </c>
      <c r="J541">
        <v>0.00632507865693984</v>
      </c>
      <c r="K541">
        <v>0.00264728849418947</v>
      </c>
      <c r="L541">
        <v>0.0152671780828621</v>
      </c>
      <c r="M541">
        <v>0.0135834487130904</v>
      </c>
      <c r="N541">
        <v>0.00399052374570536</v>
      </c>
      <c r="O541">
        <v>0.00571899867497296</v>
      </c>
      <c r="P541">
        <v>0.0125078688268778</v>
      </c>
      <c r="Q541">
        <v>0.0198798510034823</v>
      </c>
      <c r="R541">
        <v>0.0122144187339241</v>
      </c>
      <c r="S541">
        <v>0.011624092815071</v>
      </c>
      <c r="T541">
        <v>0.00515477146623672</v>
      </c>
      <c r="U541">
        <v>0.00745710943098701</v>
      </c>
      <c r="V541">
        <v>0.00387265811551327</v>
      </c>
      <c r="W541" s="4">
        <v>0.0892601263546695</v>
      </c>
      <c r="X541" s="4">
        <v>0.123861340010333</v>
      </c>
      <c r="Y541" s="4">
        <v>0.122140812690182</v>
      </c>
    </row>
    <row r="542" spans="1:25">
      <c r="A542" t="s">
        <v>45</v>
      </c>
      <c r="B542">
        <v>2014</v>
      </c>
      <c r="C542">
        <v>0.0269705357535629</v>
      </c>
      <c r="D542">
        <v>0.0309563102693897</v>
      </c>
      <c r="E542">
        <v>0.0373052875205104</v>
      </c>
      <c r="F542">
        <v>0.0283942959892</v>
      </c>
      <c r="G542">
        <v>0.0274635157752067</v>
      </c>
      <c r="H542">
        <v>0.00414442955626444</v>
      </c>
      <c r="I542">
        <v>0.00373068977415233</v>
      </c>
      <c r="J542">
        <v>0.00628910811870899</v>
      </c>
      <c r="K542">
        <v>0.00386456654506289</v>
      </c>
      <c r="L542">
        <v>0.0161338385120255</v>
      </c>
      <c r="M542">
        <v>0.0127508529300701</v>
      </c>
      <c r="N542">
        <v>0.00492131488881084</v>
      </c>
      <c r="O542">
        <v>0.00566225113788553</v>
      </c>
      <c r="P542">
        <v>0.012567390722738</v>
      </c>
      <c r="Q542">
        <v>0.0236250560450517</v>
      </c>
      <c r="R542">
        <v>0.0128406518020835</v>
      </c>
      <c r="S542">
        <v>0.0119025141998632</v>
      </c>
      <c r="T542">
        <v>0.00906854699336083</v>
      </c>
      <c r="U542">
        <v>0.00796454270145429</v>
      </c>
      <c r="V542">
        <v>0.00397457017118467</v>
      </c>
      <c r="W542" s="4">
        <v>0.131990583782228</v>
      </c>
      <c r="X542" s="4">
        <v>0.112410389402099</v>
      </c>
      <c r="Y542" s="4">
        <v>0.149044794901692</v>
      </c>
    </row>
    <row r="543" spans="1:25">
      <c r="A543" t="s">
        <v>45</v>
      </c>
      <c r="B543">
        <v>2015</v>
      </c>
      <c r="C543">
        <v>0.0269855481710252</v>
      </c>
      <c r="D543">
        <v>0.0305325551442228</v>
      </c>
      <c r="E543">
        <v>0.0379117776327533</v>
      </c>
      <c r="F543">
        <v>0.029368379709984</v>
      </c>
      <c r="G543">
        <v>0.0328264828061254</v>
      </c>
      <c r="H543">
        <v>0.00417425804151001</v>
      </c>
      <c r="I543">
        <v>0.00394541101179287</v>
      </c>
      <c r="J543">
        <v>0.00623858547742324</v>
      </c>
      <c r="K543">
        <v>0.00351353652223924</v>
      </c>
      <c r="L543">
        <v>0.0168088938708896</v>
      </c>
      <c r="M543">
        <v>0.0123989590977809</v>
      </c>
      <c r="N543">
        <v>0.00571060990421317</v>
      </c>
      <c r="O543">
        <v>0.00552190293215667</v>
      </c>
      <c r="P543">
        <v>0.013089054718916</v>
      </c>
      <c r="Q543">
        <v>0.0266325691844939</v>
      </c>
      <c r="R543">
        <v>0.0147578621740642</v>
      </c>
      <c r="S543">
        <v>0.0125952531215483</v>
      </c>
      <c r="T543">
        <v>0.0131336658408406</v>
      </c>
      <c r="U543">
        <v>0.00847641740098473</v>
      </c>
      <c r="V543">
        <v>0.00412743825469177</v>
      </c>
      <c r="W543" s="4">
        <v>0.144873752664982</v>
      </c>
      <c r="X543" s="4">
        <v>0.123134722697942</v>
      </c>
      <c r="Y543" s="4">
        <v>0.210439040262307</v>
      </c>
    </row>
    <row r="544" spans="1:25">
      <c r="A544" t="s">
        <v>45</v>
      </c>
      <c r="B544">
        <v>2016</v>
      </c>
      <c r="C544">
        <v>0.0268124333773675</v>
      </c>
      <c r="D544">
        <v>0.0302507912651851</v>
      </c>
      <c r="E544">
        <v>0.0382397447519702</v>
      </c>
      <c r="F544">
        <v>0.0306654376482839</v>
      </c>
      <c r="G544">
        <v>0.031890761010891</v>
      </c>
      <c r="H544">
        <v>0.00430351554828723</v>
      </c>
      <c r="I544">
        <v>0.00433757447520745</v>
      </c>
      <c r="J544">
        <v>0.00626619208846137</v>
      </c>
      <c r="K544">
        <v>0.00310953915423844</v>
      </c>
      <c r="L544">
        <v>0.0178785757429913</v>
      </c>
      <c r="M544">
        <v>0.011670706499389</v>
      </c>
      <c r="N544">
        <v>0.00649592494677746</v>
      </c>
      <c r="O544">
        <v>0.00538728313036499</v>
      </c>
      <c r="P544">
        <v>0.0147467191808449</v>
      </c>
      <c r="Q544">
        <v>0.0227360427271034</v>
      </c>
      <c r="R544">
        <v>0.0159607614030987</v>
      </c>
      <c r="S544">
        <v>0.012979739795785</v>
      </c>
      <c r="T544">
        <v>0.0139029427306287</v>
      </c>
      <c r="U544">
        <v>0.00874678939520526</v>
      </c>
      <c r="V544">
        <v>0.00417839428252747</v>
      </c>
      <c r="W544" s="4">
        <v>0.164719230332292</v>
      </c>
      <c r="X544" s="4">
        <v>0.150163693855881</v>
      </c>
      <c r="Y544" s="4">
        <v>0.186394974631211</v>
      </c>
    </row>
    <row r="545" spans="1:25">
      <c r="A545" t="s">
        <v>45</v>
      </c>
      <c r="B545">
        <v>2017</v>
      </c>
      <c r="C545">
        <v>0.0263041092679553</v>
      </c>
      <c r="D545">
        <v>0.0298026313945898</v>
      </c>
      <c r="E545">
        <v>0.0388288617440391</v>
      </c>
      <c r="F545">
        <v>0.0281544874063318</v>
      </c>
      <c r="G545">
        <v>0.0323602436100598</v>
      </c>
      <c r="H545">
        <v>0.00439514788513718</v>
      </c>
      <c r="I545">
        <v>0.00480062676827368</v>
      </c>
      <c r="J545">
        <v>0.00624824920411213</v>
      </c>
      <c r="K545">
        <v>0.00412508821227836</v>
      </c>
      <c r="L545">
        <v>0.0176458920959254</v>
      </c>
      <c r="M545">
        <v>0.0105818026142664</v>
      </c>
      <c r="N545">
        <v>0.00740169229717676</v>
      </c>
      <c r="O545">
        <v>0.00508609702155237</v>
      </c>
      <c r="P545">
        <v>0.0162704254807924</v>
      </c>
      <c r="Q545">
        <v>0.0225090606033719</v>
      </c>
      <c r="R545">
        <v>0.0174188316021623</v>
      </c>
      <c r="S545">
        <v>0.0168246065381524</v>
      </c>
      <c r="T545">
        <v>0.0102773144209164</v>
      </c>
      <c r="U545">
        <v>0.00928495735478968</v>
      </c>
      <c r="V545">
        <v>0.00417839428252747</v>
      </c>
      <c r="W545" s="4">
        <v>0.198704518570953</v>
      </c>
      <c r="X545" s="4">
        <v>0.203713233763233</v>
      </c>
      <c r="Y545" s="4">
        <v>0.17847515316588</v>
      </c>
    </row>
    <row r="546" spans="1:25">
      <c r="A546" t="s">
        <v>45</v>
      </c>
      <c r="B546">
        <v>2018</v>
      </c>
      <c r="C546">
        <v>0.0264394006869073</v>
      </c>
      <c r="D546">
        <v>0.0295874259121752</v>
      </c>
      <c r="E546">
        <v>0.0391305765802592</v>
      </c>
      <c r="F546">
        <v>0.0292000564494395</v>
      </c>
      <c r="G546">
        <v>0.0322596981138647</v>
      </c>
      <c r="H546">
        <v>0.00447172882673269</v>
      </c>
      <c r="I546">
        <v>0.00518347047872163</v>
      </c>
      <c r="J546">
        <v>0.00624183497616366</v>
      </c>
      <c r="K546">
        <v>0.00362518866533158</v>
      </c>
      <c r="L546">
        <v>0.0179480186761853</v>
      </c>
      <c r="M546">
        <v>0.00971501180831378</v>
      </c>
      <c r="N546">
        <v>0.0084820637812395</v>
      </c>
      <c r="O546">
        <v>0.00506448054375469</v>
      </c>
      <c r="P546">
        <v>0.0177057980332389</v>
      </c>
      <c r="Q546">
        <v>0.0186503644999367</v>
      </c>
      <c r="R546">
        <v>0.0180050003859553</v>
      </c>
      <c r="S546">
        <v>0.0206131260955024</v>
      </c>
      <c r="T546">
        <v>0.0111993779023724</v>
      </c>
      <c r="U546">
        <v>0.00981105017910861</v>
      </c>
      <c r="V546">
        <v>0.00417839428252747</v>
      </c>
      <c r="W546" s="4">
        <v>0.231749067443314</v>
      </c>
      <c r="X546" s="4">
        <v>0.203762686662219</v>
      </c>
      <c r="Y546" s="4">
        <v>0.217510216448187</v>
      </c>
    </row>
    <row r="547" spans="1:25">
      <c r="A547" t="s">
        <v>45</v>
      </c>
      <c r="B547">
        <v>2019</v>
      </c>
      <c r="C547">
        <v>0.0264724249602093</v>
      </c>
      <c r="D547">
        <v>0.0294387788263837</v>
      </c>
      <c r="E547">
        <v>0.0395064699747487</v>
      </c>
      <c r="F547">
        <v>0.0296829445553519</v>
      </c>
      <c r="G547">
        <v>0.0326383654261476</v>
      </c>
      <c r="H547">
        <v>0.0046241230976143</v>
      </c>
      <c r="I547">
        <v>0.00561687568361056</v>
      </c>
      <c r="J547">
        <v>0.0060749237669495</v>
      </c>
      <c r="K547">
        <v>0.003522921774847</v>
      </c>
      <c r="L547">
        <v>0.0199255785516045</v>
      </c>
      <c r="M547">
        <v>0.00865695400690603</v>
      </c>
      <c r="N547">
        <v>0.00972141035397334</v>
      </c>
      <c r="O547">
        <v>0.00499414900482878</v>
      </c>
      <c r="P547">
        <v>0.0182105138813928</v>
      </c>
      <c r="Q547">
        <v>0.0147727532195239</v>
      </c>
      <c r="R547">
        <v>0.0188075479807369</v>
      </c>
      <c r="S547">
        <v>0.0221974763565813</v>
      </c>
      <c r="T547">
        <v>0.0203412643002645</v>
      </c>
      <c r="U547">
        <v>0.0102749407893978</v>
      </c>
      <c r="V547">
        <v>0.00422935031036317</v>
      </c>
      <c r="W547" s="4">
        <v>0.255432536075738</v>
      </c>
      <c r="X547" s="4">
        <v>0.225233139562748</v>
      </c>
      <c r="Y547" s="4">
        <v>0.224451145740365</v>
      </c>
    </row>
    <row r="548" spans="1:25">
      <c r="A548" t="s">
        <v>45</v>
      </c>
      <c r="B548">
        <v>2020</v>
      </c>
      <c r="C548">
        <v>0.0265821526378639</v>
      </c>
      <c r="D548">
        <v>0.0176379751051134</v>
      </c>
      <c r="E548">
        <v>0.0397537789555824</v>
      </c>
      <c r="F548">
        <v>0.0303576505531408</v>
      </c>
      <c r="G548">
        <v>0.0323561893561809</v>
      </c>
      <c r="H548">
        <v>0.00471399235950573</v>
      </c>
      <c r="I548">
        <v>0.00598210726246803</v>
      </c>
      <c r="J548">
        <v>0.00608724360565229</v>
      </c>
      <c r="K548">
        <v>0.00322086766793052</v>
      </c>
      <c r="L548">
        <v>0.022021768656674</v>
      </c>
      <c r="M548">
        <v>0.00908366063374542</v>
      </c>
      <c r="N548">
        <v>0.0107725031932725</v>
      </c>
      <c r="O548">
        <v>0.00497688456529625</v>
      </c>
      <c r="P548">
        <v>0.0224583977021219</v>
      </c>
      <c r="Q548">
        <v>0.0090225394183264</v>
      </c>
      <c r="R548">
        <v>0.0236103728519557</v>
      </c>
      <c r="S548">
        <v>0.0274443936437947</v>
      </c>
      <c r="T548">
        <v>0.0201268761512742</v>
      </c>
      <c r="U548">
        <v>0.0111721927369533</v>
      </c>
      <c r="V548">
        <v>0.00422935031036317</v>
      </c>
      <c r="W548" s="4">
        <v>0.274725783004761</v>
      </c>
      <c r="X548" s="4">
        <v>0.241792319818552</v>
      </c>
      <c r="Y548" s="4">
        <v>0.22573180931152</v>
      </c>
    </row>
    <row r="549" spans="1:25">
      <c r="A549" t="s">
        <v>45</v>
      </c>
      <c r="B549">
        <v>2021</v>
      </c>
      <c r="C549">
        <v>0.0267916023961162</v>
      </c>
      <c r="D549">
        <v>0.0168392743456366</v>
      </c>
      <c r="E549">
        <v>0.0397535315759217</v>
      </c>
      <c r="F549">
        <v>0.0309226544237677</v>
      </c>
      <c r="G549">
        <v>0.0329108112868051</v>
      </c>
      <c r="H549">
        <v>0.00477117931064704</v>
      </c>
      <c r="I549">
        <v>0.0065178829822266</v>
      </c>
      <c r="J549">
        <v>0.00610685362413792</v>
      </c>
      <c r="K549">
        <v>0.00423706398477097</v>
      </c>
      <c r="L549">
        <v>0.0233284945683358</v>
      </c>
      <c r="M549">
        <v>0.0086192907436414</v>
      </c>
      <c r="N549">
        <v>0.0123012345833</v>
      </c>
      <c r="O549">
        <v>0.00504429464539167</v>
      </c>
      <c r="P549">
        <v>0.0294274761695805</v>
      </c>
      <c r="Q549">
        <v>0.0210525919760949</v>
      </c>
      <c r="R549">
        <v>0.0240767523886763</v>
      </c>
      <c r="S549">
        <v>0.0262445300569525</v>
      </c>
      <c r="T549">
        <v>0.0168160711351386</v>
      </c>
      <c r="U549">
        <v>0.0153420212666519</v>
      </c>
      <c r="V549">
        <v>0.00422935031036317</v>
      </c>
      <c r="W549" s="4">
        <v>0.30945863131433</v>
      </c>
      <c r="X549" s="4">
        <v>0.264486711684027</v>
      </c>
      <c r="Y549" s="4">
        <v>0.234311071866985</v>
      </c>
    </row>
    <row r="550" spans="1:25">
      <c r="A550" t="s">
        <v>45</v>
      </c>
      <c r="B550">
        <v>2022</v>
      </c>
      <c r="C550">
        <v>0.0269341754819656</v>
      </c>
      <c r="D550">
        <v>0.0170833217999212</v>
      </c>
      <c r="E550">
        <v>0.0394652989312118</v>
      </c>
      <c r="F550">
        <v>0.0315828048509547</v>
      </c>
      <c r="G550">
        <v>0.0330121676337759</v>
      </c>
      <c r="H550">
        <v>0.00482133309695853</v>
      </c>
      <c r="I550">
        <v>0.00673752093993615</v>
      </c>
      <c r="J550">
        <v>0.00612394881316358</v>
      </c>
      <c r="K550">
        <v>0.00413522860015342</v>
      </c>
      <c r="L550">
        <v>0.0244342854888619</v>
      </c>
      <c r="M550">
        <v>0.00859400267499365</v>
      </c>
      <c r="N550">
        <v>0.01335138950345</v>
      </c>
      <c r="O550">
        <v>0.00515251453390328</v>
      </c>
      <c r="P550">
        <v>0.0415196408217262</v>
      </c>
      <c r="Q550">
        <v>0.0170047441028835</v>
      </c>
      <c r="R550">
        <v>0.0253369866637836</v>
      </c>
      <c r="S550">
        <v>0.0275570880138296</v>
      </c>
      <c r="T550">
        <v>0.0338358394973355</v>
      </c>
      <c r="U550">
        <v>0.0167581520873433</v>
      </c>
      <c r="V550">
        <v>0.00422935031036317</v>
      </c>
      <c r="W550" s="4">
        <v>0.330489848414275</v>
      </c>
      <c r="X550" s="4">
        <v>0.243446914182493</v>
      </c>
      <c r="Y550" s="4">
        <v>0.250478309700208</v>
      </c>
    </row>
    <row r="551" spans="1:25">
      <c r="A551" t="s">
        <v>45</v>
      </c>
      <c r="B551">
        <v>2023</v>
      </c>
      <c r="C551">
        <v>0.0272702468249842</v>
      </c>
      <c r="D551">
        <v>0.016595226891352</v>
      </c>
      <c r="E551">
        <v>0.0403746312241287</v>
      </c>
      <c r="F551">
        <v>0.0321461463609699</v>
      </c>
      <c r="G551">
        <v>0.0334232689770895</v>
      </c>
      <c r="H551">
        <v>0.00484565950529276</v>
      </c>
      <c r="I551">
        <v>0.00688428870319011</v>
      </c>
      <c r="J551">
        <v>0.00615220532394979</v>
      </c>
      <c r="K551">
        <v>0.00452536384217608</v>
      </c>
      <c r="L551">
        <v>0.0243127490541535</v>
      </c>
      <c r="M551">
        <v>0.00817674280147167</v>
      </c>
      <c r="N551">
        <v>0.0147209478335666</v>
      </c>
      <c r="O551">
        <v>0.00506515897623322</v>
      </c>
      <c r="P551">
        <v>0.0477674061092844</v>
      </c>
      <c r="Q551">
        <v>0.0194448019329969</v>
      </c>
      <c r="R551">
        <v>2.35608850054722e-6</v>
      </c>
      <c r="S551">
        <v>0.0115578020091681</v>
      </c>
      <c r="T551">
        <v>0.00107553279753228</v>
      </c>
      <c r="U551">
        <v>0.018744446216403</v>
      </c>
      <c r="V551">
        <v>0.00407648222685607</v>
      </c>
      <c r="W551" s="4">
        <v>0.343180843783302</v>
      </c>
      <c r="X551" s="4">
        <v>0.254187991130194</v>
      </c>
      <c r="Y551" s="4">
        <v>0.249497651679084</v>
      </c>
    </row>
    <row r="552" spans="1:25">
      <c r="A552" t="s">
        <v>46</v>
      </c>
      <c r="B552">
        <v>2011</v>
      </c>
      <c r="C552">
        <v>0.00669089134254495</v>
      </c>
      <c r="D552">
        <v>0.0122911172430602</v>
      </c>
      <c r="E552">
        <v>0.00758248699117037</v>
      </c>
      <c r="F552">
        <v>0.0052373071739717</v>
      </c>
      <c r="G552">
        <v>0.00522187899593538</v>
      </c>
      <c r="H552">
        <v>0.00658286508837524</v>
      </c>
      <c r="I552">
        <v>0.00781802521301178</v>
      </c>
      <c r="J552">
        <v>0.00737249099876318</v>
      </c>
      <c r="K552">
        <v>0.00441279474911631</v>
      </c>
      <c r="L552">
        <v>0.0101020299087782</v>
      </c>
      <c r="M552">
        <v>0.0101560402222285</v>
      </c>
      <c r="N552">
        <v>0.00407955117835233</v>
      </c>
      <c r="O552">
        <v>0.00700500781518857</v>
      </c>
      <c r="P552">
        <v>0.00150147032974</v>
      </c>
      <c r="Q552">
        <v>0.00433157552787578</v>
      </c>
      <c r="R552">
        <v>0.00531016032954494</v>
      </c>
      <c r="S552">
        <v>0.00438845135077104</v>
      </c>
      <c r="T552">
        <v>0.000421333791239708</v>
      </c>
      <c r="U552">
        <v>0.0147959713649534</v>
      </c>
      <c r="V552">
        <v>0.0311341330076132</v>
      </c>
      <c r="W552" s="4">
        <v>0.0523522807084489</v>
      </c>
      <c r="X552" s="4">
        <v>0.0415450176297558</v>
      </c>
      <c r="Y552" s="4">
        <v>0.020793280788129</v>
      </c>
    </row>
    <row r="553" spans="1:25">
      <c r="A553" t="s">
        <v>46</v>
      </c>
      <c r="B553">
        <v>2012</v>
      </c>
      <c r="C553">
        <v>0.00662181595152766</v>
      </c>
      <c r="D553">
        <v>0.0117808362022833</v>
      </c>
      <c r="E553">
        <v>0.00759161353365398</v>
      </c>
      <c r="F553">
        <v>0.00540024300363807</v>
      </c>
      <c r="G553">
        <v>0.00420426127234859</v>
      </c>
      <c r="H553">
        <v>0.00658359177610908</v>
      </c>
      <c r="I553">
        <v>0.00784958028211138</v>
      </c>
      <c r="J553">
        <v>0.00734768178229289</v>
      </c>
      <c r="K553">
        <v>0.00438453111482627</v>
      </c>
      <c r="L553">
        <v>0.0112191203956502</v>
      </c>
      <c r="M553">
        <v>0.00997140938952517</v>
      </c>
      <c r="N553">
        <v>0.00513740655451044</v>
      </c>
      <c r="O553">
        <v>0.00688792485943618</v>
      </c>
      <c r="P553">
        <v>0.00194117308207401</v>
      </c>
      <c r="Q553">
        <v>0.00472879424440587</v>
      </c>
      <c r="R553">
        <v>0.0062367222623414</v>
      </c>
      <c r="S553">
        <v>0.00555516953466183</v>
      </c>
      <c r="T553">
        <v>0.00559881038089339</v>
      </c>
      <c r="U553">
        <v>0.0171430223462408</v>
      </c>
      <c r="V553">
        <v>0.0329685500096985</v>
      </c>
      <c r="W553" s="4">
        <v>0.0945790224540439</v>
      </c>
      <c r="X553" s="4">
        <v>0.089811245399127</v>
      </c>
      <c r="Y553" s="4">
        <v>0.0671388678968812</v>
      </c>
    </row>
    <row r="554" spans="1:25">
      <c r="A554" t="s">
        <v>46</v>
      </c>
      <c r="B554">
        <v>2013</v>
      </c>
      <c r="C554">
        <v>0.00671041053036106</v>
      </c>
      <c r="D554">
        <v>0.0108933909139757</v>
      </c>
      <c r="E554">
        <v>0.00895139945080645</v>
      </c>
      <c r="F554">
        <v>0.00562642455546168</v>
      </c>
      <c r="G554">
        <v>0.005153767530771</v>
      </c>
      <c r="H554">
        <v>0.00658682924185789</v>
      </c>
      <c r="I554">
        <v>0.00785266240513971</v>
      </c>
      <c r="J554">
        <v>0.00733462727430966</v>
      </c>
      <c r="K554">
        <v>0.0042577762663881</v>
      </c>
      <c r="L554">
        <v>0.0123285122859382</v>
      </c>
      <c r="M554">
        <v>0.00978624648089006</v>
      </c>
      <c r="N554">
        <v>0.00622057365171525</v>
      </c>
      <c r="O554">
        <v>0.00555877080293056</v>
      </c>
      <c r="P554">
        <v>0.00228793219064454</v>
      </c>
      <c r="Q554">
        <v>0.00546648614653318</v>
      </c>
      <c r="R554">
        <v>0.00797530375921505</v>
      </c>
      <c r="S554">
        <v>0.00793832400687058</v>
      </c>
      <c r="T554">
        <v>0.00306700468820045</v>
      </c>
      <c r="U554">
        <v>0.0190209251755854</v>
      </c>
      <c r="V554">
        <v>0.0339876705664125</v>
      </c>
      <c r="W554" s="4">
        <v>0.132733350974275</v>
      </c>
      <c r="X554" s="4">
        <v>0.126054647823661</v>
      </c>
      <c r="Y554" s="4">
        <v>0.13531965262632</v>
      </c>
    </row>
    <row r="555" spans="1:25">
      <c r="A555" t="s">
        <v>46</v>
      </c>
      <c r="B555">
        <v>2014</v>
      </c>
      <c r="C555">
        <v>0.00675007924481981</v>
      </c>
      <c r="D555">
        <v>0.0104940405342373</v>
      </c>
      <c r="E555">
        <v>0.00889575934761281</v>
      </c>
      <c r="F555">
        <v>0.00576944047263757</v>
      </c>
      <c r="G555">
        <v>0.00517484965094093</v>
      </c>
      <c r="H555">
        <v>0.0065642598914635</v>
      </c>
      <c r="I555">
        <v>0.00795635382987864</v>
      </c>
      <c r="J555">
        <v>0.00728438719813177</v>
      </c>
      <c r="K555">
        <v>0.00444569707147686</v>
      </c>
      <c r="L555">
        <v>0.0132996518793255</v>
      </c>
      <c r="M555">
        <v>0.00924460673338981</v>
      </c>
      <c r="N555">
        <v>0.00730739777444501</v>
      </c>
      <c r="O555">
        <v>0.00566345691853979</v>
      </c>
      <c r="P555">
        <v>0.00267990895814303</v>
      </c>
      <c r="Q555">
        <v>0.00576912897817516</v>
      </c>
      <c r="R555">
        <v>0.00818223614559353</v>
      </c>
      <c r="S555">
        <v>0.00835927062435391</v>
      </c>
      <c r="T555">
        <v>0.00804226123166204</v>
      </c>
      <c r="U555">
        <v>0.0201862451260349</v>
      </c>
      <c r="V555">
        <v>0.0348029670117837</v>
      </c>
      <c r="W555" s="4">
        <v>0.172680565820138</v>
      </c>
      <c r="X555" s="4">
        <v>0.106361973070252</v>
      </c>
      <c r="Y555" s="4">
        <v>0.145406533962057</v>
      </c>
    </row>
    <row r="556" spans="1:25">
      <c r="A556" t="s">
        <v>46</v>
      </c>
      <c r="B556">
        <v>2015</v>
      </c>
      <c r="C556">
        <v>0.00682949280161489</v>
      </c>
      <c r="D556">
        <v>0.0102056208155373</v>
      </c>
      <c r="E556">
        <v>0.00841453964507065</v>
      </c>
      <c r="F556">
        <v>0.00584088052243294</v>
      </c>
      <c r="G556">
        <v>0.0038207288554111</v>
      </c>
      <c r="H556">
        <v>0.00655112089056495</v>
      </c>
      <c r="I556">
        <v>0.00800192522036899</v>
      </c>
      <c r="J556">
        <v>0.00725231605838942</v>
      </c>
      <c r="K556">
        <v>0.00433706546945368</v>
      </c>
      <c r="L556">
        <v>0.0140898593006537</v>
      </c>
      <c r="M556">
        <v>0.00899270596484459</v>
      </c>
      <c r="N556">
        <v>0.00830460541424302</v>
      </c>
      <c r="O556">
        <v>0.00625257799138708</v>
      </c>
      <c r="P556">
        <v>0.00286599962344628</v>
      </c>
      <c r="Q556">
        <v>0.00410459340414429</v>
      </c>
      <c r="R556">
        <v>0.0112868503405282</v>
      </c>
      <c r="S556">
        <v>0.0142690959705962</v>
      </c>
      <c r="T556">
        <v>0.00704315729641248</v>
      </c>
      <c r="U556">
        <v>0.0209296293154831</v>
      </c>
      <c r="V556">
        <v>0.0352106152344693</v>
      </c>
      <c r="W556" s="4">
        <v>0.191787611519014</v>
      </c>
      <c r="X556" s="4">
        <v>0.128819830373592</v>
      </c>
      <c r="Y556" s="4">
        <v>0.216510317805537</v>
      </c>
    </row>
    <row r="557" spans="1:25">
      <c r="A557" t="s">
        <v>46</v>
      </c>
      <c r="B557">
        <v>2016</v>
      </c>
      <c r="C557">
        <v>0.0068172940705086</v>
      </c>
      <c r="D557">
        <v>0.00954003684930665</v>
      </c>
      <c r="E557">
        <v>0.008359020581211</v>
      </c>
      <c r="F557">
        <v>0.00532006535586388</v>
      </c>
      <c r="G557">
        <v>0.00363666572931214</v>
      </c>
      <c r="H557">
        <v>0.0065506784627209</v>
      </c>
      <c r="I557">
        <v>0.00803003124703212</v>
      </c>
      <c r="J557">
        <v>0.00724222848403874</v>
      </c>
      <c r="K557">
        <v>0.00413922002942338</v>
      </c>
      <c r="L557">
        <v>0.0158588826885339</v>
      </c>
      <c r="M557">
        <v>0.00904898043705788</v>
      </c>
      <c r="N557">
        <v>0.00935764595524832</v>
      </c>
      <c r="O557">
        <v>0.00629445927072549</v>
      </c>
      <c r="P557">
        <v>0.00285339020131644</v>
      </c>
      <c r="Q557">
        <v>0.0139594006094861</v>
      </c>
      <c r="R557">
        <v>0.0104878125855017</v>
      </c>
      <c r="S557">
        <v>0.0213820994439758</v>
      </c>
      <c r="T557">
        <v>0.00781038181604407</v>
      </c>
      <c r="U557">
        <v>0.021117834872035</v>
      </c>
      <c r="V557">
        <v>0.0362297357911833</v>
      </c>
      <c r="W557" s="4">
        <v>0.203625430193398</v>
      </c>
      <c r="X557" s="4">
        <v>0.160370165299034</v>
      </c>
      <c r="Y557" s="4">
        <v>0.168464365729384</v>
      </c>
    </row>
    <row r="558" spans="1:25">
      <c r="A558" t="s">
        <v>46</v>
      </c>
      <c r="B558">
        <v>2017</v>
      </c>
      <c r="C558">
        <v>0.00444827978288305</v>
      </c>
      <c r="D558">
        <v>0.00883008061866057</v>
      </c>
      <c r="E558">
        <v>0.00844267024649157</v>
      </c>
      <c r="F558">
        <v>0.00515405099426721</v>
      </c>
      <c r="G558">
        <v>0.00371693995611301</v>
      </c>
      <c r="H558">
        <v>0.00663384383670542</v>
      </c>
      <c r="I558">
        <v>0.00826632734587099</v>
      </c>
      <c r="J558">
        <v>0.00724248279263582</v>
      </c>
      <c r="K558">
        <v>0.00449434935798376</v>
      </c>
      <c r="L558">
        <v>0.0150163249720583</v>
      </c>
      <c r="M558">
        <v>0.00755629737629234</v>
      </c>
      <c r="N558">
        <v>0.0105233807403744</v>
      </c>
      <c r="O558">
        <v>0.00290850848279458</v>
      </c>
      <c r="P558">
        <v>0.0032063862283598</v>
      </c>
      <c r="Q558">
        <v>0.0062041780486605</v>
      </c>
      <c r="R558">
        <v>0.011436064510555</v>
      </c>
      <c r="S558">
        <v>0.0215213101363719</v>
      </c>
      <c r="T558">
        <v>0.0223051041456535</v>
      </c>
      <c r="U558">
        <v>0.0213360034194042</v>
      </c>
      <c r="V558">
        <v>0.0368412081252117</v>
      </c>
      <c r="W558" s="4">
        <v>0.23345208828374</v>
      </c>
      <c r="X558" s="4">
        <v>0.220386726846749</v>
      </c>
      <c r="Y558" s="4">
        <v>0.172839267983708</v>
      </c>
    </row>
    <row r="559" spans="1:25">
      <c r="A559" t="s">
        <v>46</v>
      </c>
      <c r="B559">
        <v>2018</v>
      </c>
      <c r="C559">
        <v>0.00453344556210944</v>
      </c>
      <c r="D559">
        <v>0.00843073023892215</v>
      </c>
      <c r="E559">
        <v>0.00862236506505319</v>
      </c>
      <c r="F559">
        <v>0.00513526289498643</v>
      </c>
      <c r="G559">
        <v>0.00380937694455037</v>
      </c>
      <c r="H559">
        <v>0.00669561782443033</v>
      </c>
      <c r="I559">
        <v>0.00848824020391097</v>
      </c>
      <c r="J559">
        <v>0.00731066575316295</v>
      </c>
      <c r="K559">
        <v>0.00447147954703152</v>
      </c>
      <c r="L559">
        <v>0.0161572426012161</v>
      </c>
      <c r="M559">
        <v>0.00728895743000685</v>
      </c>
      <c r="N559">
        <v>0.0118207376064641</v>
      </c>
      <c r="O559">
        <v>0.0029017487345611</v>
      </c>
      <c r="P559">
        <v>0.00365408850656112</v>
      </c>
      <c r="Q559">
        <v>0.00438832105880865</v>
      </c>
      <c r="R559">
        <v>0.011022588017014</v>
      </c>
      <c r="S559">
        <v>0.0246734379570541</v>
      </c>
      <c r="T559">
        <v>0.000425582685598327</v>
      </c>
      <c r="U559">
        <v>0.0221958529824615</v>
      </c>
      <c r="V559">
        <v>0.0370450322365545</v>
      </c>
      <c r="W559" s="4">
        <v>0.264965857886119</v>
      </c>
      <c r="X559" s="4">
        <v>0.220364187907303</v>
      </c>
      <c r="Y559" s="4">
        <v>0.225379808666142</v>
      </c>
    </row>
    <row r="560" spans="1:25">
      <c r="A560" t="s">
        <v>46</v>
      </c>
      <c r="B560">
        <v>2019</v>
      </c>
      <c r="C560">
        <v>0.00460037719209357</v>
      </c>
      <c r="D560">
        <v>0.00774296014048377</v>
      </c>
      <c r="E560">
        <v>0.00854816000182004</v>
      </c>
      <c r="F560">
        <v>0.00517808663231338</v>
      </c>
      <c r="G560">
        <v>0.00377126695808935</v>
      </c>
      <c r="H560">
        <v>0.00674511112127413</v>
      </c>
      <c r="I560">
        <v>0.00875726551395548</v>
      </c>
      <c r="J560">
        <v>0.00735290923678834</v>
      </c>
      <c r="K560">
        <v>0.0044235823957919</v>
      </c>
      <c r="L560">
        <v>0.0178019526249812</v>
      </c>
      <c r="M560">
        <v>0.00669744238930985</v>
      </c>
      <c r="N560">
        <v>0.0133456930270479</v>
      </c>
      <c r="O560">
        <v>0.0030450486015575</v>
      </c>
      <c r="P560">
        <v>0.00397969632639773</v>
      </c>
      <c r="Q560">
        <v>0.0049936067220926</v>
      </c>
      <c r="R560">
        <v>0.0112920308026996</v>
      </c>
      <c r="S560">
        <v>0.0250314083089297</v>
      </c>
      <c r="T560">
        <v>0.00752642635122264</v>
      </c>
      <c r="U560">
        <v>0.0229762287242196</v>
      </c>
      <c r="V560">
        <v>0.0370959882643902</v>
      </c>
      <c r="W560" s="4">
        <v>0.289160344857107</v>
      </c>
      <c r="X560" s="4">
        <v>0.240166031400094</v>
      </c>
      <c r="Y560" s="4">
        <v>0.232413665035124</v>
      </c>
    </row>
    <row r="561" spans="1:25">
      <c r="A561" t="s">
        <v>46</v>
      </c>
      <c r="B561">
        <v>2020</v>
      </c>
      <c r="C561">
        <v>0.00469775692800177</v>
      </c>
      <c r="D561">
        <v>0.00672239805893003</v>
      </c>
      <c r="E561">
        <v>0.00884538666419528</v>
      </c>
      <c r="F561">
        <v>0.00527981988902859</v>
      </c>
      <c r="G561">
        <v>0.00383937842325373</v>
      </c>
      <c r="H561">
        <v>0.00680547376417653</v>
      </c>
      <c r="I561">
        <v>0.00892707581604031</v>
      </c>
      <c r="J561">
        <v>0.0075417474983726</v>
      </c>
      <c r="K561">
        <v>0.00448625862297707</v>
      </c>
      <c r="L561">
        <v>0.0188707083865823</v>
      </c>
      <c r="M561">
        <v>0.00681000863542565</v>
      </c>
      <c r="N561">
        <v>0.0144907854212839</v>
      </c>
      <c r="O561">
        <v>0.00297193589430511</v>
      </c>
      <c r="P561">
        <v>0.00471883895801933</v>
      </c>
      <c r="Q561">
        <v>0.00393435681134568</v>
      </c>
      <c r="R561">
        <v>0.0114960613128322</v>
      </c>
      <c r="S561">
        <v>0.0296021593759337</v>
      </c>
      <c r="T561">
        <v>0.0065780653395</v>
      </c>
      <c r="U561">
        <v>0.0244834998500289</v>
      </c>
      <c r="V561">
        <v>0.0371979003200616</v>
      </c>
      <c r="W561" s="4">
        <v>0.305005683761564</v>
      </c>
      <c r="X561" s="4">
        <v>0.265782731251138</v>
      </c>
      <c r="Y561" s="4">
        <v>0.226539564689006</v>
      </c>
    </row>
    <row r="562" spans="1:25">
      <c r="A562" t="s">
        <v>46</v>
      </c>
      <c r="B562">
        <v>2021</v>
      </c>
      <c r="C562">
        <v>0.00476049584051331</v>
      </c>
      <c r="D562">
        <v>0.00623430315036085</v>
      </c>
      <c r="E562">
        <v>0.00884520996443762</v>
      </c>
      <c r="F562">
        <v>0.00532655473366474</v>
      </c>
      <c r="G562">
        <v>0.00387262330506015</v>
      </c>
      <c r="H562">
        <v>0.00685161190946501</v>
      </c>
      <c r="I562">
        <v>0.00903524365755847</v>
      </c>
      <c r="J562">
        <v>0.0076977234379125</v>
      </c>
      <c r="K562">
        <v>0.00450567638699313</v>
      </c>
      <c r="L562">
        <v>0.0200824928397883</v>
      </c>
      <c r="M562">
        <v>0.00648560871633511</v>
      </c>
      <c r="N562">
        <v>0.01654068601323</v>
      </c>
      <c r="O562">
        <v>0.00305579903755699</v>
      </c>
      <c r="P562">
        <v>0.00568251065466255</v>
      </c>
      <c r="Q562">
        <v>0.00607177180981714</v>
      </c>
      <c r="R562">
        <v>0.0093647149532288</v>
      </c>
      <c r="S562">
        <v>0.0222107345177619</v>
      </c>
      <c r="T562">
        <v>0.0190652859677221</v>
      </c>
      <c r="U562">
        <v>0.0170807199779857</v>
      </c>
      <c r="V562">
        <v>0.0370959882643902</v>
      </c>
      <c r="W562" s="4">
        <v>0.334715449413641</v>
      </c>
      <c r="X562" s="4">
        <v>0.28883043011846</v>
      </c>
      <c r="Y562" s="4">
        <v>0.2307978315892</v>
      </c>
    </row>
    <row r="563" spans="1:25">
      <c r="A563" t="s">
        <v>46</v>
      </c>
      <c r="B563">
        <v>2022</v>
      </c>
      <c r="C563">
        <v>0.00485266477545568</v>
      </c>
      <c r="D563">
        <v>0.00618993088594547</v>
      </c>
      <c r="E563">
        <v>0.00659289766832018</v>
      </c>
      <c r="F563">
        <v>0.00544512415101759</v>
      </c>
      <c r="G563">
        <v>0.00389127287290277</v>
      </c>
      <c r="H563">
        <v>0.00690210332352498</v>
      </c>
      <c r="I563">
        <v>0.00915918903362644</v>
      </c>
      <c r="J563">
        <v>0.00767805690640529</v>
      </c>
      <c r="K563">
        <v>0.00444213714807391</v>
      </c>
      <c r="L563">
        <v>0.0213011246113923</v>
      </c>
      <c r="M563">
        <v>0.00632213209155502</v>
      </c>
      <c r="N563">
        <v>0.0180748434081319</v>
      </c>
      <c r="O563">
        <v>0.00521633456863581</v>
      </c>
      <c r="P563">
        <v>0.0065647634481986</v>
      </c>
      <c r="Q563">
        <v>0.00660139676519059</v>
      </c>
      <c r="R563">
        <v>0.0104823715675407</v>
      </c>
      <c r="S563">
        <v>0.0189823722702914</v>
      </c>
      <c r="T563">
        <v>0.0160965159068658</v>
      </c>
      <c r="U563">
        <v>0.0151772052593233</v>
      </c>
      <c r="V563">
        <v>0.0369940762087188</v>
      </c>
      <c r="W563" s="4">
        <v>0.357388506020614</v>
      </c>
      <c r="X563" s="4">
        <v>0.270536363097414</v>
      </c>
      <c r="Y563" s="4">
        <v>0.245218095401919</v>
      </c>
    </row>
    <row r="564" spans="1:25">
      <c r="A564" t="s">
        <v>46</v>
      </c>
      <c r="B564">
        <v>2023</v>
      </c>
      <c r="C564">
        <v>0.00494436537168491</v>
      </c>
      <c r="D564">
        <v>0.00596806956386858</v>
      </c>
      <c r="E564">
        <v>0.00662232701295997</v>
      </c>
      <c r="F564">
        <v>0.00556723153497337</v>
      </c>
      <c r="G564">
        <v>0.0039099224407454</v>
      </c>
      <c r="H564">
        <v>0.00693436821466493</v>
      </c>
      <c r="I564">
        <v>0.0093059567968804</v>
      </c>
      <c r="J564">
        <v>0.00779108294955014</v>
      </c>
      <c r="K564">
        <v>0.00446636620250729</v>
      </c>
      <c r="L564">
        <v>0.0222168785622629</v>
      </c>
      <c r="M564">
        <v>0.00646651961322017</v>
      </c>
      <c r="N564">
        <v>0.0195895264542019</v>
      </c>
      <c r="O564">
        <v>0.0053401736899301</v>
      </c>
      <c r="P564">
        <v>0.00756904290750727</v>
      </c>
      <c r="Q564">
        <v>0.00489903083720448</v>
      </c>
      <c r="R564">
        <v>7.36172284594297e-7</v>
      </c>
      <c r="S564">
        <v>0.00849185223615968</v>
      </c>
      <c r="T564">
        <v>0.0224041756759751</v>
      </c>
      <c r="U564">
        <v>0.0187166872847582</v>
      </c>
      <c r="V564">
        <v>0.0369431201808831</v>
      </c>
      <c r="W564" s="4">
        <v>0.366743694649591</v>
      </c>
      <c r="X564" s="4">
        <v>0.279386011938834</v>
      </c>
      <c r="Y564" s="4">
        <v>0.244790909425886</v>
      </c>
    </row>
    <row r="565" spans="1:25">
      <c r="A565" t="s">
        <v>47</v>
      </c>
      <c r="B565">
        <v>2011</v>
      </c>
      <c r="C565">
        <v>0.0164382591134609</v>
      </c>
      <c r="D565">
        <v>0.017440518528465</v>
      </c>
      <c r="E565">
        <v>0.0155356812389427</v>
      </c>
      <c r="F565">
        <v>0.01858917179105</v>
      </c>
      <c r="G565">
        <v>0.0164116197015112</v>
      </c>
      <c r="H565">
        <v>0.00636343968091185</v>
      </c>
      <c r="I565">
        <v>0.00479013287320102</v>
      </c>
      <c r="J565">
        <v>0.00765799478374708</v>
      </c>
      <c r="K565">
        <v>0.00339638267934235</v>
      </c>
      <c r="L565">
        <v>0.00798607348626269</v>
      </c>
      <c r="M565">
        <v>0.0132165215634025</v>
      </c>
      <c r="N565">
        <v>0.00249189529614803</v>
      </c>
      <c r="O565">
        <v>0.00960075792179107</v>
      </c>
      <c r="P565">
        <v>0.00318442142852073</v>
      </c>
      <c r="Q565">
        <v>0.0100061286211628</v>
      </c>
      <c r="R565">
        <v>0.00735628961911096</v>
      </c>
      <c r="S565">
        <v>0.000742457026112322</v>
      </c>
      <c r="T565">
        <v>0.00136993529026394</v>
      </c>
      <c r="U565">
        <v>0.00406330244809153</v>
      </c>
      <c r="V565">
        <v>0.0329175939818628</v>
      </c>
      <c r="W565" s="4">
        <v>0.0102536022718277</v>
      </c>
      <c r="X565" s="4">
        <v>0.0323344704013937</v>
      </c>
      <c r="Y565" s="4">
        <v>0.0161243669816937</v>
      </c>
    </row>
    <row r="566" spans="1:25">
      <c r="A566" t="s">
        <v>47</v>
      </c>
      <c r="B566">
        <v>2012</v>
      </c>
      <c r="C566">
        <v>0.0165543510816827</v>
      </c>
      <c r="D566">
        <v>0.0163911144750413</v>
      </c>
      <c r="E566">
        <v>0.015883691411672</v>
      </c>
      <c r="F566">
        <v>0.0203984883880537</v>
      </c>
      <c r="G566">
        <v>0.017123546682634</v>
      </c>
      <c r="H566">
        <v>0.00635801993982229</v>
      </c>
      <c r="I566">
        <v>0.00472584859289579</v>
      </c>
      <c r="J566">
        <v>0.00758551683358044</v>
      </c>
      <c r="K566">
        <v>0.0038298303227675</v>
      </c>
      <c r="L566">
        <v>0.00876184376614595</v>
      </c>
      <c r="M566">
        <v>0.0130509301210183</v>
      </c>
      <c r="N566">
        <v>0.00333852872426137</v>
      </c>
      <c r="O566">
        <v>0.00941711806119204</v>
      </c>
      <c r="P566">
        <v>0.00407833454789727</v>
      </c>
      <c r="Q566">
        <v>0.0109708026470216</v>
      </c>
      <c r="R566">
        <v>0.00982843784268208</v>
      </c>
      <c r="S566">
        <v>0.00102087841090444</v>
      </c>
      <c r="T566">
        <v>0.00224034721455924</v>
      </c>
      <c r="U566">
        <v>0.0044716918504501</v>
      </c>
      <c r="V566">
        <v>0.0362297357911833</v>
      </c>
      <c r="W566" s="4">
        <v>0.0493982870481222</v>
      </c>
      <c r="X566" s="4">
        <v>0.0847181962743133</v>
      </c>
      <c r="Y566" s="4">
        <v>0.0655224888106968</v>
      </c>
    </row>
    <row r="567" spans="1:25">
      <c r="A567" t="s">
        <v>47</v>
      </c>
      <c r="B567">
        <v>2013</v>
      </c>
      <c r="C567">
        <v>0.0166385546045363</v>
      </c>
      <c r="D567">
        <v>0.0155924137155644</v>
      </c>
      <c r="E567">
        <v>0.0166659774623236</v>
      </c>
      <c r="F567">
        <v>0.00869304981084117</v>
      </c>
      <c r="G567">
        <v>0.0169248882425713</v>
      </c>
      <c r="H567">
        <v>0.00635451369915823</v>
      </c>
      <c r="I567">
        <v>0.00476188007877463</v>
      </c>
      <c r="J567">
        <v>0.00755370000243517</v>
      </c>
      <c r="K567">
        <v>0.00342464631363239</v>
      </c>
      <c r="L567">
        <v>0.00948549406632052</v>
      </c>
      <c r="M567">
        <v>0.012616794882049</v>
      </c>
      <c r="N567">
        <v>0.00419912723984875</v>
      </c>
      <c r="O567">
        <v>0.00889950105214072</v>
      </c>
      <c r="P567">
        <v>0.00434374254595271</v>
      </c>
      <c r="Q567">
        <v>0.00767956185291513</v>
      </c>
      <c r="R567">
        <v>0.0112019219254344</v>
      </c>
      <c r="S567">
        <v>0.0013622760613043</v>
      </c>
      <c r="T567">
        <v>0.0027036162951313</v>
      </c>
      <c r="U567">
        <v>0.00482056610336217</v>
      </c>
      <c r="V567">
        <v>0.0389813612943112</v>
      </c>
      <c r="W567" s="4">
        <v>0.0835399652205109</v>
      </c>
      <c r="X567" s="4">
        <v>0.119064320160937</v>
      </c>
      <c r="Y567" s="4">
        <v>0.125705857852394</v>
      </c>
    </row>
    <row r="568" spans="1:25">
      <c r="A568" t="s">
        <v>47</v>
      </c>
      <c r="B568">
        <v>2014</v>
      </c>
      <c r="C568">
        <v>0.0166933209996802</v>
      </c>
      <c r="D568">
        <v>0.0146628147760622</v>
      </c>
      <c r="E568">
        <v>0.0167187126215012</v>
      </c>
      <c r="F568">
        <v>0.00916506119180853</v>
      </c>
      <c r="G568">
        <v>0.0171470613551313</v>
      </c>
      <c r="H568">
        <v>0.00634020226447295</v>
      </c>
      <c r="I568">
        <v>0.00514039414020659</v>
      </c>
      <c r="J568">
        <v>0.0075050705473721</v>
      </c>
      <c r="K568">
        <v>0.00403091205680047</v>
      </c>
      <c r="L568">
        <v>0.0100842463244156</v>
      </c>
      <c r="M568">
        <v>0.0118903839865776</v>
      </c>
      <c r="N568">
        <v>0.00509601686480948</v>
      </c>
      <c r="O568">
        <v>0.00890260637241234</v>
      </c>
      <c r="P568">
        <v>0.00486269483844683</v>
      </c>
      <c r="Q568">
        <v>0.00819027163131096</v>
      </c>
      <c r="R568">
        <v>0.0127758806981306</v>
      </c>
      <c r="S568">
        <v>0.00230029096483014</v>
      </c>
      <c r="T568">
        <v>0.00287208878181928</v>
      </c>
      <c r="U568">
        <v>0.00519364614466853</v>
      </c>
      <c r="V568">
        <v>0.0411724704912463</v>
      </c>
      <c r="W568" s="4">
        <v>0.125305679053801</v>
      </c>
      <c r="X568" s="4">
        <v>0.107936310580433</v>
      </c>
      <c r="Y568" s="4">
        <v>0.15352785327313</v>
      </c>
    </row>
    <row r="569" spans="1:25">
      <c r="A569" t="s">
        <v>47</v>
      </c>
      <c r="B569">
        <v>2015</v>
      </c>
      <c r="C569">
        <v>0.016719335418013</v>
      </c>
      <c r="D569">
        <v>0.0138729884694685</v>
      </c>
      <c r="E569">
        <v>0.0169492527953321</v>
      </c>
      <c r="F569">
        <v>0.00980987781363073</v>
      </c>
      <c r="G569">
        <v>0.0178938549196121</v>
      </c>
      <c r="H569">
        <v>0.00633233036705777</v>
      </c>
      <c r="I569">
        <v>0.00520577917873623</v>
      </c>
      <c r="J569">
        <v>0.00748091123064988</v>
      </c>
      <c r="K569">
        <v>0.00406521677322884</v>
      </c>
      <c r="L569">
        <v>0.0106199042741805</v>
      </c>
      <c r="M569">
        <v>0.0117627828502657</v>
      </c>
      <c r="N569">
        <v>0.00598847591198142</v>
      </c>
      <c r="O569">
        <v>0.00875997452785866</v>
      </c>
      <c r="P569">
        <v>0.00509495225896739</v>
      </c>
      <c r="Q569">
        <v>0.00871989658668442</v>
      </c>
      <c r="R569">
        <v>0.0142357288072886</v>
      </c>
      <c r="S569">
        <v>0.00415974807040609</v>
      </c>
      <c r="T569">
        <v>0.00149495097849937</v>
      </c>
      <c r="U569">
        <v>0.00532133723023469</v>
      </c>
      <c r="V569">
        <v>0.0425992392706459</v>
      </c>
      <c r="W569" s="4">
        <v>0.144199285904387</v>
      </c>
      <c r="X569" s="4">
        <v>0.118223327901226</v>
      </c>
      <c r="Y569" s="4">
        <v>0.209261955840661</v>
      </c>
    </row>
    <row r="570" spans="1:25">
      <c r="A570" t="s">
        <v>47</v>
      </c>
      <c r="B570">
        <v>2016</v>
      </c>
      <c r="C570">
        <v>0.0166632230819931</v>
      </c>
      <c r="D570">
        <v>0.013060976030667</v>
      </c>
      <c r="E570">
        <v>0.0170302077893082</v>
      </c>
      <c r="F570">
        <v>0.00954186444557713</v>
      </c>
      <c r="G570">
        <v>0.0178841247103029</v>
      </c>
      <c r="H570">
        <v>0.00635012039066685</v>
      </c>
      <c r="I570">
        <v>0.00532943101927769</v>
      </c>
      <c r="J570">
        <v>0.00751538417380906</v>
      </c>
      <c r="K570">
        <v>0.00370836142120037</v>
      </c>
      <c r="L570">
        <v>0.0117156764407995</v>
      </c>
      <c r="M570">
        <v>0.0114163515010466</v>
      </c>
      <c r="N570">
        <v>0.00686010876376078</v>
      </c>
      <c r="O570">
        <v>0.0086632766572431</v>
      </c>
      <c r="P570">
        <v>0.00535466567928678</v>
      </c>
      <c r="Q570">
        <v>0.00883338764855016</v>
      </c>
      <c r="R570">
        <v>0.0148385833794953</v>
      </c>
      <c r="S570">
        <v>0.00654621708290998</v>
      </c>
      <c r="T570">
        <v>0.00686270666871777</v>
      </c>
      <c r="U570">
        <v>0.0055800504731644</v>
      </c>
      <c r="V570">
        <v>0.0429559314654958</v>
      </c>
      <c r="W570" s="4">
        <v>0.15950559539504</v>
      </c>
      <c r="X570" s="4">
        <v>0.145307180529438</v>
      </c>
      <c r="Y570" s="4">
        <v>0.187828512155053</v>
      </c>
    </row>
    <row r="571" spans="1:25">
      <c r="A571" t="s">
        <v>47</v>
      </c>
      <c r="B571">
        <v>2017</v>
      </c>
      <c r="C571">
        <v>0.0169001025859269</v>
      </c>
      <c r="D571">
        <v>0.0122534008183071</v>
      </c>
      <c r="E571">
        <v>0.0170530904079263</v>
      </c>
      <c r="F571">
        <v>0.0100307172071046</v>
      </c>
      <c r="G571">
        <v>0.0177811466617806</v>
      </c>
      <c r="H571">
        <v>0.00642757512725435</v>
      </c>
      <c r="I571">
        <v>0.00565606267639937</v>
      </c>
      <c r="J571">
        <v>0.00749413527769783</v>
      </c>
      <c r="K571">
        <v>0.00408021160210791</v>
      </c>
      <c r="L571">
        <v>0.0114680372405205</v>
      </c>
      <c r="M571">
        <v>0.0101471923888629</v>
      </c>
      <c r="N571">
        <v>0.00782378491850246</v>
      </c>
      <c r="O571">
        <v>0.00881978185748762</v>
      </c>
      <c r="P571">
        <v>0.00684156060172616</v>
      </c>
      <c r="Q571">
        <v>0.010497923222581</v>
      </c>
      <c r="R571">
        <v>0.0155234031833054</v>
      </c>
      <c r="S571">
        <v>0.0100828315778289</v>
      </c>
      <c r="T571">
        <v>0.0118392284449046</v>
      </c>
      <c r="U571">
        <v>0.00579780818834534</v>
      </c>
      <c r="V571">
        <v>0.0430578435211672</v>
      </c>
      <c r="W571" s="4">
        <v>0.193426965374352</v>
      </c>
      <c r="X571" s="4">
        <v>0.201271895606143</v>
      </c>
      <c r="Y571" s="4">
        <v>0.178422304778278</v>
      </c>
    </row>
    <row r="572" spans="1:25">
      <c r="A572" t="s">
        <v>47</v>
      </c>
      <c r="B572">
        <v>2018</v>
      </c>
      <c r="C572">
        <v>0.0166484390481636</v>
      </c>
      <c r="D572">
        <v>0.0112683365482857</v>
      </c>
      <c r="E572">
        <v>0.0169876761576372</v>
      </c>
      <c r="F572">
        <v>0.0103583544950444</v>
      </c>
      <c r="G572">
        <v>0.017529782921293</v>
      </c>
      <c r="H572">
        <v>0.00655781482384536</v>
      </c>
      <c r="I572">
        <v>0.0064305561630905</v>
      </c>
      <c r="J572">
        <v>0.00753061443312283</v>
      </c>
      <c r="K572">
        <v>0.00398387791729491</v>
      </c>
      <c r="L572">
        <v>0.0117895434507269</v>
      </c>
      <c r="M572">
        <v>0.0094297755170765</v>
      </c>
      <c r="N572">
        <v>0.00888693762894943</v>
      </c>
      <c r="O572">
        <v>0.0086816841675046</v>
      </c>
      <c r="P572">
        <v>0.0095362483449461</v>
      </c>
      <c r="Q572">
        <v>0.0119733070268357</v>
      </c>
      <c r="R572">
        <v>0.0153113593054058</v>
      </c>
      <c r="S572">
        <v>0.0119588613848806</v>
      </c>
      <c r="T572">
        <v>0.00468138940173999</v>
      </c>
      <c r="U572">
        <v>0.00601817524310089</v>
      </c>
      <c r="V572">
        <v>0.0431597555768386</v>
      </c>
      <c r="W572" s="4">
        <v>0.225821065712949</v>
      </c>
      <c r="X572" s="4">
        <v>0.194947307290712</v>
      </c>
      <c r="Y572" s="4">
        <v>0.217631211176578</v>
      </c>
    </row>
    <row r="573" spans="1:25">
      <c r="A573" t="s">
        <v>47</v>
      </c>
      <c r="B573">
        <v>2019</v>
      </c>
      <c r="C573">
        <v>0.0165429958474602</v>
      </c>
      <c r="D573">
        <v>0.0104230449111727</v>
      </c>
      <c r="E573">
        <v>0.0170241469876201</v>
      </c>
      <c r="F573">
        <v>0.0107598575348507</v>
      </c>
      <c r="G573">
        <v>0.0172605804637386</v>
      </c>
      <c r="H573">
        <v>0.00664215816196465</v>
      </c>
      <c r="I573">
        <v>0.0074933015368124</v>
      </c>
      <c r="J573">
        <v>0.0075362092222585</v>
      </c>
      <c r="K573">
        <v>0.00326110559003046</v>
      </c>
      <c r="L573">
        <v>0.0131339350724568</v>
      </c>
      <c r="M573">
        <v>0.0091714311528734</v>
      </c>
      <c r="N573">
        <v>0.0100533715420313</v>
      </c>
      <c r="O573">
        <v>0.0085799116482066</v>
      </c>
      <c r="P573">
        <v>0.0108620680685656</v>
      </c>
      <c r="Q573">
        <v>0.0127299141059406</v>
      </c>
      <c r="R573">
        <v>0.015832335497939</v>
      </c>
      <c r="S573">
        <v>0.0122041373667213</v>
      </c>
      <c r="T573">
        <v>0.00934453478390571</v>
      </c>
      <c r="U573">
        <v>0.00639373138110997</v>
      </c>
      <c r="V573">
        <v>0.0430578435211672</v>
      </c>
      <c r="W573" s="4">
        <v>0.24960562661621</v>
      </c>
      <c r="X573" s="4">
        <v>0.210196270413235</v>
      </c>
      <c r="Y573" s="4">
        <v>0.221555822423876</v>
      </c>
    </row>
    <row r="574" spans="1:25">
      <c r="A574" t="s">
        <v>47</v>
      </c>
      <c r="B574">
        <v>2020</v>
      </c>
      <c r="C574">
        <v>0.0169181113966515</v>
      </c>
      <c r="D574">
        <v>0.00965096751034509</v>
      </c>
      <c r="E574">
        <v>0.0170448738691947</v>
      </c>
      <c r="F574">
        <v>0.0113049043695138</v>
      </c>
      <c r="G574">
        <v>0.0173124749133876</v>
      </c>
      <c r="H574">
        <v>0.00671691408870348</v>
      </c>
      <c r="I574">
        <v>0.00822662666591079</v>
      </c>
      <c r="J574">
        <v>0.00752841042528151</v>
      </c>
      <c r="K574">
        <v>0.00353910324486038</v>
      </c>
      <c r="L574">
        <v>0.014505495026582</v>
      </c>
      <c r="M574">
        <v>0.00963996199524503</v>
      </c>
      <c r="N574">
        <v>0.0110872647644021</v>
      </c>
      <c r="O574">
        <v>0.00883856862730324</v>
      </c>
      <c r="P574">
        <v>0.0138439252319038</v>
      </c>
      <c r="Q574">
        <v>0.00779305291478087</v>
      </c>
      <c r="R574">
        <v>0.0189106616572696</v>
      </c>
      <c r="S574">
        <v>0.0154159269127161</v>
      </c>
      <c r="T574">
        <v>0.0140542071557594</v>
      </c>
      <c r="U574">
        <v>0.00700171860556744</v>
      </c>
      <c r="V574">
        <v>0.0430068874933315</v>
      </c>
      <c r="W574" s="4">
        <v>0.268228602741071</v>
      </c>
      <c r="X574" s="4">
        <v>0.233104339759523</v>
      </c>
      <c r="Y574" s="4">
        <v>0.220174474566483</v>
      </c>
    </row>
    <row r="575" spans="1:25">
      <c r="A575" t="s">
        <v>47</v>
      </c>
      <c r="B575">
        <v>2021</v>
      </c>
      <c r="C575">
        <v>0.0170051229845786</v>
      </c>
      <c r="D575">
        <v>0.00896319741190671</v>
      </c>
      <c r="E575">
        <v>0.0170449622190736</v>
      </c>
      <c r="F575">
        <v>0.0117771239407302</v>
      </c>
      <c r="G575">
        <v>0.0175427565337053</v>
      </c>
      <c r="H575">
        <v>0.00671941143903337</v>
      </c>
      <c r="I575">
        <v>0.00830580787418631</v>
      </c>
      <c r="J575">
        <v>0.00753123607636013</v>
      </c>
      <c r="K575">
        <v>0.00410221840132611</v>
      </c>
      <c r="L575">
        <v>0.0152221323751927</v>
      </c>
      <c r="M575">
        <v>0.00868505591609381</v>
      </c>
      <c r="N575">
        <v>0.0125739901980272</v>
      </c>
      <c r="O575">
        <v>0.00890177197054048</v>
      </c>
      <c r="P575">
        <v>0.0183921302356178</v>
      </c>
      <c r="Q575">
        <v>0.00906036977228165</v>
      </c>
      <c r="R575">
        <v>0.0194712525477086</v>
      </c>
      <c r="S575">
        <v>0.013231644858216</v>
      </c>
      <c r="T575">
        <v>0.0157041540281221</v>
      </c>
      <c r="U575">
        <v>0.00905427247669195</v>
      </c>
      <c r="V575">
        <v>0.0428030633819887</v>
      </c>
      <c r="W575" s="4">
        <v>0.300235747142665</v>
      </c>
      <c r="X575" s="4">
        <v>0.254124055905985</v>
      </c>
      <c r="Y575" s="4">
        <v>0.227257107553379</v>
      </c>
    </row>
    <row r="576" spans="1:25">
      <c r="A576" t="s">
        <v>47</v>
      </c>
      <c r="B576">
        <v>2022</v>
      </c>
      <c r="C576">
        <v>0.017180528935021</v>
      </c>
      <c r="D576">
        <v>0.00849728863554522</v>
      </c>
      <c r="E576">
        <v>0.0181757081433377</v>
      </c>
      <c r="F576">
        <v>0.0124236419675507</v>
      </c>
      <c r="G576">
        <v>0.0172151728202956</v>
      </c>
      <c r="H576">
        <v>0.00672916049142667</v>
      </c>
      <c r="I576">
        <v>0.00835196633572968</v>
      </c>
      <c r="J576">
        <v>0.0074802613309018</v>
      </c>
      <c r="K576">
        <v>0.00335689989250969</v>
      </c>
      <c r="L576">
        <v>0.0161341787323753</v>
      </c>
      <c r="M576">
        <v>0.00841602728525119</v>
      </c>
      <c r="N576">
        <v>0.0136666245418663</v>
      </c>
      <c r="O576">
        <v>0.00827977989148901</v>
      </c>
      <c r="P576">
        <v>0.0241311121194962</v>
      </c>
      <c r="Q576">
        <v>0.00983589202836421</v>
      </c>
      <c r="R576">
        <v>0.0201412640974718</v>
      </c>
      <c r="S576">
        <v>0.00866752287180233</v>
      </c>
      <c r="T576">
        <v>0.010999392213816</v>
      </c>
      <c r="U576">
        <v>0.0101277818654084</v>
      </c>
      <c r="V576">
        <v>0.0427011513263173</v>
      </c>
      <c r="W576" s="4">
        <v>0.31726195457988</v>
      </c>
      <c r="X576" s="4">
        <v>0.233964090755539</v>
      </c>
      <c r="Y576" s="4">
        <v>0.243772315493097</v>
      </c>
    </row>
    <row r="577" spans="1:25">
      <c r="A577" t="s">
        <v>47</v>
      </c>
      <c r="B577">
        <v>2023</v>
      </c>
      <c r="C577">
        <v>0.0173829317837833</v>
      </c>
      <c r="D577">
        <v>0.00823105504905294</v>
      </c>
      <c r="E577">
        <v>0.0183551909221901</v>
      </c>
      <c r="F577">
        <v>0.0129459442325505</v>
      </c>
      <c r="G577">
        <v>0.0175914075802512</v>
      </c>
      <c r="H577">
        <v>0.00673559048331602</v>
      </c>
      <c r="I577">
        <v>0.00842535021735666</v>
      </c>
      <c r="J577">
        <v>0.0074802613309018</v>
      </c>
      <c r="K577">
        <v>0.00433871597939505</v>
      </c>
      <c r="L577">
        <v>0.0160335151272521</v>
      </c>
      <c r="M577">
        <v>0.00837849079559471</v>
      </c>
      <c r="N577">
        <v>0.0149077308785318</v>
      </c>
      <c r="O577">
        <v>0.00830605968429349</v>
      </c>
      <c r="P577">
        <v>0.0353246181708187</v>
      </c>
      <c r="Q577">
        <v>0.0099872134441852</v>
      </c>
      <c r="R577">
        <v>1.72549240014489e-6</v>
      </c>
      <c r="S577">
        <v>0.00337088748016175</v>
      </c>
      <c r="T577">
        <v>0.0101122223656769</v>
      </c>
      <c r="U577">
        <v>0.0108997721335774</v>
      </c>
      <c r="V577">
        <v>0.0424973272149745</v>
      </c>
      <c r="W577" s="4">
        <v>0.327525292035855</v>
      </c>
      <c r="X577" s="4">
        <v>0.244681053661547</v>
      </c>
      <c r="Y577" s="4">
        <v>0.241899369024377</v>
      </c>
    </row>
    <row r="578" spans="1:25">
      <c r="A578" t="s">
        <v>48</v>
      </c>
      <c r="B578">
        <v>2011</v>
      </c>
      <c r="C578">
        <v>0.0328168705122663</v>
      </c>
      <c r="D578">
        <v>0.047587034972274</v>
      </c>
      <c r="E578">
        <v>0.0430938284549474</v>
      </c>
      <c r="F578">
        <v>0.0543464107070684</v>
      </c>
      <c r="G578">
        <v>0.0356571628643258</v>
      </c>
      <c r="H578">
        <v>0.00268166576972307</v>
      </c>
      <c r="I578">
        <v>0</v>
      </c>
      <c r="J578">
        <v>1.15851694223464e-5</v>
      </c>
      <c r="K578">
        <v>0.00227241777221276</v>
      </c>
      <c r="L578">
        <v>0.0290073409676786</v>
      </c>
      <c r="M578">
        <v>0.00967990552789746</v>
      </c>
      <c r="N578">
        <v>0.0035933915706625</v>
      </c>
      <c r="O578">
        <v>0.00617528663530183</v>
      </c>
      <c r="P578">
        <v>0.00201988028149735</v>
      </c>
      <c r="Q578">
        <v>0.0375087959466274</v>
      </c>
      <c r="R578">
        <v>0.0144068781985506</v>
      </c>
      <c r="S578">
        <v>0.0117069563224496</v>
      </c>
      <c r="T578">
        <v>0.0211225697846484</v>
      </c>
      <c r="U578">
        <v>0.0251189128989515</v>
      </c>
      <c r="V578">
        <v>0.00687906375781962</v>
      </c>
      <c r="W578" s="4">
        <v>0.0270725835170404</v>
      </c>
      <c r="X578" s="4">
        <v>0.0271808698338807</v>
      </c>
      <c r="Y578" s="4">
        <v>0.0177013221877273</v>
      </c>
    </row>
    <row r="579" spans="1:25">
      <c r="A579" t="s">
        <v>48</v>
      </c>
      <c r="B579">
        <v>2012</v>
      </c>
      <c r="C579">
        <v>0.0328215508541811</v>
      </c>
      <c r="D579">
        <v>0.0454394173745696</v>
      </c>
      <c r="E579">
        <v>0.0437231799818375</v>
      </c>
      <c r="F579">
        <v>0.055802465765065</v>
      </c>
      <c r="G579">
        <v>0.0388154266359358</v>
      </c>
      <c r="H579">
        <v>0.00265271329160871</v>
      </c>
      <c r="I579">
        <v>0.000209657749808279</v>
      </c>
      <c r="J579">
        <v>1.8988375248335e-5</v>
      </c>
      <c r="K579">
        <v>0.0025902218432756</v>
      </c>
      <c r="L579">
        <v>0.0311731408836196</v>
      </c>
      <c r="M579">
        <v>0.00945455715691699</v>
      </c>
      <c r="N579">
        <v>0.00456309233214077</v>
      </c>
      <c r="O579">
        <v>0.0060381687912105</v>
      </c>
      <c r="P579">
        <v>0.00566983343994062</v>
      </c>
      <c r="Q579">
        <v>0.041745795589615</v>
      </c>
      <c r="R579">
        <v>0.0172120959098604</v>
      </c>
      <c r="S579">
        <v>0.014494484710666</v>
      </c>
      <c r="T579">
        <v>0.0213769944166286</v>
      </c>
      <c r="U579">
        <v>0.0256334413523472</v>
      </c>
      <c r="V579">
        <v>0.00698097581349102</v>
      </c>
      <c r="W579" s="4">
        <v>0.0667551341910245</v>
      </c>
      <c r="X579" s="4">
        <v>0.0812533081643012</v>
      </c>
      <c r="Y579" s="4">
        <v>0.0620081314943933</v>
      </c>
    </row>
    <row r="580" spans="1:25">
      <c r="A580" t="s">
        <v>48</v>
      </c>
      <c r="B580">
        <v>2013</v>
      </c>
      <c r="C580">
        <v>0.0331548782888013</v>
      </c>
      <c r="D580">
        <v>0.0433494837206053</v>
      </c>
      <c r="E580">
        <v>0.0408157966256024</v>
      </c>
      <c r="F580">
        <v>0.0572510055833492</v>
      </c>
      <c r="G580">
        <v>0.0364834198048317</v>
      </c>
      <c r="H580">
        <v>0.00269254064612972</v>
      </c>
      <c r="I580">
        <v>0.000471711591098219</v>
      </c>
      <c r="J580">
        <v>0</v>
      </c>
      <c r="K580">
        <v>0.0029795480117976</v>
      </c>
      <c r="L580">
        <v>0.0344227446446123</v>
      </c>
      <c r="M580">
        <v>0.00948382426384987</v>
      </c>
      <c r="N580">
        <v>0.00559389035131795</v>
      </c>
      <c r="O580">
        <v>0.00681738910537869</v>
      </c>
      <c r="P580">
        <v>0.00664882626239752</v>
      </c>
      <c r="Q580">
        <v>0.0441480230657732</v>
      </c>
      <c r="R580">
        <v>0.0191106356713824</v>
      </c>
      <c r="S580">
        <v>0.0180244701249947</v>
      </c>
      <c r="T580">
        <v>0.0198823385637213</v>
      </c>
      <c r="U580">
        <v>0.0259440027278031</v>
      </c>
      <c r="V580">
        <v>0.00703193184132672</v>
      </c>
      <c r="W580" s="4">
        <v>0.102493334948619</v>
      </c>
      <c r="X580" s="4">
        <v>0.122657039094425</v>
      </c>
      <c r="Y580" s="4">
        <v>0.124320390064236</v>
      </c>
    </row>
    <row r="581" spans="1:25">
      <c r="A581" t="s">
        <v>48</v>
      </c>
      <c r="B581">
        <v>2014</v>
      </c>
      <c r="C581">
        <v>0.0333421193714261</v>
      </c>
      <c r="D581">
        <v>0.0412351453212124</v>
      </c>
      <c r="E581">
        <v>0.0423435056234606</v>
      </c>
      <c r="F581">
        <v>0.0588879243922536</v>
      </c>
      <c r="G581">
        <v>0.0370380417354559</v>
      </c>
      <c r="H581">
        <v>0.00274316324004545</v>
      </c>
      <c r="I581">
        <v>0.000620974406327493</v>
      </c>
      <c r="J581">
        <v>0.000383130029750261</v>
      </c>
      <c r="K581">
        <v>0.00360048495444448</v>
      </c>
      <c r="L581">
        <v>0.0362340499064104</v>
      </c>
      <c r="M581">
        <v>0.00890397775933274</v>
      </c>
      <c r="N581">
        <v>0.00663713444922574</v>
      </c>
      <c r="O581">
        <v>0.00650447042366652</v>
      </c>
      <c r="P581">
        <v>0.00638307930138159</v>
      </c>
      <c r="Q581">
        <v>0.0515627724410016</v>
      </c>
      <c r="R581">
        <v>0.0197416583680286</v>
      </c>
      <c r="S581">
        <v>0.0199170726335221</v>
      </c>
      <c r="T581">
        <v>0.040532294329812</v>
      </c>
      <c r="U581">
        <v>0.0264247874238913</v>
      </c>
      <c r="V581">
        <v>0.00718479992483382</v>
      </c>
      <c r="W581" s="4">
        <v>0.143371143173024</v>
      </c>
      <c r="X581" s="4">
        <v>0.103899547733817</v>
      </c>
      <c r="Y581" s="4">
        <v>0.141644369399091</v>
      </c>
    </row>
    <row r="582" spans="1:25">
      <c r="A582" t="s">
        <v>48</v>
      </c>
      <c r="B582">
        <v>2015</v>
      </c>
      <c r="C582">
        <v>0.0333074416006227</v>
      </c>
      <c r="D582">
        <v>0.0393892591215326</v>
      </c>
      <c r="E582">
        <v>0.0428955271519032</v>
      </c>
      <c r="F582">
        <v>0.0600270717515382</v>
      </c>
      <c r="G582">
        <v>0.0415504263025957</v>
      </c>
      <c r="H582">
        <v>0.00279385994062506</v>
      </c>
      <c r="I582">
        <v>0.00101328463750532</v>
      </c>
      <c r="J582">
        <v>0.000484655673005125</v>
      </c>
      <c r="K582">
        <v>0.00306876184980472</v>
      </c>
      <c r="L582">
        <v>0.0376537946787404</v>
      </c>
      <c r="M582">
        <v>0.00871005454840843</v>
      </c>
      <c r="N582">
        <v>0.00755194220589135</v>
      </c>
      <c r="O582">
        <v>0.00636620916684602</v>
      </c>
      <c r="P582">
        <v>0.0118822787870168</v>
      </c>
      <c r="Q582">
        <v>0.0558186872609669</v>
      </c>
      <c r="R582">
        <v>0.0246354810715597</v>
      </c>
      <c r="S582">
        <v>0.0236724467879205</v>
      </c>
      <c r="T582">
        <v>0.00134101215741025</v>
      </c>
      <c r="U582">
        <v>0.0265502577949259</v>
      </c>
      <c r="V582">
        <v>0.00728671198050522</v>
      </c>
      <c r="W582" s="4">
        <v>0.162341588008995</v>
      </c>
      <c r="X582" s="4">
        <v>0.115310130713584</v>
      </c>
      <c r="Y582" s="4">
        <v>0.216594797548717</v>
      </c>
    </row>
    <row r="583" spans="1:25">
      <c r="A583" t="s">
        <v>48</v>
      </c>
      <c r="B583">
        <v>2016</v>
      </c>
      <c r="C583">
        <v>0.0331449542586776</v>
      </c>
      <c r="D583">
        <v>0.0374257864211521</v>
      </c>
      <c r="E583">
        <v>0.0446336254832277</v>
      </c>
      <c r="F583">
        <v>0.0439308317361422</v>
      </c>
      <c r="G583">
        <v>0.043003470892769</v>
      </c>
      <c r="H583">
        <v>0.00287165202844364</v>
      </c>
      <c r="I583">
        <v>0.0011867641336715</v>
      </c>
      <c r="J583">
        <v>0.000586774702986498</v>
      </c>
      <c r="K583">
        <v>0.00396068447694239</v>
      </c>
      <c r="L583">
        <v>0.0367497407198292</v>
      </c>
      <c r="M583">
        <v>0.00796693785864907</v>
      </c>
      <c r="N583">
        <v>0.00844544273284084</v>
      </c>
      <c r="O583">
        <v>0.00593743598416796</v>
      </c>
      <c r="P583">
        <v>0.0133623944502466</v>
      </c>
      <c r="Q583">
        <v>0.0583533209759684</v>
      </c>
      <c r="R583">
        <v>0.024099553574742</v>
      </c>
      <c r="S583">
        <v>0.0275106844496976</v>
      </c>
      <c r="T583">
        <v>0.00316445796065674</v>
      </c>
      <c r="U583">
        <v>0.0269133446208401</v>
      </c>
      <c r="V583">
        <v>0.00743958006401233</v>
      </c>
      <c r="W583" s="4">
        <v>0.177441531484771</v>
      </c>
      <c r="X583" s="4">
        <v>0.141993622679473</v>
      </c>
      <c r="Y583" s="4">
        <v>0.184164409087521</v>
      </c>
    </row>
    <row r="584" spans="1:25">
      <c r="A584" t="s">
        <v>48</v>
      </c>
      <c r="B584">
        <v>2017</v>
      </c>
      <c r="C584">
        <v>0.0335548632930462</v>
      </c>
      <c r="D584">
        <v>0.035553276862823</v>
      </c>
      <c r="E584">
        <v>0.044897791620943</v>
      </c>
      <c r="F584">
        <v>0.0454992396278379</v>
      </c>
      <c r="G584">
        <v>0.0433440282185909</v>
      </c>
      <c r="H584">
        <v>0.00305419665082736</v>
      </c>
      <c r="I584">
        <v>0.00177163367023852</v>
      </c>
      <c r="J584">
        <v>0.000893725179657129</v>
      </c>
      <c r="K584">
        <v>0.0036319848827372</v>
      </c>
      <c r="L584">
        <v>0.0360000845741315</v>
      </c>
      <c r="M584">
        <v>0.00729654122819853</v>
      </c>
      <c r="N584">
        <v>0.00946094950222615</v>
      </c>
      <c r="O584">
        <v>0.00599920259987243</v>
      </c>
      <c r="P584">
        <v>0.0158535688319947</v>
      </c>
      <c r="Q584">
        <v>0.0596395530104468</v>
      </c>
      <c r="R584">
        <v>0.0243588602293152</v>
      </c>
      <c r="S584">
        <v>0.033215008297641</v>
      </c>
      <c r="T584">
        <v>0.0361407077004975</v>
      </c>
      <c r="U584">
        <v>0.0268918703113197</v>
      </c>
      <c r="V584">
        <v>0.00743958006401233</v>
      </c>
      <c r="W584" s="4">
        <v>0.209364749446024</v>
      </c>
      <c r="X584" s="4">
        <v>0.191184171374525</v>
      </c>
      <c r="Y584" s="4">
        <v>0.175907999228933</v>
      </c>
    </row>
    <row r="585" spans="1:25">
      <c r="A585" t="s">
        <v>48</v>
      </c>
      <c r="B585">
        <v>2018</v>
      </c>
      <c r="C585">
        <v>0.0334604921308607</v>
      </c>
      <c r="D585">
        <v>0.0336008972285463</v>
      </c>
      <c r="E585">
        <v>0.0452947476265467</v>
      </c>
      <c r="F585">
        <v>0.0467269083618779</v>
      </c>
      <c r="G585">
        <v>0.042899681993471</v>
      </c>
      <c r="H585">
        <v>0.00327110243171891</v>
      </c>
      <c r="I585">
        <v>0.00256329898523036</v>
      </c>
      <c r="J585">
        <v>0.00118089609877741</v>
      </c>
      <c r="K585">
        <v>0.00349508964642398</v>
      </c>
      <c r="L585">
        <v>0.0370386589117125</v>
      </c>
      <c r="M585">
        <v>0.00709329944924152</v>
      </c>
      <c r="N585">
        <v>0.0104903964589736</v>
      </c>
      <c r="O585">
        <v>0.00588961683746864</v>
      </c>
      <c r="P585">
        <v>0.018983959564615</v>
      </c>
      <c r="Q585">
        <v>0.0580317629673488</v>
      </c>
      <c r="R585">
        <v>0.0255059162218963</v>
      </c>
      <c r="S585">
        <v>0.0361119165155971</v>
      </c>
      <c r="T585">
        <v>0.0170338602453255</v>
      </c>
      <c r="U585">
        <v>0.0228825423299183</v>
      </c>
      <c r="V585">
        <v>0.00749053609184803</v>
      </c>
      <c r="W585" s="4">
        <v>0.239077447755199</v>
      </c>
      <c r="X585" s="4">
        <v>0.189116968360867</v>
      </c>
      <c r="Y585" s="4">
        <v>0.214519860885753</v>
      </c>
    </row>
    <row r="586" spans="1:25">
      <c r="A586" t="s">
        <v>48</v>
      </c>
      <c r="B586">
        <v>2019</v>
      </c>
      <c r="C586">
        <v>0.0330228847295068</v>
      </c>
      <c r="D586">
        <v>0.031635205914945</v>
      </c>
      <c r="E586">
        <v>0.0456072941579119</v>
      </c>
      <c r="F586">
        <v>0.0479248964263081</v>
      </c>
      <c r="G586">
        <v>0.0432037510343833</v>
      </c>
      <c r="H586">
        <v>0.00354766850131042</v>
      </c>
      <c r="I586">
        <v>0.00326338121595173</v>
      </c>
      <c r="J586">
        <v>0.0014584315477196</v>
      </c>
      <c r="K586">
        <v>0.00311007853657222</v>
      </c>
      <c r="L586">
        <v>0.0381468968004339</v>
      </c>
      <c r="M586">
        <v>0.0079141028312251</v>
      </c>
      <c r="N586">
        <v>0.0117808253014323</v>
      </c>
      <c r="O586">
        <v>0.00570249742125391</v>
      </c>
      <c r="P586">
        <v>0.0242807303702518</v>
      </c>
      <c r="Q586">
        <v>0.0551188257127948</v>
      </c>
      <c r="R586">
        <v>0.0274852180603458</v>
      </c>
      <c r="S586">
        <v>0.0440336678209919</v>
      </c>
      <c r="T586">
        <v>0.0343237832498785</v>
      </c>
      <c r="U586">
        <v>0.0239751338794584</v>
      </c>
      <c r="V586">
        <v>0.00749053609184803</v>
      </c>
      <c r="W586" s="4">
        <v>0.262966424123498</v>
      </c>
      <c r="X586" s="4">
        <v>0.209762536850305</v>
      </c>
      <c r="Y586" s="4">
        <v>0.221480956311065</v>
      </c>
    </row>
    <row r="587" spans="1:25">
      <c r="A587" t="s">
        <v>48</v>
      </c>
      <c r="B587">
        <v>2020</v>
      </c>
      <c r="C587">
        <v>0.0328888113565964</v>
      </c>
      <c r="D587">
        <v>0.0299956507447967</v>
      </c>
      <c r="E587">
        <v>0.0458033337040579</v>
      </c>
      <c r="F587">
        <v>0.0492143467689378</v>
      </c>
      <c r="G587">
        <v>0.0439318950310215</v>
      </c>
      <c r="H587">
        <v>0.00370765815220468</v>
      </c>
      <c r="I587">
        <v>0.00370595940604404</v>
      </c>
      <c r="J587">
        <v>0.00149951651440275</v>
      </c>
      <c r="K587">
        <v>0.00414429022336091</v>
      </c>
      <c r="L587">
        <v>0.0402436206716337</v>
      </c>
      <c r="M587">
        <v>0.00806710367205798</v>
      </c>
      <c r="N587">
        <v>0.0126342217149474</v>
      </c>
      <c r="O587">
        <v>0.0056257196446933</v>
      </c>
      <c r="P587">
        <v>0.0301026225942636</v>
      </c>
      <c r="Q587">
        <v>0.0542487275718241</v>
      </c>
      <c r="R587">
        <v>0.0272121734740382</v>
      </c>
      <c r="S587">
        <v>0.0637551825771005</v>
      </c>
      <c r="T587">
        <v>0.0306174103143713</v>
      </c>
      <c r="U587">
        <v>0.0245140013641202</v>
      </c>
      <c r="V587">
        <v>0.00754149211968373</v>
      </c>
      <c r="W587" s="4">
        <v>0.281479470066279</v>
      </c>
      <c r="X587" s="4">
        <v>0.226548075749775</v>
      </c>
      <c r="Y587" s="4">
        <v>0.226080200156352</v>
      </c>
    </row>
    <row r="588" spans="1:25">
      <c r="A588" t="s">
        <v>48</v>
      </c>
      <c r="B588">
        <v>2021</v>
      </c>
      <c r="C588">
        <v>0.0330700844232272</v>
      </c>
      <c r="D588">
        <v>0.0287532273411661</v>
      </c>
      <c r="E588">
        <v>0.0458037312785127</v>
      </c>
      <c r="F588">
        <v>0.0502167481121569</v>
      </c>
      <c r="G588">
        <v>0.0443689435991596</v>
      </c>
      <c r="H588">
        <v>0.00381661494584343</v>
      </c>
      <c r="I588">
        <v>0.0041522067902177</v>
      </c>
      <c r="J588">
        <v>0.00166851870541509</v>
      </c>
      <c r="K588">
        <v>0.00443879297760448</v>
      </c>
      <c r="L588">
        <v>0.0454052365342007</v>
      </c>
      <c r="M588">
        <v>0.0079775279180188</v>
      </c>
      <c r="N588">
        <v>0.0144153742632754</v>
      </c>
      <c r="O588">
        <v>0.00567639549342488</v>
      </c>
      <c r="P588">
        <v>0.0381098090244867</v>
      </c>
      <c r="Q588">
        <v>0.032855662410132</v>
      </c>
      <c r="R588">
        <v>0.0262326752899712</v>
      </c>
      <c r="S588">
        <v>0.0645108977643934</v>
      </c>
      <c r="T588">
        <v>0.0319316742433685</v>
      </c>
      <c r="U588">
        <v>0.0279634485228203</v>
      </c>
      <c r="V588">
        <v>0.00754149211968373</v>
      </c>
      <c r="W588" s="4">
        <v>0.312158613676496</v>
      </c>
      <c r="X588" s="4">
        <v>0.251800361060411</v>
      </c>
      <c r="Y588" s="4">
        <v>0.234148482640049</v>
      </c>
    </row>
    <row r="589" spans="1:25">
      <c r="A589" t="s">
        <v>48</v>
      </c>
      <c r="B589">
        <v>2022</v>
      </c>
      <c r="C589">
        <v>0.0331174361625369</v>
      </c>
      <c r="D589">
        <v>0.02804327111052</v>
      </c>
      <c r="E589">
        <v>0.0450570952874696</v>
      </c>
      <c r="F589">
        <v>0.0517760102876122</v>
      </c>
      <c r="G589">
        <v>0.0447184202835149</v>
      </c>
      <c r="H589">
        <v>0.00391554061721691</v>
      </c>
      <c r="I589">
        <v>0.00438923672787284</v>
      </c>
      <c r="J589">
        <v>0.00182895917365921</v>
      </c>
      <c r="K589">
        <v>0.00450729453399447</v>
      </c>
      <c r="L589">
        <v>0.0480829496863041</v>
      </c>
      <c r="M589">
        <v>0.0079190092323156</v>
      </c>
      <c r="N589">
        <v>0.0155640013881769</v>
      </c>
      <c r="O589">
        <v>0.00584131075129602</v>
      </c>
      <c r="P589">
        <v>0.0469891471520235</v>
      </c>
      <c r="Q589">
        <v>0.0227171275501258</v>
      </c>
      <c r="R589">
        <v>0.0285806993333809</v>
      </c>
      <c r="S589">
        <v>0.0625752062320291</v>
      </c>
      <c r="T589">
        <v>0.0911465118171321</v>
      </c>
      <c r="U589">
        <v>0.025489868549219</v>
      </c>
      <c r="V589">
        <v>0.00749053609184803</v>
      </c>
      <c r="W589" s="4">
        <v>0.33344663814693</v>
      </c>
      <c r="X589" s="4">
        <v>0.232277905615558</v>
      </c>
      <c r="Y589" s="4">
        <v>0.250877957102004</v>
      </c>
    </row>
    <row r="590" spans="1:25">
      <c r="A590" t="s">
        <v>48</v>
      </c>
      <c r="B590">
        <v>2023</v>
      </c>
      <c r="C590">
        <v>0.0332348949836292</v>
      </c>
      <c r="D590">
        <v>0.0276661068629893</v>
      </c>
      <c r="E590">
        <v>0.0453451954073613</v>
      </c>
      <c r="F590">
        <v>0.0538502685493757</v>
      </c>
      <c r="G590">
        <v>0.0456225188984944</v>
      </c>
      <c r="H590">
        <v>0.00399618202883672</v>
      </c>
      <c r="I590">
        <v>0.00460938837275377</v>
      </c>
      <c r="J590">
        <v>0.00188547219523163</v>
      </c>
      <c r="K590">
        <v>0.00453762939644623</v>
      </c>
      <c r="L590">
        <v>0.0497040160120101</v>
      </c>
      <c r="M590">
        <v>0.00776395591876215</v>
      </c>
      <c r="N590">
        <v>0.0170182047230453</v>
      </c>
      <c r="O590">
        <v>0.00581542524623559</v>
      </c>
      <c r="P590">
        <v>0.0539014154273057</v>
      </c>
      <c r="Q590">
        <v>0.0124272712742986</v>
      </c>
      <c r="R590">
        <v>2.36232140375139e-6</v>
      </c>
      <c r="S590">
        <v>0.0264997496596786</v>
      </c>
      <c r="T590">
        <v>0.00190036114039265</v>
      </c>
      <c r="U590">
        <v>0.0335233014241042</v>
      </c>
      <c r="V590">
        <v>0.00749053609184803</v>
      </c>
      <c r="W590" s="4">
        <v>0.346456098584144</v>
      </c>
      <c r="X590" s="4">
        <v>0.246587123382427</v>
      </c>
      <c r="Y590" s="4">
        <v>0.250442341170286</v>
      </c>
    </row>
    <row r="591" spans="1:25">
      <c r="A591" t="s">
        <v>49</v>
      </c>
      <c r="B591">
        <v>2011</v>
      </c>
      <c r="C591">
        <v>0.0431494637294289</v>
      </c>
      <c r="D591">
        <v>0.0485876295348408</v>
      </c>
      <c r="E591">
        <v>0.044538914413117</v>
      </c>
      <c r="F591">
        <v>0.0471822141798708</v>
      </c>
      <c r="G591">
        <v>0.0447078792234299</v>
      </c>
      <c r="H591">
        <v>0.000468752300766607</v>
      </c>
      <c r="I591">
        <v>0.00264658969087698</v>
      </c>
      <c r="J591">
        <v>0.00472197377399484</v>
      </c>
      <c r="K591">
        <v>0.00296239565358341</v>
      </c>
      <c r="L591">
        <v>0.0241945164216815</v>
      </c>
      <c r="M591">
        <v>0.0145231032520024</v>
      </c>
      <c r="N591">
        <v>0.00236620950888172</v>
      </c>
      <c r="O591">
        <v>0.00883643852710972</v>
      </c>
      <c r="P591">
        <v>0.00275868395015847</v>
      </c>
      <c r="Q591">
        <v>0.0150943112281435</v>
      </c>
      <c r="R591">
        <v>0.0122733860853852</v>
      </c>
      <c r="S591">
        <v>0.00393435933033628</v>
      </c>
      <c r="T591">
        <v>0.00275955416632432</v>
      </c>
      <c r="U591">
        <v>0.0154201809090641</v>
      </c>
      <c r="V591">
        <v>0.0367392960695403</v>
      </c>
      <c r="W591" s="4">
        <v>0.00988648745276971</v>
      </c>
      <c r="X591" s="4">
        <v>0.0210920858735683</v>
      </c>
      <c r="Y591" s="4">
        <v>0.0294158465754056</v>
      </c>
    </row>
    <row r="592" spans="1:25">
      <c r="A592" t="s">
        <v>49</v>
      </c>
      <c r="B592">
        <v>2012</v>
      </c>
      <c r="C592">
        <v>0.0431603043391988</v>
      </c>
      <c r="D592">
        <v>0.0469458557514718</v>
      </c>
      <c r="E592">
        <v>0.045026517394405</v>
      </c>
      <c r="F592">
        <v>0.0487981718081318</v>
      </c>
      <c r="G592">
        <v>0.0475936971343824</v>
      </c>
      <c r="H592">
        <v>0.000350181638562313</v>
      </c>
      <c r="I592">
        <v>0.00268019950866214</v>
      </c>
      <c r="J592">
        <v>0.00462157839117142</v>
      </c>
      <c r="K592">
        <v>0.00305818995606264</v>
      </c>
      <c r="L592">
        <v>0.0260548320007041</v>
      </c>
      <c r="M592">
        <v>0.0141765093213123</v>
      </c>
      <c r="N592">
        <v>0.00321633420886357</v>
      </c>
      <c r="O592">
        <v>0.00870705483059412</v>
      </c>
      <c r="P592">
        <v>0.00784733149806094</v>
      </c>
      <c r="Q592">
        <v>0.0149619049893002</v>
      </c>
      <c r="R592">
        <v>0.0140934627916534</v>
      </c>
      <c r="S592">
        <v>0.0044978311805108</v>
      </c>
      <c r="T592">
        <v>0.00256895992863768</v>
      </c>
      <c r="U592">
        <v>0.0158757327362872</v>
      </c>
      <c r="V592">
        <v>0.0386246690994613</v>
      </c>
      <c r="W592" s="4">
        <v>0.0511997109276856</v>
      </c>
      <c r="X592" s="4">
        <v>0.061432802587417</v>
      </c>
      <c r="Y592" s="4">
        <v>0.0685919194795836</v>
      </c>
    </row>
    <row r="593" spans="1:25">
      <c r="A593" t="s">
        <v>49</v>
      </c>
      <c r="B593">
        <v>2013</v>
      </c>
      <c r="C593">
        <v>0.0433471830531263</v>
      </c>
      <c r="D593">
        <v>0.0449047315883643</v>
      </c>
      <c r="E593">
        <v>0.0429368263027644</v>
      </c>
      <c r="F593">
        <v>0.0500532621126166</v>
      </c>
      <c r="G593">
        <v>0.046096055751542</v>
      </c>
      <c r="H593">
        <v>0.000218116927114618</v>
      </c>
      <c r="I593">
        <v>0.00255038342206401</v>
      </c>
      <c r="J593">
        <v>0.00426483994249548</v>
      </c>
      <c r="K593">
        <v>0.00328354389511569</v>
      </c>
      <c r="L593">
        <v>0.0281520690308641</v>
      </c>
      <c r="M593">
        <v>0.0140336384671767</v>
      </c>
      <c r="N593">
        <v>0.00409438908379349</v>
      </c>
      <c r="O593">
        <v>0.00935138031393402</v>
      </c>
      <c r="P593">
        <v>0.0103412175834928</v>
      </c>
      <c r="Q593">
        <v>0.016777761979152</v>
      </c>
      <c r="R593">
        <v>0.0160891055652656</v>
      </c>
      <c r="S593">
        <v>0.00638380460844791</v>
      </c>
      <c r="T593">
        <v>0.00758159201839365</v>
      </c>
      <c r="U593">
        <v>0.016730258136255</v>
      </c>
      <c r="V593">
        <v>0.0416310747417676</v>
      </c>
      <c r="W593" s="4">
        <v>0.0880221810345904</v>
      </c>
      <c r="X593" s="4">
        <v>0.0998896966395115</v>
      </c>
      <c r="Y593" s="4">
        <v>0.131135089347453</v>
      </c>
    </row>
    <row r="594" spans="1:25">
      <c r="A594" t="s">
        <v>49</v>
      </c>
      <c r="B594">
        <v>2014</v>
      </c>
      <c r="C594">
        <v>0.0435139335562168</v>
      </c>
      <c r="D594">
        <v>0.0416433701538339</v>
      </c>
      <c r="E594">
        <v>0.0441034095883802</v>
      </c>
      <c r="F594">
        <v>0.0515329947029598</v>
      </c>
      <c r="G594">
        <v>0.046571214306141</v>
      </c>
      <c r="H594">
        <v>0.00011436759768586</v>
      </c>
      <c r="I594">
        <v>0.00256447312733639</v>
      </c>
      <c r="J594">
        <v>0.00438682329955956</v>
      </c>
      <c r="K594">
        <v>0.00250111588173524</v>
      </c>
      <c r="L594">
        <v>0.0295704545380437</v>
      </c>
      <c r="M594">
        <v>0.013239294751794</v>
      </c>
      <c r="N594">
        <v>0.00496465110863268</v>
      </c>
      <c r="O594">
        <v>0.00906307651000651</v>
      </c>
      <c r="P594">
        <v>0.00757894062595327</v>
      </c>
      <c r="Q594">
        <v>0.0148105835734792</v>
      </c>
      <c r="R594">
        <v>0.0169086608114954</v>
      </c>
      <c r="S594">
        <v>0.00837584332582963</v>
      </c>
      <c r="T594">
        <v>0.00614011413767351</v>
      </c>
      <c r="U594">
        <v>0.017163852648547</v>
      </c>
      <c r="V594">
        <v>0.044127920105717</v>
      </c>
      <c r="W594" s="4">
        <v>0.132810188959659</v>
      </c>
      <c r="X594" s="4">
        <v>0.0844221669988948</v>
      </c>
      <c r="Y594" s="4">
        <v>0.141773905005301</v>
      </c>
    </row>
    <row r="595" spans="1:25">
      <c r="A595" t="s">
        <v>49</v>
      </c>
      <c r="B595">
        <v>2015</v>
      </c>
      <c r="C595">
        <v>0.0436560186269657</v>
      </c>
      <c r="D595">
        <v>0.0376942386208651</v>
      </c>
      <c r="E595">
        <v>0.0450708133731563</v>
      </c>
      <c r="F595">
        <v>0.0525890669726534</v>
      </c>
      <c r="G595">
        <v>0.0522301418702145</v>
      </c>
      <c r="H595">
        <v>0</v>
      </c>
      <c r="I595">
        <v>0.00264651630699535</v>
      </c>
      <c r="J595">
        <v>0.00442852990948001</v>
      </c>
      <c r="K595">
        <v>0.0043135483997009</v>
      </c>
      <c r="L595">
        <v>0.0299428184377299</v>
      </c>
      <c r="M595">
        <v>0.0126394735742739</v>
      </c>
      <c r="N595">
        <v>0.00573865575173029</v>
      </c>
      <c r="O595">
        <v>0.00883616181369255</v>
      </c>
      <c r="P595">
        <v>0.0116568006257059</v>
      </c>
      <c r="Q595">
        <v>0.0136945881317994</v>
      </c>
      <c r="R595">
        <v>0.0202216149049665</v>
      </c>
      <c r="S595">
        <v>0.0108451758457121</v>
      </c>
      <c r="T595">
        <v>0.00891552026673076</v>
      </c>
      <c r="U595">
        <v>0.0175957816249404</v>
      </c>
      <c r="V595">
        <v>0.0463699853304878</v>
      </c>
      <c r="W595" s="4">
        <v>0.153283243287588</v>
      </c>
      <c r="X595" s="4">
        <v>0.0970774185230358</v>
      </c>
      <c r="Y595" s="4">
        <v>0.211283837694111</v>
      </c>
    </row>
    <row r="596" spans="1:25">
      <c r="A596" t="s">
        <v>49</v>
      </c>
      <c r="B596">
        <v>2016</v>
      </c>
      <c r="C596">
        <v>0.0438002352782872</v>
      </c>
      <c r="D596">
        <v>0.0338560377489347</v>
      </c>
      <c r="E596">
        <v>0.0453559740925791</v>
      </c>
      <c r="F596">
        <v>0.0441904244139157</v>
      </c>
      <c r="G596">
        <v>0.0524555583858775</v>
      </c>
      <c r="H596">
        <v>1.20561587502505e-5</v>
      </c>
      <c r="I596">
        <v>0.00276693925674522</v>
      </c>
      <c r="J596">
        <v>0.00439609143509744</v>
      </c>
      <c r="K596">
        <v>0.00399617583450508</v>
      </c>
      <c r="L596">
        <v>0.030582881608341</v>
      </c>
      <c r="M596">
        <v>0.0117504078450555</v>
      </c>
      <c r="N596">
        <v>0.00647520736245237</v>
      </c>
      <c r="O596">
        <v>0.00880001271137529</v>
      </c>
      <c r="P596">
        <v>0.0187794971068537</v>
      </c>
      <c r="Q596">
        <v>0.0171371503417269</v>
      </c>
      <c r="R596">
        <v>0.0206157693985746</v>
      </c>
      <c r="S596">
        <v>0.0138481493531129</v>
      </c>
      <c r="T596">
        <v>0.00733944544789331</v>
      </c>
      <c r="U596">
        <v>0.0173859241017056</v>
      </c>
      <c r="V596">
        <v>0.0478986661655588</v>
      </c>
      <c r="W596" s="4">
        <v>0.16962884888729</v>
      </c>
      <c r="X596" s="4">
        <v>0.129483448499788</v>
      </c>
      <c r="Y596" s="4">
        <v>0.187666933861973</v>
      </c>
    </row>
    <row r="597" spans="1:25">
      <c r="A597" t="s">
        <v>49</v>
      </c>
      <c r="B597">
        <v>2017</v>
      </c>
      <c r="C597">
        <v>0.0445926168599382</v>
      </c>
      <c r="D597">
        <v>0.0300622091414198</v>
      </c>
      <c r="E597">
        <v>0.04562729657048</v>
      </c>
      <c r="F597">
        <v>0.0450205867669561</v>
      </c>
      <c r="G597">
        <v>0.0526680012891283</v>
      </c>
      <c r="H597">
        <v>0.00010385993638977</v>
      </c>
      <c r="I597">
        <v>0.00323615579586812</v>
      </c>
      <c r="J597">
        <v>0.00456142027970757</v>
      </c>
      <c r="K597">
        <v>0.00321115878592249</v>
      </c>
      <c r="L597">
        <v>0.0296246707923065</v>
      </c>
      <c r="M597">
        <v>0.0102799329471198</v>
      </c>
      <c r="N597">
        <v>0.00736761647760016</v>
      </c>
      <c r="O597">
        <v>0.00895016296109791</v>
      </c>
      <c r="P597">
        <v>0.0231862189708635</v>
      </c>
      <c r="Q597">
        <v>0.0192367349862431</v>
      </c>
      <c r="R597">
        <v>0.0234192858338458</v>
      </c>
      <c r="S597">
        <v>0.0183393514530334</v>
      </c>
      <c r="T597">
        <v>0.0120932173342063</v>
      </c>
      <c r="U597">
        <v>0.0180292262390016</v>
      </c>
      <c r="V597">
        <v>0.0490706548057799</v>
      </c>
      <c r="W597" s="4">
        <v>0.204465223813036</v>
      </c>
      <c r="X597" s="4">
        <v>0.183538406648005</v>
      </c>
      <c r="Y597" s="4">
        <v>0.180512003894664</v>
      </c>
    </row>
    <row r="598" spans="1:25">
      <c r="A598" t="s">
        <v>49</v>
      </c>
      <c r="B598">
        <v>2018</v>
      </c>
      <c r="C598">
        <v>0.0447473635192892</v>
      </c>
      <c r="D598">
        <v>0.0284648076224661</v>
      </c>
      <c r="E598">
        <v>0.0457603514880049</v>
      </c>
      <c r="F598">
        <v>0.0457727445535844</v>
      </c>
      <c r="G598">
        <v>0.053679132206509</v>
      </c>
      <c r="H598">
        <v>0.00025768214313803</v>
      </c>
      <c r="I598">
        <v>0.00375791519423594</v>
      </c>
      <c r="J598">
        <v>0.00468744431781408</v>
      </c>
      <c r="K598">
        <v>0.00329670482405991</v>
      </c>
      <c r="L598">
        <v>0.0304142365629039</v>
      </c>
      <c r="M598">
        <v>0.00986711170794354</v>
      </c>
      <c r="N598">
        <v>0.00833780661333544</v>
      </c>
      <c r="O598">
        <v>0.00895762678990322</v>
      </c>
      <c r="P598">
        <v>0.0308189191223489</v>
      </c>
      <c r="Q598">
        <v>0.0215254714005355</v>
      </c>
      <c r="R598">
        <v>0.0255720360852311</v>
      </c>
      <c r="S598">
        <v>0.0225256158458006</v>
      </c>
      <c r="T598">
        <v>0.0149455274121093</v>
      </c>
      <c r="U598">
        <v>0.0181276316516825</v>
      </c>
      <c r="V598">
        <v>0.049223522889287</v>
      </c>
      <c r="W598" s="4">
        <v>0.236059805855554</v>
      </c>
      <c r="X598" s="4">
        <v>0.180971148144345</v>
      </c>
      <c r="Y598" s="4">
        <v>0.214964529707562</v>
      </c>
    </row>
    <row r="599" spans="1:25">
      <c r="A599" t="s">
        <v>49</v>
      </c>
      <c r="B599">
        <v>2019</v>
      </c>
      <c r="C599">
        <v>0.0445361117040699</v>
      </c>
      <c r="D599">
        <v>0.0273111287476662</v>
      </c>
      <c r="E599">
        <v>0.0461160304302171</v>
      </c>
      <c r="F599">
        <v>0.0464632058439778</v>
      </c>
      <c r="G599">
        <v>0.0540561778172403</v>
      </c>
      <c r="H599">
        <v>0.000546049975469473</v>
      </c>
      <c r="I599">
        <v>0.00422551728796305</v>
      </c>
      <c r="J599">
        <v>0.00474610483420626</v>
      </c>
      <c r="K599">
        <v>0.00351019235176981</v>
      </c>
      <c r="L599">
        <v>0.0335814286111946</v>
      </c>
      <c r="M599">
        <v>0.00943412130583071</v>
      </c>
      <c r="N599">
        <v>0.00950127563755604</v>
      </c>
      <c r="O599">
        <v>0.00880356158371432</v>
      </c>
      <c r="P599">
        <v>0.0325502741318861</v>
      </c>
      <c r="Q599">
        <v>0.0157563424223604</v>
      </c>
      <c r="R599">
        <v>0.0270694655353479</v>
      </c>
      <c r="S599">
        <v>0.0225786484905229</v>
      </c>
      <c r="T599">
        <v>0.015694945124075</v>
      </c>
      <c r="U599">
        <v>0.0194176280677215</v>
      </c>
      <c r="V599">
        <v>0.0494273470006298</v>
      </c>
      <c r="W599" s="4">
        <v>0.262430177585821</v>
      </c>
      <c r="X599" s="4">
        <v>0.198536178639674</v>
      </c>
      <c r="Y599" s="4">
        <v>0.22166469073919</v>
      </c>
    </row>
    <row r="600" spans="1:25">
      <c r="A600" t="s">
        <v>49</v>
      </c>
      <c r="B600">
        <v>2020</v>
      </c>
      <c r="C600">
        <v>0.0444569782978644</v>
      </c>
      <c r="D600">
        <v>0.0266899170458509</v>
      </c>
      <c r="E600">
        <v>0.0473009701701584</v>
      </c>
      <c r="F600">
        <v>0.046946410857589</v>
      </c>
      <c r="G600">
        <v>0.0551135272288397</v>
      </c>
      <c r="H600">
        <v>0.000753311935430425</v>
      </c>
      <c r="I600">
        <v>0.00458003482010298</v>
      </c>
      <c r="J600">
        <v>0.00471911986640543</v>
      </c>
      <c r="K600">
        <v>0.00383360599910396</v>
      </c>
      <c r="L600">
        <v>0.0392971801867021</v>
      </c>
      <c r="M600">
        <v>0.0107820341578577</v>
      </c>
      <c r="N600">
        <v>0.0103253791610612</v>
      </c>
      <c r="O600">
        <v>0.0084761490571403</v>
      </c>
      <c r="P600">
        <v>0.037733288967986</v>
      </c>
      <c r="Q600">
        <v>0.021601132108446</v>
      </c>
      <c r="R600">
        <v>0.0292585582104568</v>
      </c>
      <c r="S600">
        <v>0.0289160495348388</v>
      </c>
      <c r="T600">
        <v>0.00810277935082227</v>
      </c>
      <c r="U600">
        <v>0.0204917932384357</v>
      </c>
      <c r="V600">
        <v>0.0493763909727941</v>
      </c>
      <c r="W600" s="4">
        <v>0.281060134608784</v>
      </c>
      <c r="X600" s="4">
        <v>0.211559749956151</v>
      </c>
      <c r="Y600" s="4">
        <v>0.225693924254088</v>
      </c>
    </row>
    <row r="601" spans="1:25">
      <c r="A601" t="s">
        <v>49</v>
      </c>
      <c r="B601">
        <v>2021</v>
      </c>
      <c r="C601">
        <v>0.0445091710693065</v>
      </c>
      <c r="D601">
        <v>0.0255584243032587</v>
      </c>
      <c r="E601">
        <v>0.0473012617247585</v>
      </c>
      <c r="F601">
        <v>0.0477907081315337</v>
      </c>
      <c r="G601">
        <v>0.0528301714442816</v>
      </c>
      <c r="H601">
        <v>0.00101128149075664</v>
      </c>
      <c r="I601">
        <v>0.00494460594402581</v>
      </c>
      <c r="J601">
        <v>0.00504025511149074</v>
      </c>
      <c r="K601">
        <v>0.00284330003428491</v>
      </c>
      <c r="L601">
        <v>0.0414987270790354</v>
      </c>
      <c r="M601">
        <v>0.0105675533168419</v>
      </c>
      <c r="N601">
        <v>0.0115694639996606</v>
      </c>
      <c r="O601">
        <v>0.00849023584510855</v>
      </c>
      <c r="P601">
        <v>0.0428123099678109</v>
      </c>
      <c r="Q601">
        <v>0.0200690027732585</v>
      </c>
      <c r="R601">
        <v>0.0259330361318363</v>
      </c>
      <c r="S601">
        <v>0.0243618711693106</v>
      </c>
      <c r="T601">
        <v>0.0354711966418185</v>
      </c>
      <c r="U601">
        <v>0.0248364919516898</v>
      </c>
      <c r="V601">
        <v>0.0493254349449584</v>
      </c>
      <c r="W601" s="4">
        <v>0.311630908770444</v>
      </c>
      <c r="X601" s="4">
        <v>0.239137245342031</v>
      </c>
      <c r="Y601" s="4">
        <v>0.23281759953397</v>
      </c>
    </row>
    <row r="602" spans="1:25">
      <c r="A602" t="s">
        <v>49</v>
      </c>
      <c r="B602">
        <v>2022</v>
      </c>
      <c r="C602">
        <v>0.044528604967529</v>
      </c>
      <c r="D602">
        <v>0.0288419718699968</v>
      </c>
      <c r="E602">
        <v>0.0487159111496697</v>
      </c>
      <c r="F602">
        <v>0.0487344741257964</v>
      </c>
      <c r="G602">
        <v>0.0548183775464607</v>
      </c>
      <c r="H602">
        <v>0.00133591087509653</v>
      </c>
      <c r="I602">
        <v>0.00534322718902356</v>
      </c>
      <c r="J602">
        <v>0.00505020140328748</v>
      </c>
      <c r="K602">
        <v>0.00381915055255867</v>
      </c>
      <c r="L602">
        <v>0.0433212192061581</v>
      </c>
      <c r="M602">
        <v>0.0104982402719075</v>
      </c>
      <c r="N602">
        <v>0.0125853914805288</v>
      </c>
      <c r="O602">
        <v>0.00814942993748944</v>
      </c>
      <c r="P602">
        <v>0.0534322228974099</v>
      </c>
      <c r="Q602">
        <v>0.0155293602986289</v>
      </c>
      <c r="R602">
        <v>0.0283666323164085</v>
      </c>
      <c r="S602">
        <v>0.0218129896823446</v>
      </c>
      <c r="T602">
        <v>0.0552866225963081</v>
      </c>
      <c r="U602">
        <v>0.0278397723714294</v>
      </c>
      <c r="V602">
        <v>0.049223522889287</v>
      </c>
      <c r="W602" s="4">
        <v>0.333772355816195</v>
      </c>
      <c r="X602" s="4">
        <v>0.216244659303881</v>
      </c>
      <c r="Y602" s="4">
        <v>0.247051450178173</v>
      </c>
    </row>
    <row r="603" spans="1:25">
      <c r="A603" t="s">
        <v>49</v>
      </c>
      <c r="B603">
        <v>2023</v>
      </c>
      <c r="C603">
        <v>0.0446371042112394</v>
      </c>
      <c r="D603">
        <v>0.0267121031780586</v>
      </c>
      <c r="E603">
        <v>0.0491000652578303</v>
      </c>
      <c r="F603">
        <v>0.049910317186387</v>
      </c>
      <c r="G603">
        <v>0.0534796629156705</v>
      </c>
      <c r="H603">
        <v>0.00146140459290097</v>
      </c>
      <c r="I603">
        <v>0.00548999495227752</v>
      </c>
      <c r="J603">
        <v>0.0050784579140737</v>
      </c>
      <c r="K603">
        <v>0.00241225803606842</v>
      </c>
      <c r="L603">
        <v>0.0407043392304642</v>
      </c>
      <c r="M603">
        <v>0.0100240760026407</v>
      </c>
      <c r="N603">
        <v>0.0137687034314309</v>
      </c>
      <c r="O603">
        <v>0.008087206076343</v>
      </c>
      <c r="P603">
        <v>0.0667500098220574</v>
      </c>
      <c r="Q603">
        <v>0.0160022397230695</v>
      </c>
      <c r="R603">
        <v>2.38288487538811e-6</v>
      </c>
      <c r="S603">
        <v>0.00925419650404286</v>
      </c>
      <c r="T603">
        <v>0.017817133754734</v>
      </c>
      <c r="U603">
        <v>0.0313525529694794</v>
      </c>
      <c r="V603">
        <v>0.0491216108336156</v>
      </c>
      <c r="W603" s="4">
        <v>0.344397255144705</v>
      </c>
      <c r="X603" s="4">
        <v>0.235014947121129</v>
      </c>
      <c r="Y603" s="4">
        <v>0.245063012073497</v>
      </c>
    </row>
    <row r="604" spans="1:25">
      <c r="A604" t="s">
        <v>50</v>
      </c>
      <c r="B604">
        <v>2011</v>
      </c>
      <c r="C604">
        <v>0.0241204176404391</v>
      </c>
      <c r="D604">
        <v>0.0338971999120316</v>
      </c>
      <c r="E604">
        <v>0.0207308043092091</v>
      </c>
      <c r="F604">
        <v>0.0157424288678942</v>
      </c>
      <c r="G604">
        <v>0.0191336457557589</v>
      </c>
      <c r="H604">
        <v>0.00399512343173427</v>
      </c>
      <c r="I604">
        <v>0.00185573159858303</v>
      </c>
      <c r="J604">
        <v>0.00716819642577887</v>
      </c>
      <c r="K604">
        <v>0.00177316548406651</v>
      </c>
      <c r="L604">
        <v>0.0162517087007282</v>
      </c>
      <c r="M604">
        <v>0.0145746009164932</v>
      </c>
      <c r="N604">
        <v>0.00284713220876878</v>
      </c>
      <c r="O604">
        <v>0.0110624903205471</v>
      </c>
      <c r="P604">
        <v>0.00348725093741311</v>
      </c>
      <c r="Q604">
        <v>0.00151321415820988</v>
      </c>
      <c r="R604">
        <v>0.00961035264671777</v>
      </c>
      <c r="S604">
        <v>0.00334437115780059</v>
      </c>
      <c r="T604">
        <v>0.00831498279757719</v>
      </c>
      <c r="U604">
        <v>0.00600641655965615</v>
      </c>
      <c r="V604">
        <v>0.00361787797633476</v>
      </c>
      <c r="W604" s="4">
        <v>0.0283532166067774</v>
      </c>
      <c r="X604" s="4">
        <v>0.0314867502036044</v>
      </c>
      <c r="Y604" s="4">
        <v>0.0127282813058428</v>
      </c>
    </row>
    <row r="605" spans="1:25">
      <c r="A605" t="s">
        <v>50</v>
      </c>
      <c r="B605">
        <v>2012</v>
      </c>
      <c r="C605">
        <v>0.0243314958840974</v>
      </c>
      <c r="D605">
        <v>0.0330670382322964</v>
      </c>
      <c r="E605">
        <v>0.0215544283846686</v>
      </c>
      <c r="F605">
        <v>0.0169690038176489</v>
      </c>
      <c r="G605">
        <v>0.0199169276051492</v>
      </c>
      <c r="H605">
        <v>0.00399512343173427</v>
      </c>
      <c r="I605">
        <v>0.00185573159858303</v>
      </c>
      <c r="J605">
        <v>0.00716819642577887</v>
      </c>
      <c r="K605">
        <v>0.00270230549223497</v>
      </c>
      <c r="L605">
        <v>0.0181880465573095</v>
      </c>
      <c r="M605">
        <v>0.0142534032130434</v>
      </c>
      <c r="N605">
        <v>0.00375660853051528</v>
      </c>
      <c r="O605">
        <v>0.0106468319348987</v>
      </c>
      <c r="P605">
        <v>0.0042431383392824</v>
      </c>
      <c r="Q605">
        <v>0.0170614896338164</v>
      </c>
      <c r="R605">
        <v>0.010703471036366</v>
      </c>
      <c r="S605">
        <v>0.00432878962545845</v>
      </c>
      <c r="T605">
        <v>0.01290822473559</v>
      </c>
      <c r="U605">
        <v>0.00600641655965615</v>
      </c>
      <c r="V605">
        <v>0.00392361414334897</v>
      </c>
      <c r="W605" s="4">
        <v>0.0683858069919563</v>
      </c>
      <c r="X605" s="4">
        <v>0.0801162866291711</v>
      </c>
      <c r="Y605" s="4">
        <v>0.0638779498101189</v>
      </c>
    </row>
    <row r="606" spans="1:25">
      <c r="A606" t="s">
        <v>50</v>
      </c>
      <c r="B606">
        <v>2013</v>
      </c>
      <c r="C606">
        <v>0.024414645797125</v>
      </c>
      <c r="D606">
        <v>0.0319168303795007</v>
      </c>
      <c r="E606">
        <v>0.0236968758394576</v>
      </c>
      <c r="F606">
        <v>0.0180505192482963</v>
      </c>
      <c r="G606">
        <v>0.0200482854308233</v>
      </c>
      <c r="H606">
        <v>0.0040278232736877</v>
      </c>
      <c r="I606">
        <v>0.00276363698207201</v>
      </c>
      <c r="J606">
        <v>0.00713242368312352</v>
      </c>
      <c r="K606">
        <v>0.00187251970994869</v>
      </c>
      <c r="L606">
        <v>0.019919237603922</v>
      </c>
      <c r="M606">
        <v>0.0139066699486814</v>
      </c>
      <c r="N606">
        <v>0.00472543647402643</v>
      </c>
      <c r="O606">
        <v>0.00944825243551446</v>
      </c>
      <c r="P606">
        <v>0.0045275282631247</v>
      </c>
      <c r="Q606">
        <v>0.0158320031302709</v>
      </c>
      <c r="R606">
        <v>0.011886700857748</v>
      </c>
      <c r="S606">
        <v>0.00540601522138034</v>
      </c>
      <c r="T606">
        <v>0.0142543501561637</v>
      </c>
      <c r="U606">
        <v>0.00699908705884751</v>
      </c>
      <c r="V606">
        <v>0.00422935031036317</v>
      </c>
      <c r="W606" s="4">
        <v>0.103970331778782</v>
      </c>
      <c r="X606" s="4">
        <v>0.128019205742347</v>
      </c>
      <c r="Y606" s="4">
        <v>0.13174897548123</v>
      </c>
    </row>
    <row r="607" spans="1:25">
      <c r="A607" t="s">
        <v>50</v>
      </c>
      <c r="B607">
        <v>2014</v>
      </c>
      <c r="C607">
        <v>0.0244331205104605</v>
      </c>
      <c r="D607">
        <v>0.030046466764492</v>
      </c>
      <c r="E607">
        <v>0.0242615817600045</v>
      </c>
      <c r="F607">
        <v>0.019009617762184</v>
      </c>
      <c r="G607">
        <v>0.0207204807239336</v>
      </c>
      <c r="H607">
        <v>0.00406834523992387</v>
      </c>
      <c r="I607">
        <v>0.00284091020942522</v>
      </c>
      <c r="J607">
        <v>0.00705115795810237</v>
      </c>
      <c r="K607">
        <v>0.00341418229635707</v>
      </c>
      <c r="L607">
        <v>0.0211001941578748</v>
      </c>
      <c r="M607">
        <v>0.0128960016147282</v>
      </c>
      <c r="N607">
        <v>0.00573533622069478</v>
      </c>
      <c r="O607">
        <v>0.00916444682683445</v>
      </c>
      <c r="P607">
        <v>0.00438123184938175</v>
      </c>
      <c r="Q607">
        <v>0.0143944496799715</v>
      </c>
      <c r="R607">
        <v>0.0123581178064025</v>
      </c>
      <c r="S607">
        <v>0.00662576604999344</v>
      </c>
      <c r="T607">
        <v>0.0106914709359683</v>
      </c>
      <c r="U607">
        <v>0.00767029802601921</v>
      </c>
      <c r="V607">
        <v>0.00433126236603457</v>
      </c>
      <c r="W607" s="4">
        <v>0.149108379415046</v>
      </c>
      <c r="X607" s="4">
        <v>0.11366178588455</v>
      </c>
      <c r="Y607" s="4">
        <v>0.142765133991951</v>
      </c>
    </row>
    <row r="608" spans="1:25">
      <c r="A608" t="s">
        <v>50</v>
      </c>
      <c r="B608">
        <v>2015</v>
      </c>
      <c r="C608">
        <v>0.0239462157406892</v>
      </c>
      <c r="D608">
        <v>0.0284916032299275</v>
      </c>
      <c r="E608">
        <v>0.0246487768709946</v>
      </c>
      <c r="F608">
        <v>0.0198028830045886</v>
      </c>
      <c r="G608">
        <v>0.0234011533886172</v>
      </c>
      <c r="H608">
        <v>0.00422759714238818</v>
      </c>
      <c r="I608">
        <v>0.00323821054455368</v>
      </c>
      <c r="J608">
        <v>0.00699083030757381</v>
      </c>
      <c r="K608">
        <v>0.00335290846323972</v>
      </c>
      <c r="L608">
        <v>0.022214280846552</v>
      </c>
      <c r="M608">
        <v>0.0124406175399338</v>
      </c>
      <c r="N608">
        <v>0.00660364096399777</v>
      </c>
      <c r="O608">
        <v>0.00872168405902593</v>
      </c>
      <c r="P608">
        <v>0.00423791830969102</v>
      </c>
      <c r="Q608">
        <v>0.0196339537027732</v>
      </c>
      <c r="R608">
        <v>0.0157497623028264</v>
      </c>
      <c r="S608">
        <v>0.00791512222480457</v>
      </c>
      <c r="T608">
        <v>0.00998370515430671</v>
      </c>
      <c r="U608">
        <v>0.00805170574681901</v>
      </c>
      <c r="V608">
        <v>0.00453508647737738</v>
      </c>
      <c r="W608" s="4">
        <v>0.168676453026227</v>
      </c>
      <c r="X608" s="4">
        <v>0.122663767032503</v>
      </c>
      <c r="Y608" s="4">
        <v>0.212601721687725</v>
      </c>
    </row>
    <row r="609" spans="1:25">
      <c r="A609" t="s">
        <v>50</v>
      </c>
      <c r="B609">
        <v>2016</v>
      </c>
      <c r="C609">
        <v>0.0236147458262824</v>
      </c>
      <c r="D609">
        <v>0.0272149277730811</v>
      </c>
      <c r="E609">
        <v>0.0247055151631821</v>
      </c>
      <c r="F609">
        <v>0.0185335771261902</v>
      </c>
      <c r="G609">
        <v>0.0224411060701099</v>
      </c>
      <c r="H609">
        <v>0.00429298797773816</v>
      </c>
      <c r="I609">
        <v>0.00347920321181668</v>
      </c>
      <c r="J609">
        <v>0.00710428019838045</v>
      </c>
      <c r="K609">
        <v>0.00159926861965602</v>
      </c>
      <c r="L609">
        <v>0.0244357936630449</v>
      </c>
      <c r="M609">
        <v>0.0124425756992873</v>
      </c>
      <c r="N609">
        <v>0.00737266652742497</v>
      </c>
      <c r="O609">
        <v>0.0085252351532293</v>
      </c>
      <c r="P609">
        <v>0.00364520767699656</v>
      </c>
      <c r="Q609">
        <v>0.0134676060080679</v>
      </c>
      <c r="R609">
        <v>0.0179982054996753</v>
      </c>
      <c r="S609">
        <v>0.00973149030654364</v>
      </c>
      <c r="T609">
        <v>0.0154746859132046</v>
      </c>
      <c r="U609">
        <v>0.00826045291278805</v>
      </c>
      <c r="V609">
        <v>0.00448413044954168</v>
      </c>
      <c r="W609" s="4">
        <v>0.182353940947839</v>
      </c>
      <c r="X609" s="4">
        <v>0.152490332894005</v>
      </c>
      <c r="Y609" s="4">
        <v>0.182618580420724</v>
      </c>
    </row>
    <row r="610" spans="1:25">
      <c r="A610" t="s">
        <v>50</v>
      </c>
      <c r="B610">
        <v>2017</v>
      </c>
      <c r="C610">
        <v>0.0239577140953216</v>
      </c>
      <c r="D610">
        <v>0.0260958203621243</v>
      </c>
      <c r="E610">
        <v>0.0248256709983971</v>
      </c>
      <c r="F610">
        <v>0.0192006225594506</v>
      </c>
      <c r="G610">
        <v>0.0228440989056657</v>
      </c>
      <c r="H610">
        <v>0.00440392675963266</v>
      </c>
      <c r="I610">
        <v>0.00405255147896826</v>
      </c>
      <c r="J610">
        <v>0.00714468700880474</v>
      </c>
      <c r="K610">
        <v>0.00300608562261955</v>
      </c>
      <c r="L610">
        <v>0.02383522110486</v>
      </c>
      <c r="M610">
        <v>0.0110221762869136</v>
      </c>
      <c r="N610">
        <v>0.00832152304644015</v>
      </c>
      <c r="O610">
        <v>0.00864260951877032</v>
      </c>
      <c r="P610">
        <v>0.00611455284408973</v>
      </c>
      <c r="Q610">
        <v>0.00896579388739353</v>
      </c>
      <c r="R610">
        <v>0.0182572950244238</v>
      </c>
      <c r="S610">
        <v>0.0132913065835286</v>
      </c>
      <c r="T610">
        <v>0.0142372173890302</v>
      </c>
      <c r="U610">
        <v>0.00846639087487462</v>
      </c>
      <c r="V610">
        <v>0.00453508647737738</v>
      </c>
      <c r="W610" s="4">
        <v>0.214863618256033</v>
      </c>
      <c r="X610" s="4">
        <v>0.209118183933968</v>
      </c>
      <c r="Y610" s="4">
        <v>0.182203135305358</v>
      </c>
    </row>
    <row r="611" spans="1:25">
      <c r="A611" t="s">
        <v>50</v>
      </c>
      <c r="B611">
        <v>2018</v>
      </c>
      <c r="C611">
        <v>0.0239478509675</v>
      </c>
      <c r="D611">
        <v>0.0250048369239715</v>
      </c>
      <c r="E611">
        <v>0.0249381580641293</v>
      </c>
      <c r="F611">
        <v>0.0196059022335749</v>
      </c>
      <c r="G611">
        <v>0.0227905827544652</v>
      </c>
      <c r="H611">
        <v>0.00464849091719473</v>
      </c>
      <c r="I611">
        <v>0.00451274180065104</v>
      </c>
      <c r="J611">
        <v>0.00721029862685032</v>
      </c>
      <c r="K611">
        <v>0.0033955196676083</v>
      </c>
      <c r="L611">
        <v>0.0241508506348207</v>
      </c>
      <c r="M611">
        <v>0.00996401715863235</v>
      </c>
      <c r="N611">
        <v>0.00933899512184815</v>
      </c>
      <c r="O611">
        <v>0.00858420531250884</v>
      </c>
      <c r="P611">
        <v>0.00791444616423588</v>
      </c>
      <c r="Q611">
        <v>0.012408356097321</v>
      </c>
      <c r="R611">
        <v>0.0200663951794345</v>
      </c>
      <c r="S611">
        <v>0.0139111256187206</v>
      </c>
      <c r="T611">
        <v>0.0133830388038419</v>
      </c>
      <c r="U611">
        <v>0.00894631504408189</v>
      </c>
      <c r="V611">
        <v>0.00458604250521308</v>
      </c>
      <c r="W611" s="4">
        <v>0.248099584116126</v>
      </c>
      <c r="X611" s="4">
        <v>0.212389834852586</v>
      </c>
      <c r="Y611" s="4">
        <v>0.222695063773014</v>
      </c>
    </row>
    <row r="612" spans="1:25">
      <c r="A612" t="s">
        <v>50</v>
      </c>
      <c r="B612">
        <v>2019</v>
      </c>
      <c r="C612">
        <v>0.0235306306117669</v>
      </c>
      <c r="D612">
        <v>0.0241217284206459</v>
      </c>
      <c r="E612">
        <v>0.0252658124247752</v>
      </c>
      <c r="F612">
        <v>0.0200184341140215</v>
      </c>
      <c r="G612">
        <v>0.0218621586162127</v>
      </c>
      <c r="H612">
        <v>0.00489103539164873</v>
      </c>
      <c r="I612">
        <v>0.00497454656772962</v>
      </c>
      <c r="J612">
        <v>0.00734460182261719</v>
      </c>
      <c r="K612">
        <v>0.00301396060469273</v>
      </c>
      <c r="L612">
        <v>0.0260661962493227</v>
      </c>
      <c r="M612">
        <v>0.00917233330185178</v>
      </c>
      <c r="N612">
        <v>0.0105723226847301</v>
      </c>
      <c r="O612">
        <v>0.00822299915763035</v>
      </c>
      <c r="P612">
        <v>0.0110291090154899</v>
      </c>
      <c r="Q612">
        <v>0.0260272835212099</v>
      </c>
      <c r="R612">
        <v>0.0211560267195443</v>
      </c>
      <c r="S612">
        <v>0.018538223870742</v>
      </c>
      <c r="T612">
        <v>0.0306009599736642</v>
      </c>
      <c r="U612">
        <v>0.00968686782250235</v>
      </c>
      <c r="V612">
        <v>0.00463699853304878</v>
      </c>
      <c r="W612" s="4">
        <v>0.272201465409496</v>
      </c>
      <c r="X612" s="4">
        <v>0.229942662728639</v>
      </c>
      <c r="Y612" s="4">
        <v>0.229397137837567</v>
      </c>
    </row>
    <row r="613" spans="1:25">
      <c r="A613" t="s">
        <v>50</v>
      </c>
      <c r="B613">
        <v>2020</v>
      </c>
      <c r="C613">
        <v>0.0240132996264286</v>
      </c>
      <c r="D613">
        <v>0.019457237946144</v>
      </c>
      <c r="E613">
        <v>0.0262999919314732</v>
      </c>
      <c r="F613">
        <v>0.0205179557995889</v>
      </c>
      <c r="G613">
        <v>0.0218816190348311</v>
      </c>
      <c r="H613">
        <v>0.00496366545259692</v>
      </c>
      <c r="I613">
        <v>0.00525934941232392</v>
      </c>
      <c r="J613">
        <v>0.00736613328383629</v>
      </c>
      <c r="K613">
        <v>0.00279583438891232</v>
      </c>
      <c r="L613">
        <v>0.0285785813023679</v>
      </c>
      <c r="M613">
        <v>0.0105291027861089</v>
      </c>
      <c r="N613">
        <v>0.0104981749133956</v>
      </c>
      <c r="O613">
        <v>0.00800414697636968</v>
      </c>
      <c r="P613">
        <v>0.014800478706377</v>
      </c>
      <c r="Q613">
        <v>0.0207688643214306</v>
      </c>
      <c r="R613">
        <v>0.0221954527352383</v>
      </c>
      <c r="S613">
        <v>0.022810666311183</v>
      </c>
      <c r="T613">
        <v>0.00110514559949967</v>
      </c>
      <c r="U613">
        <v>0.0101488375147217</v>
      </c>
      <c r="V613">
        <v>0.00463699853304878</v>
      </c>
      <c r="W613" s="4">
        <v>0.28565018147165</v>
      </c>
      <c r="X613" s="4">
        <v>0.244102816755494</v>
      </c>
      <c r="Y613" s="4">
        <v>0.227615811230341</v>
      </c>
    </row>
    <row r="614" spans="1:25">
      <c r="A614" t="s">
        <v>50</v>
      </c>
      <c r="B614">
        <v>2021</v>
      </c>
      <c r="C614">
        <v>0.0244239251190512</v>
      </c>
      <c r="D614">
        <v>0.019102259830821</v>
      </c>
      <c r="E614">
        <v>0.0262996120269942</v>
      </c>
      <c r="F614">
        <v>0.0209951080210267</v>
      </c>
      <c r="G614">
        <v>0.0221808229710889</v>
      </c>
      <c r="H614">
        <v>0.00501565883176255</v>
      </c>
      <c r="I614">
        <v>0.00545565129567609</v>
      </c>
      <c r="J614">
        <v>0.00738791905365246</v>
      </c>
      <c r="K614">
        <v>0.00401052340458361</v>
      </c>
      <c r="L614">
        <v>0.0325901263153694</v>
      </c>
      <c r="M614">
        <v>0.0103141452790077</v>
      </c>
      <c r="N614">
        <v>0.0122028679984048</v>
      </c>
      <c r="O614">
        <v>0.00820152664288453</v>
      </c>
      <c r="P614">
        <v>0.0202329702813898</v>
      </c>
      <c r="Q614">
        <v>0.0105924991074691</v>
      </c>
      <c r="R614">
        <v>0.0214994034877866</v>
      </c>
      <c r="S614">
        <v>0.022857069875315</v>
      </c>
      <c r="T614">
        <v>0.00316904394272881</v>
      </c>
      <c r="U614">
        <v>0.0110752073585141</v>
      </c>
      <c r="V614">
        <v>0.00453508647737738</v>
      </c>
      <c r="W614" s="4">
        <v>0.31790529096529</v>
      </c>
      <c r="X614" s="4">
        <v>0.270447351124585</v>
      </c>
      <c r="Y614" s="4">
        <v>0.231927137645321</v>
      </c>
    </row>
    <row r="615" spans="1:25">
      <c r="A615" t="s">
        <v>50</v>
      </c>
      <c r="B615">
        <v>2022</v>
      </c>
      <c r="C615">
        <v>0.0246756907949765</v>
      </c>
      <c r="D615">
        <v>0.0201450080445824</v>
      </c>
      <c r="E615">
        <v>0.0273848577636586</v>
      </c>
      <c r="F615">
        <v>0.0216614462475939</v>
      </c>
      <c r="G615">
        <v>0.0219927055911111</v>
      </c>
      <c r="H615">
        <v>0.00506701438482681</v>
      </c>
      <c r="I615">
        <v>0.00585691436041241</v>
      </c>
      <c r="J615">
        <v>0.00739549179854316</v>
      </c>
      <c r="K615">
        <v>0.00328926134785375</v>
      </c>
      <c r="L615">
        <v>0.0351877807098204</v>
      </c>
      <c r="M615">
        <v>0.0102679904298636</v>
      </c>
      <c r="N615">
        <v>0.0134688526741802</v>
      </c>
      <c r="O615">
        <v>0.00786381539883529</v>
      </c>
      <c r="P615">
        <v>0.0267289242486111</v>
      </c>
      <c r="Q615">
        <v>0.0253274219730378</v>
      </c>
      <c r="R615">
        <v>0.0236243279135148</v>
      </c>
      <c r="S615">
        <v>0.0256015092396945</v>
      </c>
      <c r="T615">
        <v>0.0306113537843647</v>
      </c>
      <c r="U615">
        <v>0.0126756926453451</v>
      </c>
      <c r="V615">
        <v>0.00448413044954168</v>
      </c>
      <c r="W615" s="4">
        <v>0.335682934270493</v>
      </c>
      <c r="X615" s="4">
        <v>0.251826087416947</v>
      </c>
      <c r="Y615" s="4">
        <v>0.24533919517558</v>
      </c>
    </row>
    <row r="616" spans="1:25">
      <c r="A616" t="s">
        <v>50</v>
      </c>
      <c r="B616">
        <v>2023</v>
      </c>
      <c r="C616">
        <v>0.0250329681642389</v>
      </c>
      <c r="D616">
        <v>0.0189469569053672</v>
      </c>
      <c r="E616">
        <v>0.027485267400954</v>
      </c>
      <c r="F616">
        <v>0.0220998836636649</v>
      </c>
      <c r="G616">
        <v>0.0222838010196112</v>
      </c>
      <c r="H616">
        <v>0.00510677642593734</v>
      </c>
      <c r="I616">
        <v>0.00600368212366636</v>
      </c>
      <c r="J616">
        <v>0.00745200482011559</v>
      </c>
      <c r="K616">
        <v>0.00416888605778125</v>
      </c>
      <c r="L616">
        <v>0.0358648865831974</v>
      </c>
      <c r="M616">
        <v>0.0100545682086449</v>
      </c>
      <c r="N616">
        <v>0.0148509977106686</v>
      </c>
      <c r="O616">
        <v>0.00798759391751368</v>
      </c>
      <c r="P616">
        <v>0.0333667681110891</v>
      </c>
      <c r="Q616">
        <v>0.00932518224996837</v>
      </c>
      <c r="R616">
        <v>2.11126823698666e-6</v>
      </c>
      <c r="S616">
        <v>0.0112694370034906</v>
      </c>
      <c r="T616">
        <v>0.0189564728228024</v>
      </c>
      <c r="U616">
        <v>0.0151635440342214</v>
      </c>
      <c r="V616">
        <v>0.00443317442170598</v>
      </c>
      <c r="W616" s="4">
        <v>0.346039669068162</v>
      </c>
      <c r="X616" s="4">
        <v>0.265474783062601</v>
      </c>
      <c r="Y616" s="4">
        <v>0.245164634980217</v>
      </c>
    </row>
    <row r="617" spans="1:25">
      <c r="A617" t="s">
        <v>51</v>
      </c>
      <c r="B617">
        <v>2011</v>
      </c>
      <c r="C617">
        <v>0.025315329942562</v>
      </c>
      <c r="D617">
        <v>0.0368276482968327</v>
      </c>
      <c r="E617">
        <v>0.0234406982977865</v>
      </c>
      <c r="F617">
        <v>0.0219192324564125</v>
      </c>
      <c r="G617">
        <v>0.0236006226794558</v>
      </c>
      <c r="H617">
        <v>0.00523836115847773</v>
      </c>
      <c r="I617">
        <v>0.00325685005048693</v>
      </c>
      <c r="J617">
        <v>0.00692278862960061</v>
      </c>
      <c r="K617">
        <v>0.00199452799384959</v>
      </c>
      <c r="L617">
        <v>0.0172832725596059</v>
      </c>
      <c r="M617">
        <v>0.0156894775953565</v>
      </c>
      <c r="N617">
        <v>0.00244738157982455</v>
      </c>
      <c r="O617">
        <v>0.010069085433134</v>
      </c>
      <c r="P617">
        <v>0.00906712360764247</v>
      </c>
      <c r="Q617">
        <v>0.0125029319822091</v>
      </c>
      <c r="R617">
        <v>0.0100709233220096</v>
      </c>
      <c r="S617">
        <v>0.00295988448356385</v>
      </c>
      <c r="T617">
        <v>0.00468949204655879</v>
      </c>
      <c r="U617">
        <v>0.00566054027136171</v>
      </c>
      <c r="V617">
        <v>0.033732890427234</v>
      </c>
      <c r="W617" s="4">
        <v>0.0114147096065225</v>
      </c>
      <c r="X617" s="4">
        <v>0.0363106818053104</v>
      </c>
      <c r="Y617" s="4">
        <v>0.017706954170606</v>
      </c>
    </row>
    <row r="618" spans="1:25">
      <c r="A618" t="s">
        <v>51</v>
      </c>
      <c r="B618">
        <v>2012</v>
      </c>
      <c r="C618">
        <v>0.0256499911375977</v>
      </c>
      <c r="D618">
        <v>0.0365847101491585</v>
      </c>
      <c r="E618">
        <v>0.0230287228127809</v>
      </c>
      <c r="F618">
        <v>0.0230675755716631</v>
      </c>
      <c r="G618">
        <v>0.0245939148797695</v>
      </c>
      <c r="H618">
        <v>0.00516512386531359</v>
      </c>
      <c r="I618">
        <v>0.00306979453621976</v>
      </c>
      <c r="J618">
        <v>0.00675870307146507</v>
      </c>
      <c r="K618">
        <v>0.00322529060306751</v>
      </c>
      <c r="L618">
        <v>0.0188829450054325</v>
      </c>
      <c r="M618">
        <v>0.015110026155997</v>
      </c>
      <c r="N618">
        <v>0.00326957610485833</v>
      </c>
      <c r="O618">
        <v>0.0104874309984673</v>
      </c>
      <c r="P618">
        <v>0.010660859655225</v>
      </c>
      <c r="Q618">
        <v>0.0133919453001574</v>
      </c>
      <c r="R618">
        <v>0.0114369483566651</v>
      </c>
      <c r="S618">
        <v>0.00389789938708969</v>
      </c>
      <c r="T618">
        <v>0.00626728291232475</v>
      </c>
      <c r="U618">
        <v>0.0058936597793149</v>
      </c>
      <c r="V618">
        <v>0.0393380534891611</v>
      </c>
      <c r="W618" s="4">
        <v>0.0524461938016963</v>
      </c>
      <c r="X618" s="4">
        <v>0.0845163581319825</v>
      </c>
      <c r="Y618" s="4">
        <v>0.0653197374270639</v>
      </c>
    </row>
    <row r="619" spans="1:25">
      <c r="A619" t="s">
        <v>51</v>
      </c>
      <c r="B619">
        <v>2013</v>
      </c>
      <c r="C619">
        <v>0.0260706555185134</v>
      </c>
      <c r="D619">
        <v>0.0362967341531027</v>
      </c>
      <c r="E619">
        <v>0.0262845766446141</v>
      </c>
      <c r="F619">
        <v>0.0241756207039455</v>
      </c>
      <c r="G619">
        <v>0.0234895361231758</v>
      </c>
      <c r="H619">
        <v>0.00517526762970796</v>
      </c>
      <c r="I619">
        <v>0.00297307458023541</v>
      </c>
      <c r="J619">
        <v>0.00667757862899785</v>
      </c>
      <c r="K619">
        <v>0.00126916663138301</v>
      </c>
      <c r="L619">
        <v>0.0194465672900736</v>
      </c>
      <c r="M619">
        <v>0.0140092860325059</v>
      </c>
      <c r="N619">
        <v>0.00414675816182112</v>
      </c>
      <c r="O619">
        <v>0.00899940640032755</v>
      </c>
      <c r="P619">
        <v>0.0116975439735555</v>
      </c>
      <c r="Q619">
        <v>0.0142052979101952</v>
      </c>
      <c r="R619">
        <v>0.0131948773981569</v>
      </c>
      <c r="S619">
        <v>0.00499832676507759</v>
      </c>
      <c r="T619">
        <v>0.007402906315851</v>
      </c>
      <c r="U619">
        <v>0.00635730055921931</v>
      </c>
      <c r="V619">
        <v>0.0450960846345953</v>
      </c>
      <c r="W619" s="4">
        <v>0.0866561724055376</v>
      </c>
      <c r="X619" s="4">
        <v>0.113190830219111</v>
      </c>
      <c r="Y619" s="4">
        <v>0.133292138789991</v>
      </c>
    </row>
    <row r="620" spans="1:25">
      <c r="A620" t="s">
        <v>51</v>
      </c>
      <c r="B620">
        <v>2014</v>
      </c>
      <c r="C620">
        <v>0.026419175032387</v>
      </c>
      <c r="D620">
        <v>0.036193790499659</v>
      </c>
      <c r="E620">
        <v>0.0264383054337863</v>
      </c>
      <c r="F620">
        <v>0.0252536048773787</v>
      </c>
      <c r="G620">
        <v>0.0241025393096551</v>
      </c>
      <c r="H620">
        <v>0.0051796133772061</v>
      </c>
      <c r="I620">
        <v>0.00297461564174957</v>
      </c>
      <c r="J620">
        <v>0.00666234836968408</v>
      </c>
      <c r="K620">
        <v>0.00333079378755477</v>
      </c>
      <c r="L620">
        <v>0.0205021073901789</v>
      </c>
      <c r="M620">
        <v>0.0129442486940638</v>
      </c>
      <c r="N620">
        <v>0.00504677779721471</v>
      </c>
      <c r="O620">
        <v>0.00909493957930837</v>
      </c>
      <c r="P620">
        <v>0.0135241475749874</v>
      </c>
      <c r="Q620">
        <v>0.0152456326439645</v>
      </c>
      <c r="R620">
        <v>0.0142430575774905</v>
      </c>
      <c r="S620">
        <v>0.00597280161185002</v>
      </c>
      <c r="T620">
        <v>0.0142872302685437</v>
      </c>
      <c r="U620">
        <v>0.0066487693414899</v>
      </c>
      <c r="V620">
        <v>0.0521789725037577</v>
      </c>
      <c r="W620" s="4">
        <v>0.126748525668238</v>
      </c>
      <c r="X620" s="4">
        <v>0.0986988515997598</v>
      </c>
      <c r="Y620" s="4">
        <v>0.135398500386622</v>
      </c>
    </row>
    <row r="621" spans="1:25">
      <c r="A621" t="s">
        <v>51</v>
      </c>
      <c r="B621">
        <v>2015</v>
      </c>
      <c r="C621">
        <v>0.026274592967253</v>
      </c>
      <c r="D621">
        <v>0.0354691914217559</v>
      </c>
      <c r="E621">
        <v>0.026540967992992</v>
      </c>
      <c r="F621">
        <v>0.0262584739174661</v>
      </c>
      <c r="G621">
        <v>0.0248558196803421</v>
      </c>
      <c r="H621">
        <v>0.00519359852135639</v>
      </c>
      <c r="I621">
        <v>0.00311580622999988</v>
      </c>
      <c r="J621">
        <v>0.00663287682893406</v>
      </c>
      <c r="K621">
        <v>0.00373101547921911</v>
      </c>
      <c r="L621">
        <v>0.021819070059412</v>
      </c>
      <c r="M621">
        <v>0.0128099404423168</v>
      </c>
      <c r="N621">
        <v>0.00586057785663022</v>
      </c>
      <c r="O621">
        <v>0.00897850830960831</v>
      </c>
      <c r="P621">
        <v>0.0159197344018803</v>
      </c>
      <c r="Q621">
        <v>0.0188962618006459</v>
      </c>
      <c r="R621">
        <v>0.0172740136724694</v>
      </c>
      <c r="S621">
        <v>0.00681469484681667</v>
      </c>
      <c r="T621">
        <v>0.000324719243344274</v>
      </c>
      <c r="U621">
        <v>0.00665321077055307</v>
      </c>
      <c r="V621">
        <v>0.0587523000945631</v>
      </c>
      <c r="W621" s="4">
        <v>0.143524819143792</v>
      </c>
      <c r="X621" s="4">
        <v>0.112834249500993</v>
      </c>
      <c r="Y621" s="4">
        <v>0.212134267108794</v>
      </c>
    </row>
    <row r="622" spans="1:25">
      <c r="A622" t="s">
        <v>51</v>
      </c>
      <c r="B622">
        <v>2016</v>
      </c>
      <c r="C622">
        <v>0.0265069047985309</v>
      </c>
      <c r="D622">
        <v>0.0347727687317565</v>
      </c>
      <c r="E622">
        <v>0.0267092904151501</v>
      </c>
      <c r="F622">
        <v>0.0271796874741487</v>
      </c>
      <c r="G622">
        <v>0.024516073205296</v>
      </c>
      <c r="H622">
        <v>0.00519462606002418</v>
      </c>
      <c r="I622">
        <v>0.00338673952096668</v>
      </c>
      <c r="J622">
        <v>0.00661337983649157</v>
      </c>
      <c r="K622">
        <v>0.00307253752614117</v>
      </c>
      <c r="L622">
        <v>0.0236420789820541</v>
      </c>
      <c r="M622">
        <v>0.0125997488051268</v>
      </c>
      <c r="N622">
        <v>0.006679160856033</v>
      </c>
      <c r="O622">
        <v>0.00901157171164971</v>
      </c>
      <c r="P622">
        <v>0.0177641674550334</v>
      </c>
      <c r="Q622">
        <v>0.0185557886150486</v>
      </c>
      <c r="R622">
        <v>0.0186409097808923</v>
      </c>
      <c r="S622">
        <v>0.00727873048813687</v>
      </c>
      <c r="T622">
        <v>0.00550489700686328</v>
      </c>
      <c r="U622">
        <v>0.00680810560913116</v>
      </c>
      <c r="V622">
        <v>0.0654784957688756</v>
      </c>
      <c r="W622" s="4">
        <v>0.157238464755799</v>
      </c>
      <c r="X622" s="4">
        <v>0.143333336238857</v>
      </c>
      <c r="Y622" s="4">
        <v>0.174869596881328</v>
      </c>
    </row>
    <row r="623" spans="1:25">
      <c r="A623" t="s">
        <v>51</v>
      </c>
      <c r="B623">
        <v>2017</v>
      </c>
      <c r="C623">
        <v>0.0250717268244787</v>
      </c>
      <c r="D623">
        <v>0.0331718174316496</v>
      </c>
      <c r="E623">
        <v>0.0268285627515767</v>
      </c>
      <c r="F623">
        <v>0.0278917709240995</v>
      </c>
      <c r="G623">
        <v>0.0246887844205342</v>
      </c>
      <c r="H623">
        <v>0.00520772966669521</v>
      </c>
      <c r="I623">
        <v>0.00358032620069865</v>
      </c>
      <c r="J623">
        <v>0.00659840388577488</v>
      </c>
      <c r="K623">
        <v>0.00324276659068196</v>
      </c>
      <c r="L623">
        <v>0.0201330386175143</v>
      </c>
      <c r="M623">
        <v>0.00977462584467922</v>
      </c>
      <c r="N623">
        <v>0.00755666374296234</v>
      </c>
      <c r="O623">
        <v>0.00828102453800141</v>
      </c>
      <c r="P623">
        <v>0.0211558308375913</v>
      </c>
      <c r="Q623">
        <v>0.0157374272453827</v>
      </c>
      <c r="R623">
        <v>0.0199863866707222</v>
      </c>
      <c r="S623">
        <v>0.00985081375716884</v>
      </c>
      <c r="T623">
        <v>0.00526814443475168</v>
      </c>
      <c r="U623">
        <v>0.00691122448840533</v>
      </c>
      <c r="V623">
        <v>0.0700645382740887</v>
      </c>
      <c r="W623" s="4">
        <v>0.189117587231851</v>
      </c>
      <c r="X623" s="4">
        <v>0.195741769960227</v>
      </c>
      <c r="Y623" s="4">
        <v>0.175370682351019</v>
      </c>
    </row>
    <row r="624" spans="1:25">
      <c r="A624" t="s">
        <v>51</v>
      </c>
      <c r="B624">
        <v>2018</v>
      </c>
      <c r="C624">
        <v>0.0244295455453285</v>
      </c>
      <c r="D624">
        <v>0.0320008333737277</v>
      </c>
      <c r="E624">
        <v>0.0269887675868674</v>
      </c>
      <c r="F624">
        <v>0.0282708830768159</v>
      </c>
      <c r="G624">
        <v>0.0242776830772207</v>
      </c>
      <c r="H624">
        <v>0.00523696861683859</v>
      </c>
      <c r="I624">
        <v>0.00371740729157785</v>
      </c>
      <c r="J624">
        <v>0.00659309166174707</v>
      </c>
      <c r="K624">
        <v>0.00388150315034357</v>
      </c>
      <c r="L624">
        <v>0.0207316401604189</v>
      </c>
      <c r="M624">
        <v>0.00934626629915371</v>
      </c>
      <c r="N624">
        <v>0.00856628115821118</v>
      </c>
      <c r="O624">
        <v>0.00791177314607694</v>
      </c>
      <c r="P624">
        <v>0.0233464806585782</v>
      </c>
      <c r="Q624">
        <v>0.016929083394973</v>
      </c>
      <c r="R624">
        <v>0.0236431134750572</v>
      </c>
      <c r="S624">
        <v>0.0127311492736492</v>
      </c>
      <c r="T624">
        <v>0.0154963829580008</v>
      </c>
      <c r="U624">
        <v>0.00703687806838876</v>
      </c>
      <c r="V624">
        <v>0.0732238119999021</v>
      </c>
      <c r="W624" s="4">
        <v>0.218654177533019</v>
      </c>
      <c r="X624" s="4">
        <v>0.188242009090852</v>
      </c>
      <c r="Y624" s="4">
        <v>0.210981506153239</v>
      </c>
    </row>
    <row r="625" spans="1:25">
      <c r="A625" t="s">
        <v>51</v>
      </c>
      <c r="B625">
        <v>2019</v>
      </c>
      <c r="C625">
        <v>0.0244652007980803</v>
      </c>
      <c r="D625">
        <v>0.0308218623082111</v>
      </c>
      <c r="E625">
        <v>0.0270957151151967</v>
      </c>
      <c r="F625">
        <v>0.0288741177867648</v>
      </c>
      <c r="G625">
        <v>0.023887663854077</v>
      </c>
      <c r="H625">
        <v>0.00538746819047807</v>
      </c>
      <c r="I625">
        <v>0.00434902236074125</v>
      </c>
      <c r="J625">
        <v>0.00663844336155894</v>
      </c>
      <c r="K625">
        <v>0.00347998694107816</v>
      </c>
      <c r="L625">
        <v>0.0249477545785438</v>
      </c>
      <c r="M625">
        <v>0.0101481221625015</v>
      </c>
      <c r="N625">
        <v>0.00970293417833423</v>
      </c>
      <c r="O625">
        <v>0.00788431487798093</v>
      </c>
      <c r="P625">
        <v>0.0270990040088626</v>
      </c>
      <c r="Q625">
        <v>0.0138080791936651</v>
      </c>
      <c r="R625">
        <v>0.0249996435502005</v>
      </c>
      <c r="S625">
        <v>0.0140669090125924</v>
      </c>
      <c r="T625">
        <v>0.014446032860595</v>
      </c>
      <c r="U625">
        <v>0.00715662454771818</v>
      </c>
      <c r="V625">
        <v>0.0747524928349732</v>
      </c>
      <c r="W625" s="4">
        <v>0.239324375703924</v>
      </c>
      <c r="X625" s="4">
        <v>0.205236797826733</v>
      </c>
      <c r="Y625" s="4">
        <v>0.222960761537353</v>
      </c>
    </row>
    <row r="626" spans="1:25">
      <c r="A626" t="s">
        <v>51</v>
      </c>
      <c r="B626">
        <v>2020</v>
      </c>
      <c r="C626">
        <v>0.0253097086600801</v>
      </c>
      <c r="D626">
        <v>0.0181038838814749</v>
      </c>
      <c r="E626">
        <v>0.0272440987366993</v>
      </c>
      <c r="F626">
        <v>0.0294044238861849</v>
      </c>
      <c r="G626">
        <v>0.0242144367167109</v>
      </c>
      <c r="H626">
        <v>0.00544581004420279</v>
      </c>
      <c r="I626">
        <v>0.00464974950764861</v>
      </c>
      <c r="J626">
        <v>0.00666068123554769</v>
      </c>
      <c r="K626">
        <v>0.0036750275929728</v>
      </c>
      <c r="L626">
        <v>0.0294203571585386</v>
      </c>
      <c r="M626">
        <v>0.0112509605746264</v>
      </c>
      <c r="N626">
        <v>0.0107413953785926</v>
      </c>
      <c r="O626">
        <v>0.00821562293772654</v>
      </c>
      <c r="P626">
        <v>0.0303592853479386</v>
      </c>
      <c r="Q626">
        <v>0.0147916683965016</v>
      </c>
      <c r="R626">
        <v>0.0252304167913349</v>
      </c>
      <c r="S626">
        <v>0.0191978173894757</v>
      </c>
      <c r="T626">
        <v>0.0207158101072881</v>
      </c>
      <c r="U626">
        <v>0.00725146016178954</v>
      </c>
      <c r="V626">
        <v>0.0752620531133302</v>
      </c>
      <c r="W626" s="4">
        <v>0.256400531302213</v>
      </c>
      <c r="X626" s="4">
        <v>0.229209829088959</v>
      </c>
      <c r="Y626" s="4">
        <v>0.222306886614486</v>
      </c>
    </row>
    <row r="627" spans="1:25">
      <c r="A627" t="s">
        <v>51</v>
      </c>
      <c r="B627">
        <v>2021</v>
      </c>
      <c r="C627">
        <v>0.0256268198904656</v>
      </c>
      <c r="D627">
        <v>0.0173273692542058</v>
      </c>
      <c r="E627">
        <v>0.0272440722317357</v>
      </c>
      <c r="F627">
        <v>0.0298003286518938</v>
      </c>
      <c r="G627">
        <v>0.0246952712267403</v>
      </c>
      <c r="H627">
        <v>0.00549746746578505</v>
      </c>
      <c r="I627">
        <v>0.00540824530814506</v>
      </c>
      <c r="J627">
        <v>0.00677119244923257</v>
      </c>
      <c r="K627">
        <v>0.00408603693131273</v>
      </c>
      <c r="L627">
        <v>0.0300280342893851</v>
      </c>
      <c r="M627">
        <v>0.010386262281824</v>
      </c>
      <c r="N627">
        <v>0.0122344640088148</v>
      </c>
      <c r="O627">
        <v>0.00836283857307011</v>
      </c>
      <c r="P627">
        <v>0.0357311025530257</v>
      </c>
      <c r="Q627">
        <v>0.0181207395445633</v>
      </c>
      <c r="R627">
        <v>0.0242418630163422</v>
      </c>
      <c r="S627">
        <v>0.0160920931329255</v>
      </c>
      <c r="T627">
        <v>0.0166860457654858</v>
      </c>
      <c r="U627">
        <v>0.0181630723496783</v>
      </c>
      <c r="V627">
        <v>0.0753639651690016</v>
      </c>
      <c r="W627" s="4">
        <v>0.287567782616807</v>
      </c>
      <c r="X627" s="4">
        <v>0.249339043347771</v>
      </c>
      <c r="Y627" s="4">
        <v>0.228324847701222</v>
      </c>
    </row>
    <row r="628" spans="1:25">
      <c r="A628" t="s">
        <v>51</v>
      </c>
      <c r="B628">
        <v>2022</v>
      </c>
      <c r="C628">
        <v>0.0258925970657476</v>
      </c>
      <c r="D628">
        <v>0.0169723911388828</v>
      </c>
      <c r="E628">
        <v>0.0244442645714683</v>
      </c>
      <c r="F628">
        <v>0.0301604860299889</v>
      </c>
      <c r="G628">
        <v>0.0242379513892081</v>
      </c>
      <c r="H628">
        <v>0.00553274158520975</v>
      </c>
      <c r="I628">
        <v>0.00607706600529334</v>
      </c>
      <c r="J628">
        <v>0.00691513111517754</v>
      </c>
      <c r="K628">
        <v>0.00333769788142714</v>
      </c>
      <c r="L628">
        <v>0.0320393622103383</v>
      </c>
      <c r="M628">
        <v>0.0104678698373281</v>
      </c>
      <c r="N628">
        <v>0.0133264259388286</v>
      </c>
      <c r="O628">
        <v>0.00982440335482693</v>
      </c>
      <c r="P628">
        <v>0.0406807752871316</v>
      </c>
      <c r="Q628">
        <v>0.0191610742783326</v>
      </c>
      <c r="R628">
        <v>0.0254279666148163</v>
      </c>
      <c r="S628">
        <v>0.0141564016005613</v>
      </c>
      <c r="T628">
        <v>0.0278796060877418</v>
      </c>
      <c r="U628">
        <v>0.0182347541461499</v>
      </c>
      <c r="V628">
        <v>0.075465877224673</v>
      </c>
      <c r="W628" s="4">
        <v>0.307549250870271</v>
      </c>
      <c r="X628" s="4">
        <v>0.233217220430181</v>
      </c>
      <c r="Y628" s="4">
        <v>0.242355085898642</v>
      </c>
    </row>
    <row r="629" spans="1:25">
      <c r="A629" t="s">
        <v>51</v>
      </c>
      <c r="B629">
        <v>2023</v>
      </c>
      <c r="C629">
        <v>0.026268390449461</v>
      </c>
      <c r="D629">
        <v>0.0167061575523905</v>
      </c>
      <c r="E629">
        <v>0.0248118000674201</v>
      </c>
      <c r="F629">
        <v>0.0305387571051456</v>
      </c>
      <c r="G629">
        <v>0.0246433767770913</v>
      </c>
      <c r="H629">
        <v>0.00556078643366275</v>
      </c>
      <c r="I629">
        <v>0.00659075317668219</v>
      </c>
      <c r="J629">
        <v>0.00714118320146725</v>
      </c>
      <c r="K629">
        <v>0.00425862849047547</v>
      </c>
      <c r="L629">
        <v>0.0321980223622784</v>
      </c>
      <c r="M629">
        <v>0.0102227715424873</v>
      </c>
      <c r="N629">
        <v>0.0145263094268973</v>
      </c>
      <c r="O629">
        <v>0.00982306665994648</v>
      </c>
      <c r="P629">
        <v>0.0513093656685189</v>
      </c>
      <c r="Q629">
        <v>0.017231726226615</v>
      </c>
      <c r="R629">
        <v>2.40441904506481e-6</v>
      </c>
      <c r="S629">
        <v>0.0051706828604251</v>
      </c>
      <c r="T629">
        <v>0.0322231007024837</v>
      </c>
      <c r="U629">
        <v>0.0173898103521359</v>
      </c>
      <c r="V629">
        <v>0.0753130091411659</v>
      </c>
      <c r="W629" s="4">
        <v>0.31660528210752</v>
      </c>
      <c r="X629" s="4">
        <v>0.242386364011728</v>
      </c>
      <c r="Y629" s="4">
        <v>0.240764610901454</v>
      </c>
    </row>
    <row r="630" spans="1:25">
      <c r="A630" t="s">
        <v>52</v>
      </c>
      <c r="B630">
        <v>2011</v>
      </c>
      <c r="C630">
        <v>0.0136527248465761</v>
      </c>
      <c r="D630">
        <v>0.0306685561346559</v>
      </c>
      <c r="E630">
        <v>0.0155841853224229</v>
      </c>
      <c r="F630">
        <v>0.0105070747507972</v>
      </c>
      <c r="G630">
        <v>0.0108021540347595</v>
      </c>
      <c r="H630">
        <v>0.00525150568972433</v>
      </c>
      <c r="I630">
        <v>0.00372276431493662</v>
      </c>
      <c r="J630">
        <v>0.00776183746088641</v>
      </c>
      <c r="K630">
        <v>0.00401516209265411</v>
      </c>
      <c r="L630">
        <v>0.0167832177400997</v>
      </c>
      <c r="M630">
        <v>0.005435984741783</v>
      </c>
      <c r="N630">
        <v>0.00402456364642332</v>
      </c>
      <c r="O630">
        <v>0.00735781187204245</v>
      </c>
      <c r="P630">
        <v>0.00115491459894576</v>
      </c>
      <c r="Q630">
        <v>0.0167210164482192</v>
      </c>
      <c r="R630">
        <v>0.0107371287136686</v>
      </c>
      <c r="S630">
        <v>0.00986738645864456</v>
      </c>
      <c r="T630">
        <v>0.0265578966095463</v>
      </c>
      <c r="U630">
        <v>0.062782436770735</v>
      </c>
      <c r="V630">
        <v>0.00422935031036317</v>
      </c>
      <c r="W630" s="4">
        <v>0.0524632689095595</v>
      </c>
      <c r="X630" s="4">
        <v>0.0499280284745615</v>
      </c>
      <c r="Y630" s="4">
        <v>0.0344001514230476</v>
      </c>
    </row>
    <row r="631" spans="1:25">
      <c r="A631" t="s">
        <v>52</v>
      </c>
      <c r="B631">
        <v>2012</v>
      </c>
      <c r="C631">
        <v>0.0138280229877634</v>
      </c>
      <c r="D631">
        <v>0.0301014785954274</v>
      </c>
      <c r="E631">
        <v>0.0155954941069137</v>
      </c>
      <c r="F631">
        <v>0.0108776756681767</v>
      </c>
      <c r="G631">
        <v>0.0102726684781841</v>
      </c>
      <c r="H631">
        <v>0.00520642229241606</v>
      </c>
      <c r="I631">
        <v>0.00373773462678852</v>
      </c>
      <c r="J631">
        <v>0.00775067613912586</v>
      </c>
      <c r="K631">
        <v>0.00410631770706284</v>
      </c>
      <c r="L631">
        <v>0.0178839117880493</v>
      </c>
      <c r="M631">
        <v>0.00541385920221681</v>
      </c>
      <c r="N631">
        <v>0.00499339158993446</v>
      </c>
      <c r="O631">
        <v>0.0074889011020593</v>
      </c>
      <c r="P631">
        <v>0.00284667873469895</v>
      </c>
      <c r="Q631">
        <v>0.0219226901170656</v>
      </c>
      <c r="R631">
        <v>0.0137825150013525</v>
      </c>
      <c r="S631">
        <v>0.0112860097049663</v>
      </c>
      <c r="T631">
        <v>0.0126324213907845</v>
      </c>
      <c r="U631">
        <v>0.0657013606064099</v>
      </c>
      <c r="V631">
        <v>0.00428030633819887</v>
      </c>
      <c r="W631" s="4">
        <v>0.0934093775654175</v>
      </c>
      <c r="X631" s="4">
        <v>0.095953852864061</v>
      </c>
      <c r="Y631" s="4">
        <v>0.0736269121731338</v>
      </c>
    </row>
    <row r="632" spans="1:25">
      <c r="A632" t="s">
        <v>52</v>
      </c>
      <c r="B632">
        <v>2013</v>
      </c>
      <c r="C632">
        <v>0.0140365585603099</v>
      </c>
      <c r="D632">
        <v>0.0187250955832903</v>
      </c>
      <c r="E632">
        <v>0.0146794569416921</v>
      </c>
      <c r="F632">
        <v>0.0111864818479338</v>
      </c>
      <c r="G632">
        <v>0.0104364603348889</v>
      </c>
      <c r="H632">
        <v>0.00522268483389357</v>
      </c>
      <c r="I632">
        <v>0.00401571277039152</v>
      </c>
      <c r="J632">
        <v>0.00771250159305369</v>
      </c>
      <c r="K632">
        <v>0.00333251981102286</v>
      </c>
      <c r="L632">
        <v>0.0190555199595653</v>
      </c>
      <c r="M632">
        <v>0.00528799108935478</v>
      </c>
      <c r="N632">
        <v>0.00592643399679339</v>
      </c>
      <c r="O632">
        <v>0.00831615699090264</v>
      </c>
      <c r="P632">
        <v>0.00431296470914118</v>
      </c>
      <c r="Q632">
        <v>0.0199555117113928</v>
      </c>
      <c r="R632">
        <v>0.0152059133991086</v>
      </c>
      <c r="S632">
        <v>0.0145243155733223</v>
      </c>
      <c r="T632">
        <v>0.049393000394857</v>
      </c>
      <c r="U632">
        <v>0.0683296706349089</v>
      </c>
      <c r="V632">
        <v>0.00438221839387027</v>
      </c>
      <c r="W632" s="4">
        <v>0.129232953862327</v>
      </c>
      <c r="X632" s="4">
        <v>0.135689055150917</v>
      </c>
      <c r="Y632" s="4">
        <v>0.134058088461493</v>
      </c>
    </row>
    <row r="633" spans="1:25">
      <c r="A633" t="s">
        <v>52</v>
      </c>
      <c r="B633">
        <v>2014</v>
      </c>
      <c r="C633">
        <v>0.0141792739698853</v>
      </c>
      <c r="D633">
        <v>0.0202559387056209</v>
      </c>
      <c r="E633">
        <v>0.0146815243288568</v>
      </c>
      <c r="F633">
        <v>0.0114919786058658</v>
      </c>
      <c r="G633">
        <v>0.0107721525560561</v>
      </c>
      <c r="H633">
        <v>0.00515988883784892</v>
      </c>
      <c r="I633">
        <v>0.00382682265908367</v>
      </c>
      <c r="J633">
        <v>0.00770049257596955</v>
      </c>
      <c r="K633">
        <v>0.00364762697041681</v>
      </c>
      <c r="L633">
        <v>0.0202167914125688</v>
      </c>
      <c r="M633">
        <v>0.00505287625726971</v>
      </c>
      <c r="N633">
        <v>0.00695422517898382</v>
      </c>
      <c r="O633">
        <v>0.0084340146358196</v>
      </c>
      <c r="P633">
        <v>0.00560278656635778</v>
      </c>
      <c r="Q633">
        <v>0.00501252189907022</v>
      </c>
      <c r="R633">
        <v>0.014243108666861</v>
      </c>
      <c r="S633">
        <v>0.0167715738934301</v>
      </c>
      <c r="T633">
        <v>0.084210017606501</v>
      </c>
      <c r="U633">
        <v>0.0727244646929165</v>
      </c>
      <c r="V633">
        <v>0.00443317442170598</v>
      </c>
      <c r="W633" s="4">
        <v>0.168761828565543</v>
      </c>
      <c r="X633" s="4">
        <v>0.113217741971422</v>
      </c>
      <c r="Y633" s="4">
        <v>0.139898454706697</v>
      </c>
    </row>
    <row r="634" spans="1:25">
      <c r="A634" t="s">
        <v>52</v>
      </c>
      <c r="B634">
        <v>2015</v>
      </c>
      <c r="C634">
        <v>0.0143003721073379</v>
      </c>
      <c r="D634">
        <v>0.0214539898448361</v>
      </c>
      <c r="E634">
        <v>0.0146839106590841</v>
      </c>
      <c r="F634">
        <v>0.0117836242337376</v>
      </c>
      <c r="G634">
        <v>0.00959155382654031</v>
      </c>
      <c r="H634">
        <v>0.00508385761284964</v>
      </c>
      <c r="I634">
        <v>0.00374477947942471</v>
      </c>
      <c r="J634">
        <v>0.00768384949111647</v>
      </c>
      <c r="K634">
        <v>0.00364341978821333</v>
      </c>
      <c r="L634">
        <v>0.0213717069675894</v>
      </c>
      <c r="M634">
        <v>0.00496756002597153</v>
      </c>
      <c r="N634">
        <v>0.00792732004173186</v>
      </c>
      <c r="O634">
        <v>0.00853350334815411</v>
      </c>
      <c r="P634">
        <v>0.00602852404472003</v>
      </c>
      <c r="Q634">
        <v>0.004672048713473</v>
      </c>
      <c r="R634">
        <v>0.0207394056752475</v>
      </c>
      <c r="S634">
        <v>0.0208948620205896</v>
      </c>
      <c r="T634">
        <v>0.0295905345238798</v>
      </c>
      <c r="U634">
        <v>0.0734017826250501</v>
      </c>
      <c r="V634">
        <v>0.00443317442170598</v>
      </c>
      <c r="W634" s="4">
        <v>0.190865555694404</v>
      </c>
      <c r="X634" s="4">
        <v>0.127232036987257</v>
      </c>
      <c r="Y634" s="4">
        <v>0.206248845000561</v>
      </c>
    </row>
    <row r="635" spans="1:25">
      <c r="A635" t="s">
        <v>52</v>
      </c>
      <c r="B635">
        <v>2016</v>
      </c>
      <c r="C635">
        <v>0.0144407915001249</v>
      </c>
      <c r="D635">
        <v>0.0227629716450898</v>
      </c>
      <c r="E635">
        <v>0.0146878758016462</v>
      </c>
      <c r="F635">
        <v>0.0103969629072533</v>
      </c>
      <c r="G635">
        <v>0.00953074001835783</v>
      </c>
      <c r="H635">
        <v>0.00503343300539412</v>
      </c>
      <c r="I635">
        <v>0.00375431938403622</v>
      </c>
      <c r="J635">
        <v>0.00772030039003068</v>
      </c>
      <c r="K635">
        <v>0.00387600145053902</v>
      </c>
      <c r="L635">
        <v>0.0236279796365858</v>
      </c>
      <c r="M635">
        <v>0.00493860578615139</v>
      </c>
      <c r="N635">
        <v>0.00893255258617966</v>
      </c>
      <c r="O635">
        <v>0.00864788555236781</v>
      </c>
      <c r="P635">
        <v>0.00721048788791205</v>
      </c>
      <c r="Q635">
        <v>0.00404784787321142</v>
      </c>
      <c r="R635">
        <v>0.0182753653347788</v>
      </c>
      <c r="S635">
        <v>0.0306296668674284</v>
      </c>
      <c r="T635">
        <v>0.0544203430055132</v>
      </c>
      <c r="U635">
        <v>0.0738781258920752</v>
      </c>
      <c r="V635">
        <v>0.00448413044954168</v>
      </c>
      <c r="W635" s="4">
        <v>0.203290310413572</v>
      </c>
      <c r="X635" s="4">
        <v>0.15456709815007</v>
      </c>
      <c r="Y635" s="4">
        <v>0.161911164053062</v>
      </c>
    </row>
    <row r="636" spans="1:25">
      <c r="A636" t="s">
        <v>52</v>
      </c>
      <c r="B636">
        <v>2017</v>
      </c>
      <c r="C636">
        <v>0.0126036065653987</v>
      </c>
      <c r="D636">
        <v>0.0242272563707973</v>
      </c>
      <c r="E636">
        <v>0.0147134972665082</v>
      </c>
      <c r="F636">
        <v>0.0104887393768003</v>
      </c>
      <c r="G636">
        <v>0.00956641745249155</v>
      </c>
      <c r="H636">
        <v>0.00506343624963809</v>
      </c>
      <c r="I636">
        <v>0.00380524779788534</v>
      </c>
      <c r="J636">
        <v>0.00771007153312607</v>
      </c>
      <c r="K636">
        <v>0.00425151943131626</v>
      </c>
      <c r="L636">
        <v>0.0231893382267697</v>
      </c>
      <c r="M636">
        <v>0.00432406695820494</v>
      </c>
      <c r="N636">
        <v>0.010038926025917</v>
      </c>
      <c r="O636">
        <v>0.00709335358211148</v>
      </c>
      <c r="P636">
        <v>0.00864755525516095</v>
      </c>
      <c r="Q636">
        <v>0.00955216437369986</v>
      </c>
      <c r="R636">
        <v>0.0192706015994363</v>
      </c>
      <c r="S636">
        <v>0.0417532640979327</v>
      </c>
      <c r="T636">
        <v>0.0823633266536056</v>
      </c>
      <c r="U636">
        <v>0.078319266262357</v>
      </c>
      <c r="V636">
        <v>0.00453508647737738</v>
      </c>
      <c r="W636" s="4">
        <v>0.233889190489009</v>
      </c>
      <c r="X636" s="4">
        <v>0.216240042262673</v>
      </c>
      <c r="Y636" s="4">
        <v>0.167461642251467</v>
      </c>
    </row>
    <row r="637" spans="1:25">
      <c r="A637" t="s">
        <v>52</v>
      </c>
      <c r="B637">
        <v>2018</v>
      </c>
      <c r="C637">
        <v>0.0127614988286519</v>
      </c>
      <c r="D637">
        <v>0.0255584243032587</v>
      </c>
      <c r="E637">
        <v>0.0147187629192868</v>
      </c>
      <c r="F637">
        <v>0.010575526813719</v>
      </c>
      <c r="G637">
        <v>0.00944397898535083</v>
      </c>
      <c r="H637">
        <v>0.00536189917930105</v>
      </c>
      <c r="I637">
        <v>0.00521964873236373</v>
      </c>
      <c r="J637">
        <v>0.00773982563898395</v>
      </c>
      <c r="K637">
        <v>0.00396543104147965</v>
      </c>
      <c r="L637">
        <v>0.0245964685821175</v>
      </c>
      <c r="M637">
        <v>0.00422537949173646</v>
      </c>
      <c r="N637">
        <v>0.0112503940623963</v>
      </c>
      <c r="O637">
        <v>0.00722157156975912</v>
      </c>
      <c r="P637">
        <v>0.0103647416129501</v>
      </c>
      <c r="Q637">
        <v>0.00300751313944213</v>
      </c>
      <c r="R637">
        <v>0.0232398242019992</v>
      </c>
      <c r="S637">
        <v>0.0450081426677644</v>
      </c>
      <c r="T637">
        <v>0.090004074045104</v>
      </c>
      <c r="U637">
        <v>0.0798917542221727</v>
      </c>
      <c r="V637">
        <v>0.00453508647737738</v>
      </c>
      <c r="W637" s="4">
        <v>0.265075443512775</v>
      </c>
      <c r="X637" s="4">
        <v>0.217426666247524</v>
      </c>
      <c r="Y637" s="4">
        <v>0.220930812847702</v>
      </c>
    </row>
    <row r="638" spans="1:25">
      <c r="A638" t="s">
        <v>52</v>
      </c>
      <c r="B638">
        <v>2019</v>
      </c>
      <c r="C638">
        <v>0.0129990726188294</v>
      </c>
      <c r="D638">
        <v>0.0271336396900047</v>
      </c>
      <c r="E638">
        <v>0.0147027715912177</v>
      </c>
      <c r="F638">
        <v>0.0106925544886994</v>
      </c>
      <c r="G638">
        <v>0.00982751140228832</v>
      </c>
      <c r="H638">
        <v>0.00542306593481</v>
      </c>
      <c r="I638">
        <v>0.00567426187904286</v>
      </c>
      <c r="J638">
        <v>0.00776729096746815</v>
      </c>
      <c r="K638">
        <v>0.00440028107897263</v>
      </c>
      <c r="L638">
        <v>0.0280624003615332</v>
      </c>
      <c r="M638">
        <v>0.00434143829283878</v>
      </c>
      <c r="N638">
        <v>0.012691142280279</v>
      </c>
      <c r="O638">
        <v>0.00743123418891774</v>
      </c>
      <c r="P638">
        <v>0.0126231840260329</v>
      </c>
      <c r="Q638">
        <v>0.00476662459836112</v>
      </c>
      <c r="R638">
        <v>0.0244633303286353</v>
      </c>
      <c r="S638">
        <v>0.052694561612204</v>
      </c>
      <c r="T638">
        <v>0.0698415820068639</v>
      </c>
      <c r="U638">
        <v>0.0801659458453875</v>
      </c>
      <c r="V638">
        <v>0.00448413044954168</v>
      </c>
      <c r="W638" s="4">
        <v>0.288589477817688</v>
      </c>
      <c r="X638" s="4">
        <v>0.240684009876081</v>
      </c>
      <c r="Y638" s="4">
        <v>0.233209893332306</v>
      </c>
    </row>
    <row r="639" spans="1:25">
      <c r="A639" t="s">
        <v>52</v>
      </c>
      <c r="B639">
        <v>2020</v>
      </c>
      <c r="C639">
        <v>0.0132866289283227</v>
      </c>
      <c r="D639">
        <v>0.0292856945141506</v>
      </c>
      <c r="E639">
        <v>0.0147298066541411</v>
      </c>
      <c r="F639">
        <v>0.0108720360693154</v>
      </c>
      <c r="G639">
        <v>0.0100448194101937</v>
      </c>
      <c r="H639">
        <v>0.00548933609550002</v>
      </c>
      <c r="I639">
        <v>0.00598775782135331</v>
      </c>
      <c r="J639">
        <v>0.00780357232731765</v>
      </c>
      <c r="K639">
        <v>0.00446576209429345</v>
      </c>
      <c r="L639">
        <v>0.0309960121487959</v>
      </c>
      <c r="M639">
        <v>0.00464157124552332</v>
      </c>
      <c r="N639">
        <v>0.0138476325043849</v>
      </c>
      <c r="O639">
        <v>0.00765205010484154</v>
      </c>
      <c r="P639">
        <v>0.018003543097724</v>
      </c>
      <c r="Q639">
        <v>0.00637441464145911</v>
      </c>
      <c r="R639">
        <v>0.0287581378261547</v>
      </c>
      <c r="S639">
        <v>0.0724459072309688</v>
      </c>
      <c r="T639">
        <v>0.0681086278305255</v>
      </c>
      <c r="U639">
        <v>0.0812443914433613</v>
      </c>
      <c r="V639">
        <v>0.00453508647737738</v>
      </c>
      <c r="W639" s="4">
        <v>0.303067215961801</v>
      </c>
      <c r="X639" s="4">
        <v>0.267498206358487</v>
      </c>
      <c r="Y639" s="4">
        <v>0.226114070149356</v>
      </c>
    </row>
    <row r="640" spans="1:25">
      <c r="A640" t="s">
        <v>52</v>
      </c>
      <c r="B640">
        <v>2021</v>
      </c>
      <c r="C640">
        <v>0.0134283751792642</v>
      </c>
      <c r="D640">
        <v>0.0162624349082367</v>
      </c>
      <c r="E640">
        <v>0.014730195393608</v>
      </c>
      <c r="F640">
        <v>0.0110035346552696</v>
      </c>
      <c r="G640">
        <v>0.010144554055613</v>
      </c>
      <c r="H640">
        <v>0.00556594905781075</v>
      </c>
      <c r="I640">
        <v>0.00641169650551237</v>
      </c>
      <c r="J640">
        <v>0.00779032002375892</v>
      </c>
      <c r="K640">
        <v>0.00447439221163392</v>
      </c>
      <c r="L640">
        <v>0.0326280939649371</v>
      </c>
      <c r="M640">
        <v>0.00432107018414566</v>
      </c>
      <c r="N640">
        <v>0.0157351623113684</v>
      </c>
      <c r="O640">
        <v>0.00777003084411392</v>
      </c>
      <c r="P640">
        <v>0.0326714872865535</v>
      </c>
      <c r="Q640">
        <v>0.0123894409203434</v>
      </c>
      <c r="R640">
        <v>0.0283407529957685</v>
      </c>
      <c r="S640">
        <v>0.0610538322365579</v>
      </c>
      <c r="T640">
        <v>0.122552226572375</v>
      </c>
      <c r="U640">
        <v>0.0381036339588457</v>
      </c>
      <c r="V640">
        <v>0.00463699853304878</v>
      </c>
      <c r="W640" s="4">
        <v>0.328193245988383</v>
      </c>
      <c r="X640" s="4">
        <v>0.290221282311794</v>
      </c>
      <c r="Y640" s="4">
        <v>0.229856312556213</v>
      </c>
    </row>
    <row r="641" spans="1:25">
      <c r="A641" t="s">
        <v>52</v>
      </c>
      <c r="B641">
        <v>2022</v>
      </c>
      <c r="C641">
        <v>0.0135961949745134</v>
      </c>
      <c r="D641">
        <v>0.0155746648097983</v>
      </c>
      <c r="E641">
        <v>0.0128194702340286</v>
      </c>
      <c r="F641">
        <v>0.0111476108550603</v>
      </c>
      <c r="G641">
        <v>0.0102386127456019</v>
      </c>
      <c r="H641">
        <v>0.00561160877268937</v>
      </c>
      <c r="I641">
        <v>0.00651736929505521</v>
      </c>
      <c r="J641">
        <v>0.00773456992797772</v>
      </c>
      <c r="K641">
        <v>0.00434666647499495</v>
      </c>
      <c r="L641">
        <v>0.0349977316102184</v>
      </c>
      <c r="M641">
        <v>0.00444866923734448</v>
      </c>
      <c r="N641">
        <v>0.0168626298153262</v>
      </c>
      <c r="O641">
        <v>0.00951358144892907</v>
      </c>
      <c r="P641">
        <v>0.0554506795344733</v>
      </c>
      <c r="Q641">
        <v>0.00470987906742825</v>
      </c>
      <c r="R641">
        <v>0.0272703259500394</v>
      </c>
      <c r="S641">
        <v>0.0543220008971198</v>
      </c>
      <c r="T641">
        <v>0.0850425479321773</v>
      </c>
      <c r="U641">
        <v>0.031114503919409</v>
      </c>
      <c r="V641">
        <v>0.00468795456088448</v>
      </c>
      <c r="W641" s="4">
        <v>0.351188943184731</v>
      </c>
      <c r="X641" s="4">
        <v>0.268315909491214</v>
      </c>
      <c r="Y641" s="4">
        <v>0.246958063031786</v>
      </c>
    </row>
    <row r="642" spans="1:25">
      <c r="A642" t="s">
        <v>52</v>
      </c>
      <c r="B642">
        <v>2023</v>
      </c>
      <c r="C642">
        <v>0.0136991305188787</v>
      </c>
      <c r="D642">
        <v>0.0148203363147368</v>
      </c>
      <c r="E642">
        <v>0.0128191875144163</v>
      </c>
      <c r="F642">
        <v>0.0112822386781766</v>
      </c>
      <c r="G642">
        <v>0.0101875291467286</v>
      </c>
      <c r="H642">
        <v>0.00563317972935019</v>
      </c>
      <c r="I642">
        <v>0.00666413705830917</v>
      </c>
      <c r="J642">
        <v>0.00776282643876393</v>
      </c>
      <c r="K642">
        <v>0.00432180094940772</v>
      </c>
      <c r="L642">
        <v>0.0362495537719924</v>
      </c>
      <c r="M642">
        <v>0.00438963491825248</v>
      </c>
      <c r="N642">
        <v>0.018210474066141</v>
      </c>
      <c r="O642">
        <v>0.00961163831354988</v>
      </c>
      <c r="P642">
        <v>0.0685804776012389</v>
      </c>
      <c r="Q642">
        <v>0.00262920959988966</v>
      </c>
      <c r="R642">
        <v>2.42628529564994e-6</v>
      </c>
      <c r="S642">
        <v>0.0181040190920781</v>
      </c>
      <c r="T642">
        <v>0.0820921475093692</v>
      </c>
      <c r="U642">
        <v>0.0422007434562744</v>
      </c>
      <c r="V642">
        <v>0.00458604250521308</v>
      </c>
      <c r="W642" s="4">
        <v>0.360124373909457</v>
      </c>
      <c r="X642" s="4">
        <v>0.277343379643251</v>
      </c>
      <c r="Y642" s="4">
        <v>0.248629715279099</v>
      </c>
    </row>
    <row r="643" spans="1:25">
      <c r="A643" t="s">
        <v>53</v>
      </c>
      <c r="B643">
        <v>2011</v>
      </c>
      <c r="C643">
        <v>0.0179903390563526</v>
      </c>
      <c r="D643">
        <v>0.0342775742608809</v>
      </c>
      <c r="E643">
        <v>0.0125456739595203</v>
      </c>
      <c r="F643">
        <v>0.0133063974168187</v>
      </c>
      <c r="G643">
        <v>0.0113608302192625</v>
      </c>
      <c r="H643">
        <v>0.00523591232036094</v>
      </c>
      <c r="I643">
        <v>0.00723440320243242</v>
      </c>
      <c r="J643">
        <v>0.00794923464042058</v>
      </c>
      <c r="K643">
        <v>0.0030052226108855</v>
      </c>
      <c r="L643">
        <v>0.012495812208401</v>
      </c>
      <c r="M643">
        <v>0.0195288056642149</v>
      </c>
      <c r="N643">
        <v>0.00150561099329435</v>
      </c>
      <c r="O643">
        <v>0.0140393656668416</v>
      </c>
      <c r="P643">
        <v>0.000419975108034102</v>
      </c>
      <c r="Q643">
        <v>0.0156050210065394</v>
      </c>
      <c r="R643">
        <v>0.00804267531212768</v>
      </c>
      <c r="S643">
        <v>0.00147828497163435</v>
      </c>
      <c r="T643">
        <v>0.00307024024633087</v>
      </c>
      <c r="U643">
        <v>0.00289295257922802</v>
      </c>
      <c r="V643">
        <v>0.00927399706609756</v>
      </c>
      <c r="W643" s="4">
        <v>0.0153846721847073</v>
      </c>
      <c r="X643" s="4">
        <v>0.0250952090297958</v>
      </c>
      <c r="Y643" s="4">
        <v>0.0302719079729667</v>
      </c>
    </row>
    <row r="644" spans="1:25">
      <c r="A644" t="s">
        <v>53</v>
      </c>
      <c r="B644">
        <v>2012</v>
      </c>
      <c r="C644">
        <v>0.0182526056849078</v>
      </c>
      <c r="D644">
        <v>0.0324139391554349</v>
      </c>
      <c r="E644">
        <v>0.0126521178935402</v>
      </c>
      <c r="F644">
        <v>0.0140432666706111</v>
      </c>
      <c r="G644">
        <v>0.0113316395913349</v>
      </c>
      <c r="H644">
        <v>0.00516589811404068</v>
      </c>
      <c r="I644">
        <v>0.00712029126650247</v>
      </c>
      <c r="J644">
        <v>0.00788435769165543</v>
      </c>
      <c r="K644">
        <v>0.00393608864252205</v>
      </c>
      <c r="L644">
        <v>0.0131720256094532</v>
      </c>
      <c r="M644">
        <v>0.0186226773353871</v>
      </c>
      <c r="N644">
        <v>0.00228329180200464</v>
      </c>
      <c r="O644">
        <v>0.0141532299436992</v>
      </c>
      <c r="P644">
        <v>0.000735075076095847</v>
      </c>
      <c r="Q644">
        <v>0.0180450788366528</v>
      </c>
      <c r="R644">
        <v>0.0094273249768084</v>
      </c>
      <c r="S644">
        <v>0.00305269161182789</v>
      </c>
      <c r="T644">
        <v>9.79170121413293e-5</v>
      </c>
      <c r="U644">
        <v>0.00328905032665426</v>
      </c>
      <c r="V644">
        <v>0.00978355734445457</v>
      </c>
      <c r="W644" s="4">
        <v>0.055075760412623</v>
      </c>
      <c r="X644" s="4">
        <v>0.0658126902759953</v>
      </c>
      <c r="Y644" s="4">
        <v>0.0730299219879925</v>
      </c>
    </row>
    <row r="645" spans="1:25">
      <c r="A645" t="s">
        <v>53</v>
      </c>
      <c r="B645">
        <v>2013</v>
      </c>
      <c r="C645">
        <v>0.0184187167138265</v>
      </c>
      <c r="D645">
        <v>0.0323473807588118</v>
      </c>
      <c r="E645">
        <v>0.0130503956133312</v>
      </c>
      <c r="F645">
        <v>0.0148901798591548</v>
      </c>
      <c r="G645">
        <v>0.0121060020821918</v>
      </c>
      <c r="H645">
        <v>0.00509222724158938</v>
      </c>
      <c r="I645">
        <v>0.00702834126282386</v>
      </c>
      <c r="J645">
        <v>0.00783406110245597</v>
      </c>
      <c r="K645">
        <v>0.00380728414121552</v>
      </c>
      <c r="L645">
        <v>0.0142406698498944</v>
      </c>
      <c r="M645">
        <v>0.0181170597443963</v>
      </c>
      <c r="N645">
        <v>0.00306795515445195</v>
      </c>
      <c r="O645">
        <v>0.0138022782660534</v>
      </c>
      <c r="P645">
        <v>0.00173013474287947</v>
      </c>
      <c r="Q645">
        <v>0.0190854135704221</v>
      </c>
      <c r="R645">
        <v>0.00949965219866205</v>
      </c>
      <c r="S645">
        <v>0.00522703004544255</v>
      </c>
      <c r="T645">
        <v>0.000270097989090173</v>
      </c>
      <c r="U645">
        <v>0.00357030382207956</v>
      </c>
      <c r="V645">
        <v>0.0102421615949759</v>
      </c>
      <c r="W645" s="4">
        <v>0.0896528538355222</v>
      </c>
      <c r="X645" s="4">
        <v>0.0989545132467122</v>
      </c>
      <c r="Y645" s="4">
        <v>0.126854782359647</v>
      </c>
    </row>
    <row r="646" spans="1:25">
      <c r="A646" t="s">
        <v>53</v>
      </c>
      <c r="B646">
        <v>2014</v>
      </c>
      <c r="C646">
        <v>0.0177877079619925</v>
      </c>
      <c r="D646">
        <v>0.0317261690569965</v>
      </c>
      <c r="E646">
        <v>0.0131708200321779</v>
      </c>
      <c r="F646">
        <v>0.0157255032804313</v>
      </c>
      <c r="G646">
        <v>0.0122081692799384</v>
      </c>
      <c r="H646">
        <v>0.0050593150342708</v>
      </c>
      <c r="I646">
        <v>0.00681097820544475</v>
      </c>
      <c r="J646">
        <v>0.00776036812232553</v>
      </c>
      <c r="K646">
        <v>0.00324816041401976</v>
      </c>
      <c r="L646">
        <v>0.0150186378239371</v>
      </c>
      <c r="M646">
        <v>0.017189694822094</v>
      </c>
      <c r="N646">
        <v>0.0038449221480145</v>
      </c>
      <c r="O646">
        <v>0.0130689961325085</v>
      </c>
      <c r="P646">
        <v>0.00322889336893564</v>
      </c>
      <c r="Q646">
        <v>0.0209201857372516</v>
      </c>
      <c r="R646">
        <v>0.00999497386378566</v>
      </c>
      <c r="S646">
        <v>0.00550545143023467</v>
      </c>
      <c r="T646">
        <v>0.002861207615918</v>
      </c>
      <c r="U646">
        <v>0.00400500869163741</v>
      </c>
      <c r="V646">
        <v>0.0106498098176615</v>
      </c>
      <c r="W646" s="4">
        <v>0.130052559039759</v>
      </c>
      <c r="X646" s="4">
        <v>0.0896295910710293</v>
      </c>
      <c r="Y646" s="4">
        <v>0.138028636390971</v>
      </c>
    </row>
    <row r="647" spans="1:25">
      <c r="A647" t="s">
        <v>53</v>
      </c>
      <c r="B647">
        <v>2015</v>
      </c>
      <c r="C647">
        <v>0.0184112379111313</v>
      </c>
      <c r="D647">
        <v>0.02833169082922</v>
      </c>
      <c r="E647">
        <v>0.013336829454508</v>
      </c>
      <c r="F647">
        <v>0.0167925315019947</v>
      </c>
      <c r="G647">
        <v>0.0113875882948628</v>
      </c>
      <c r="H647">
        <v>0.00504625345824496</v>
      </c>
      <c r="I647">
        <v>0.00659691742273886</v>
      </c>
      <c r="J647">
        <v>0.00769851462021451</v>
      </c>
      <c r="K647">
        <v>0.00396769644728152</v>
      </c>
      <c r="L647">
        <v>0.0160263050418352</v>
      </c>
      <c r="M647">
        <v>0.0170413700264654</v>
      </c>
      <c r="N647">
        <v>0.00452868200110765</v>
      </c>
      <c r="O647">
        <v>0.0134457356975031</v>
      </c>
      <c r="P647">
        <v>0.00415527913992611</v>
      </c>
      <c r="Q647">
        <v>0.0213174044537817</v>
      </c>
      <c r="R647">
        <v>0.0127089229691193</v>
      </c>
      <c r="S647">
        <v>0.00624459391605185</v>
      </c>
      <c r="T647">
        <v>0.0014223188952159</v>
      </c>
      <c r="U647">
        <v>0.00443249623896761</v>
      </c>
      <c r="V647">
        <v>0.0111084140681828</v>
      </c>
      <c r="W647" s="4">
        <v>0.148869327904962</v>
      </c>
      <c r="X647" s="4">
        <v>0.0986988515997598</v>
      </c>
      <c r="Y647" s="4">
        <v>0.224918868243423</v>
      </c>
    </row>
    <row r="648" spans="1:25">
      <c r="A648" t="s">
        <v>53</v>
      </c>
      <c r="B648">
        <v>2016</v>
      </c>
      <c r="C648">
        <v>0.0184435161312328</v>
      </c>
      <c r="D648">
        <v>0.0263349389305279</v>
      </c>
      <c r="E648">
        <v>0.0135778479239687</v>
      </c>
      <c r="F648">
        <v>0.0155433940822676</v>
      </c>
      <c r="G648">
        <v>0.011272447484704</v>
      </c>
      <c r="H648">
        <v>0.0050209864040715</v>
      </c>
      <c r="I648">
        <v>0.00580598594656328</v>
      </c>
      <c r="J648">
        <v>0.00763722624831921</v>
      </c>
      <c r="K648">
        <v>0.00423167016143318</v>
      </c>
      <c r="L648">
        <v>0.0176193338974117</v>
      </c>
      <c r="M648">
        <v>0.0170420964527813</v>
      </c>
      <c r="N648">
        <v>0.0053080179103503</v>
      </c>
      <c r="O648">
        <v>0.0131913358972062</v>
      </c>
      <c r="P648">
        <v>0.00587782111249084</v>
      </c>
      <c r="Q648">
        <v>0.0219605204710209</v>
      </c>
      <c r="R648">
        <v>0.0146490418148438</v>
      </c>
      <c r="S648">
        <v>0.00502815762773389</v>
      </c>
      <c r="T648">
        <v>0.002360517650424</v>
      </c>
      <c r="U648">
        <v>0.00506873095226685</v>
      </c>
      <c r="V648">
        <v>0.0112612821516899</v>
      </c>
      <c r="W648" s="4">
        <v>0.163540521558481</v>
      </c>
      <c r="X648" s="4">
        <v>0.131495305298422</v>
      </c>
      <c r="Y648" s="4">
        <v>0.198564755182178</v>
      </c>
    </row>
    <row r="649" spans="1:25">
      <c r="A649" t="s">
        <v>53</v>
      </c>
      <c r="B649">
        <v>2017</v>
      </c>
      <c r="C649">
        <v>0.0179093176787826</v>
      </c>
      <c r="D649">
        <v>0.024182884106382</v>
      </c>
      <c r="E649">
        <v>0.013788120635595</v>
      </c>
      <c r="F649">
        <v>0.0161367589283028</v>
      </c>
      <c r="G649">
        <v>0.0108791848584573</v>
      </c>
      <c r="H649">
        <v>0.00500230157014783</v>
      </c>
      <c r="I649">
        <v>0.00677457980015777</v>
      </c>
      <c r="J649">
        <v>0.00765847514443045</v>
      </c>
      <c r="K649">
        <v>0.00434494045152686</v>
      </c>
      <c r="L649">
        <v>0.0180530550421459</v>
      </c>
      <c r="M649">
        <v>0.0173480987643751</v>
      </c>
      <c r="N649">
        <v>0.00615114717437576</v>
      </c>
      <c r="O649">
        <v>0.0124770341516928</v>
      </c>
      <c r="P649">
        <v>0.00835123383510977</v>
      </c>
      <c r="Q649">
        <v>0.0237574622838951</v>
      </c>
      <c r="R649">
        <v>0.0165237330582043</v>
      </c>
      <c r="S649">
        <v>0.00619156127132954</v>
      </c>
      <c r="T649">
        <v>0.00261678899588012</v>
      </c>
      <c r="U649">
        <v>0.00552183444171889</v>
      </c>
      <c r="V649">
        <v>0.0113122381795256</v>
      </c>
      <c r="W649" s="4">
        <v>0.197024649662629</v>
      </c>
      <c r="X649" s="4">
        <v>0.183508444861105</v>
      </c>
      <c r="Y649" s="4">
        <v>0.179583185727802</v>
      </c>
    </row>
    <row r="650" spans="1:25">
      <c r="A650" t="s">
        <v>53</v>
      </c>
      <c r="B650">
        <v>2018</v>
      </c>
      <c r="C650">
        <v>0.0179169274214273</v>
      </c>
      <c r="D650">
        <v>0.0222748767365206</v>
      </c>
      <c r="E650">
        <v>0.0141151300421254</v>
      </c>
      <c r="F650">
        <v>0.0165554845433581</v>
      </c>
      <c r="G650">
        <v>0.0108978344262999</v>
      </c>
      <c r="H650">
        <v>0.00509946978539641</v>
      </c>
      <c r="I650">
        <v>0.0069786603749624</v>
      </c>
      <c r="J650">
        <v>0.00767254688680198</v>
      </c>
      <c r="K650">
        <v>0.00439456362623457</v>
      </c>
      <c r="L650">
        <v>0.0189037121848813</v>
      </c>
      <c r="M650">
        <v>0.016552294991629</v>
      </c>
      <c r="N650">
        <v>0.00711937359699511</v>
      </c>
      <c r="O650">
        <v>0.0121337518877022</v>
      </c>
      <c r="P650">
        <v>0.0113027877097811</v>
      </c>
      <c r="Q650">
        <v>0.0243060024162462</v>
      </c>
      <c r="R650">
        <v>0.0167718026057303</v>
      </c>
      <c r="S650">
        <v>0.0070566562883622</v>
      </c>
      <c r="T650">
        <v>0.0036526702974011</v>
      </c>
      <c r="U650">
        <v>0.00578376216893306</v>
      </c>
      <c r="V650">
        <v>0.011414150235197</v>
      </c>
      <c r="W650" s="4">
        <v>0.229187012628287</v>
      </c>
      <c r="X650" s="4">
        <v>0.178784311014331</v>
      </c>
      <c r="Y650" s="4">
        <v>0.210832517962808</v>
      </c>
    </row>
    <row r="651" spans="1:25">
      <c r="A651" t="s">
        <v>53</v>
      </c>
      <c r="B651">
        <v>2019</v>
      </c>
      <c r="C651">
        <v>0.0179681736635112</v>
      </c>
      <c r="D651">
        <v>0.0206552890853593</v>
      </c>
      <c r="E651">
        <v>0.0141699158019907</v>
      </c>
      <c r="F651">
        <v>0.0169593929125976</v>
      </c>
      <c r="G651">
        <v>0.0105670073097872</v>
      </c>
      <c r="H651">
        <v>0.00513276801100891</v>
      </c>
      <c r="I651">
        <v>0.00709387306911676</v>
      </c>
      <c r="J651">
        <v>0.00766175289968165</v>
      </c>
      <c r="K651">
        <v>0.00428906044174731</v>
      </c>
      <c r="L651">
        <v>0.0212859419429129</v>
      </c>
      <c r="M651">
        <v>0.017815439199739</v>
      </c>
      <c r="N651">
        <v>0.00820251060401826</v>
      </c>
      <c r="O651">
        <v>0.012120925789892</v>
      </c>
      <c r="P651">
        <v>0.0128965237573636</v>
      </c>
      <c r="Q651">
        <v>0.0295076760850926</v>
      </c>
      <c r="R651">
        <v>0.0190868254702488</v>
      </c>
      <c r="S651">
        <v>0.00867746649268776</v>
      </c>
      <c r="T651">
        <v>0.00650949373221725</v>
      </c>
      <c r="U651">
        <v>0.00679530318985657</v>
      </c>
      <c r="V651">
        <v>0.011414150235197</v>
      </c>
      <c r="W651" s="4">
        <v>0.250403342059289</v>
      </c>
      <c r="X651" s="4">
        <v>0.192229139296533</v>
      </c>
      <c r="Y651" s="4">
        <v>0.215384304248432</v>
      </c>
    </row>
    <row r="652" spans="1:25">
      <c r="A652" t="s">
        <v>53</v>
      </c>
      <c r="B652">
        <v>2020</v>
      </c>
      <c r="C652">
        <v>0.0183278535242407</v>
      </c>
      <c r="D652">
        <v>0.0187694678477056</v>
      </c>
      <c r="E652">
        <v>0.0143284684945472</v>
      </c>
      <c r="F652">
        <v>0.0172371978230907</v>
      </c>
      <c r="G652">
        <v>0.0108751306045785</v>
      </c>
      <c r="H652">
        <v>0.00517906034240104</v>
      </c>
      <c r="I652">
        <v>0.0072493001304027</v>
      </c>
      <c r="J652">
        <v>0.0076296817599393</v>
      </c>
      <c r="K652">
        <v>0.00425540298411947</v>
      </c>
      <c r="L652">
        <v>0.022960681463321</v>
      </c>
      <c r="M652">
        <v>0.0179246690084682</v>
      </c>
      <c r="N652">
        <v>0.00919682295692727</v>
      </c>
      <c r="O652">
        <v>0.0122653060349055</v>
      </c>
      <c r="P652">
        <v>0.0169133026316378</v>
      </c>
      <c r="Q652">
        <v>0.0274648369715093</v>
      </c>
      <c r="R652">
        <v>0.0231017781683694</v>
      </c>
      <c r="S652">
        <v>0.0122273391487873</v>
      </c>
      <c r="T652">
        <v>0.00013499924709204</v>
      </c>
      <c r="U652">
        <v>0.00761859423993757</v>
      </c>
      <c r="V652">
        <v>0.011414150235197</v>
      </c>
      <c r="W652" s="4">
        <v>0.264685495425018</v>
      </c>
      <c r="X652" s="4">
        <v>0.206198846860985</v>
      </c>
      <c r="Y652" s="4">
        <v>0.215607370978523</v>
      </c>
    </row>
    <row r="653" spans="1:25">
      <c r="A653" t="s">
        <v>53</v>
      </c>
      <c r="B653">
        <v>2021</v>
      </c>
      <c r="C653">
        <v>0.0185416159495596</v>
      </c>
      <c r="D653">
        <v>0.0182370006747211</v>
      </c>
      <c r="E653">
        <v>0.0143282034449107</v>
      </c>
      <c r="F653">
        <v>0.017169047542316</v>
      </c>
      <c r="G653">
        <v>0.0110089209825799</v>
      </c>
      <c r="H653">
        <v>0.0051343425121596</v>
      </c>
      <c r="I653">
        <v>0.00738087743015987</v>
      </c>
      <c r="J653">
        <v>0.00772315429762009</v>
      </c>
      <c r="K653">
        <v>0.00439240609689945</v>
      </c>
      <c r="L653">
        <v>0.0254299457326052</v>
      </c>
      <c r="M653">
        <v>0.0181302398126708</v>
      </c>
      <c r="N653">
        <v>0.010547917850935</v>
      </c>
      <c r="O653">
        <v>0.0124486148492072</v>
      </c>
      <c r="P653">
        <v>0.0247078914930481</v>
      </c>
      <c r="Q653">
        <v>0.0343310462143866</v>
      </c>
      <c r="R653">
        <v>0.0193575301633863</v>
      </c>
      <c r="S653">
        <v>0.0122803717935096</v>
      </c>
      <c r="T653">
        <v>0.00250819513432475</v>
      </c>
      <c r="U653">
        <v>0.012922479485365</v>
      </c>
      <c r="V653">
        <v>0.0113631942073613</v>
      </c>
      <c r="W653" s="4">
        <v>0.291002872238877</v>
      </c>
      <c r="X653" s="4">
        <v>0.232167061275072</v>
      </c>
      <c r="Y653" s="4">
        <v>0.221975145175323</v>
      </c>
    </row>
    <row r="654" spans="1:25">
      <c r="A654" t="s">
        <v>53</v>
      </c>
      <c r="B654">
        <v>2022</v>
      </c>
      <c r="C654">
        <v>0.018827476263925</v>
      </c>
      <c r="D654">
        <v>0.0185697926578364</v>
      </c>
      <c r="E654">
        <v>0.0127233632358324</v>
      </c>
      <c r="F654">
        <v>0.0168925081846085</v>
      </c>
      <c r="G654">
        <v>0.0110624371337805</v>
      </c>
      <c r="H654">
        <v>0.00516407862953204</v>
      </c>
      <c r="I654">
        <v>0.00754474363783291</v>
      </c>
      <c r="J654">
        <v>0.00770631341719151</v>
      </c>
      <c r="K654">
        <v>0.00415076281136626</v>
      </c>
      <c r="L654">
        <v>0.0271033077444559</v>
      </c>
      <c r="M654">
        <v>0.0181349789656185</v>
      </c>
      <c r="N654">
        <v>0.0114816522413946</v>
      </c>
      <c r="O654">
        <v>0.0146104632921311</v>
      </c>
      <c r="P654">
        <v>0.031988951469332</v>
      </c>
      <c r="Q654">
        <v>0.0349174167006929</v>
      </c>
      <c r="R654">
        <v>0.0188278432331784</v>
      </c>
      <c r="S654">
        <v>0.0115843183315293</v>
      </c>
      <c r="T654">
        <v>0.00205411126255415</v>
      </c>
      <c r="U654">
        <v>0.0115433874471402</v>
      </c>
      <c r="V654">
        <v>0.0113631942073613</v>
      </c>
      <c r="W654" s="4">
        <v>0.308910711966136</v>
      </c>
      <c r="X654" s="4">
        <v>0.21308044622703</v>
      </c>
      <c r="Y654" s="4">
        <v>0.23581454573615</v>
      </c>
    </row>
    <row r="655" spans="1:25">
      <c r="A655" t="s">
        <v>53</v>
      </c>
      <c r="B655">
        <v>2023</v>
      </c>
      <c r="C655">
        <v>0.0190739970894963</v>
      </c>
      <c r="D655">
        <v>0.0179485809560211</v>
      </c>
      <c r="E655">
        <v>0.0140154448738363</v>
      </c>
      <c r="F655">
        <v>0.0170087168795504</v>
      </c>
      <c r="G655">
        <v>0.0110810867016231</v>
      </c>
      <c r="H655">
        <v>0.00518214147627115</v>
      </c>
      <c r="I655">
        <v>0.00769151140108687</v>
      </c>
      <c r="J655">
        <v>0.00776282643876393</v>
      </c>
      <c r="K655">
        <v>0.00431926585243896</v>
      </c>
      <c r="L655">
        <v>0.0282782152209963</v>
      </c>
      <c r="M655">
        <v>0.0183514225066771</v>
      </c>
      <c r="N655">
        <v>0.0125493767313543</v>
      </c>
      <c r="O655">
        <v>0.0132502557642167</v>
      </c>
      <c r="P655">
        <v>0.0406310833171253</v>
      </c>
      <c r="Q655">
        <v>0.0270487030780016</v>
      </c>
      <c r="R655">
        <v>1.54031897667343e-6</v>
      </c>
      <c r="S655">
        <v>0.0038614394438431</v>
      </c>
      <c r="T655">
        <v>0.00567739672168085</v>
      </c>
      <c r="U655">
        <v>0.0147971261365098</v>
      </c>
      <c r="V655">
        <v>0.0113631942073613</v>
      </c>
      <c r="W655" s="4">
        <v>0.315219165380918</v>
      </c>
      <c r="X655" s="4">
        <v>0.223921887974067</v>
      </c>
      <c r="Y655" s="4">
        <v>0.232853884418072</v>
      </c>
    </row>
    <row r="656" spans="1:25">
      <c r="A656" t="s">
        <v>54</v>
      </c>
      <c r="B656">
        <v>2011</v>
      </c>
      <c r="C656">
        <v>0.00228322121468775</v>
      </c>
      <c r="D656">
        <v>0.0046127187473008</v>
      </c>
      <c r="E656">
        <v>0.00122158726968187</v>
      </c>
      <c r="F656">
        <v>0.00158616830458207</v>
      </c>
      <c r="G656">
        <v>0.00129087443502005</v>
      </c>
      <c r="H656">
        <v>0.00739252684616256</v>
      </c>
      <c r="I656">
        <v>0.00865621590895513</v>
      </c>
      <c r="J656">
        <v>0.00845830393874499</v>
      </c>
      <c r="K656">
        <v>0.00399908849910749</v>
      </c>
      <c r="L656">
        <v>0.00311747462226333</v>
      </c>
      <c r="M656">
        <v>0.0293320022119533</v>
      </c>
      <c r="N656">
        <v>0.00220211973106182</v>
      </c>
      <c r="O656">
        <v>0.0116288542792134</v>
      </c>
      <c r="P656">
        <v>0.000512511996245006</v>
      </c>
      <c r="Q656">
        <v>0.00236439712220293</v>
      </c>
      <c r="R656">
        <v>0.00269796081455091</v>
      </c>
      <c r="S656">
        <v>0.000473979262205634</v>
      </c>
      <c r="T656">
        <v>0.000154816803490134</v>
      </c>
      <c r="U656">
        <v>0.000166686832740804</v>
      </c>
      <c r="V656">
        <v>0.00973260131661887</v>
      </c>
      <c r="W656" s="4">
        <v>0.0247589064015822</v>
      </c>
      <c r="X656" s="4">
        <v>0.0342990283200801</v>
      </c>
      <c r="Y656" s="4">
        <v>0.036072850338019</v>
      </c>
    </row>
    <row r="657" spans="1:25">
      <c r="A657" t="s">
        <v>54</v>
      </c>
      <c r="B657">
        <v>2012</v>
      </c>
      <c r="C657">
        <v>0.002332838320191</v>
      </c>
      <c r="D657">
        <v>0.00439618209695375</v>
      </c>
      <c r="E657">
        <v>0.00130322255772501</v>
      </c>
      <c r="F657">
        <v>0.00174611614737487</v>
      </c>
      <c r="G657">
        <v>0.00121060020821918</v>
      </c>
      <c r="H657">
        <v>0.00741686037758509</v>
      </c>
      <c r="I657">
        <v>0.00918582738265703</v>
      </c>
      <c r="J657">
        <v>0.00840159312159706</v>
      </c>
      <c r="K657">
        <v>0.00449111306398109</v>
      </c>
      <c r="L657">
        <v>0.00343990411453515</v>
      </c>
      <c r="M657">
        <v>0.0279581456905212</v>
      </c>
      <c r="N657">
        <v>0.00308802996769588</v>
      </c>
      <c r="O657">
        <v>0.0113651192306961</v>
      </c>
      <c r="P657">
        <v>0.000961637918880346</v>
      </c>
      <c r="Q657">
        <v>0.00202392393660571</v>
      </c>
      <c r="R657">
        <v>0.00315761188117327</v>
      </c>
      <c r="S657">
        <v>0.000696053461980301</v>
      </c>
      <c r="T657">
        <v>0.000291490671255872</v>
      </c>
      <c r="U657">
        <v>0.000250757533120301</v>
      </c>
      <c r="V657">
        <v>0.0104969417341544</v>
      </c>
      <c r="W657" s="4">
        <v>0.0662087307394034</v>
      </c>
      <c r="X657" s="4">
        <v>0.0766715823333921</v>
      </c>
      <c r="Y657" s="4">
        <v>0.0790730396168285</v>
      </c>
    </row>
    <row r="658" spans="1:25">
      <c r="A658" t="s">
        <v>54</v>
      </c>
      <c r="B658">
        <v>2013</v>
      </c>
      <c r="C658">
        <v>0.00231327041053322</v>
      </c>
      <c r="D658">
        <v>0.00398041397938164</v>
      </c>
      <c r="E658">
        <v>0.00134013248660573</v>
      </c>
      <c r="F658">
        <v>0.00184770770107627</v>
      </c>
      <c r="G658">
        <v>0.00131438910751727</v>
      </c>
      <c r="H658">
        <v>0.00739429655753875</v>
      </c>
      <c r="I658">
        <v>0.00890395989332781</v>
      </c>
      <c r="J658">
        <v>0.00834680374718259</v>
      </c>
      <c r="K658">
        <v>0.00437870578562145</v>
      </c>
      <c r="L658">
        <v>0.00369360869209452</v>
      </c>
      <c r="M658">
        <v>0.0267010457642571</v>
      </c>
      <c r="N658">
        <v>0.00394862848328326</v>
      </c>
      <c r="O658">
        <v>0.0110134257095208</v>
      </c>
      <c r="P658">
        <v>0.00188361717138459</v>
      </c>
      <c r="Q658">
        <v>0.000945758848881174</v>
      </c>
      <c r="R658">
        <v>0.00355117884702026</v>
      </c>
      <c r="S658">
        <v>0.00102750749149473</v>
      </c>
      <c r="T658">
        <v>0.00022812624733199</v>
      </c>
      <c r="U658">
        <v>0.000308629353813418</v>
      </c>
      <c r="V658">
        <v>0.0110574580403471</v>
      </c>
      <c r="W658" s="4">
        <v>0.102271358546398</v>
      </c>
      <c r="X658" s="4">
        <v>0.112094176312447</v>
      </c>
      <c r="Y658" s="4">
        <v>0.137313374565377</v>
      </c>
    </row>
    <row r="659" spans="1:25">
      <c r="A659" t="s">
        <v>54</v>
      </c>
      <c r="B659">
        <v>2014</v>
      </c>
      <c r="C659">
        <v>0.00234798167760278</v>
      </c>
      <c r="D659">
        <v>0.00389566295434827</v>
      </c>
      <c r="E659">
        <v>0.00133126215877074</v>
      </c>
      <c r="F659">
        <v>0.00191656721675355</v>
      </c>
      <c r="G659">
        <v>0.00127952252415932</v>
      </c>
      <c r="H659">
        <v>0.00737339184190758</v>
      </c>
      <c r="I659">
        <v>0.00916652742178914</v>
      </c>
      <c r="J659">
        <v>0.00821210496026472</v>
      </c>
      <c r="K659">
        <v>0.00422260853822568</v>
      </c>
      <c r="L659">
        <v>0.00412691446091477</v>
      </c>
      <c r="M659">
        <v>0.0259292545755349</v>
      </c>
      <c r="N659">
        <v>0.0049179534539756</v>
      </c>
      <c r="O659">
        <v>0.0112680317312612</v>
      </c>
      <c r="P659">
        <v>0.00203981130357354</v>
      </c>
      <c r="Q659">
        <v>0.00087009814097068</v>
      </c>
      <c r="R659">
        <v>0.00373689892675635</v>
      </c>
      <c r="S659">
        <v>0.00123300898979368</v>
      </c>
      <c r="T659">
        <v>0.000396753530787318</v>
      </c>
      <c r="U659">
        <v>0.00037858186155836</v>
      </c>
      <c r="V659">
        <v>0.0121275346248968</v>
      </c>
      <c r="W659" s="4">
        <v>0.144310274105498</v>
      </c>
      <c r="X659" s="4">
        <v>0.0989276014944014</v>
      </c>
      <c r="Y659" s="4">
        <v>0.139363416333221</v>
      </c>
    </row>
    <row r="660" spans="1:25">
      <c r="A660" t="s">
        <v>54</v>
      </c>
      <c r="B660">
        <v>2015</v>
      </c>
      <c r="C660">
        <v>0.0023043208172428</v>
      </c>
      <c r="D660">
        <v>0.00377053316869689</v>
      </c>
      <c r="E660">
        <v>0.0013672205594564</v>
      </c>
      <c r="F660">
        <v>0.00189067133051594</v>
      </c>
      <c r="G660">
        <v>0.00101923942513832</v>
      </c>
      <c r="H660">
        <v>0.00735480987245765</v>
      </c>
      <c r="I660">
        <v>0.00917386580995183</v>
      </c>
      <c r="J660">
        <v>0.00808966949902806</v>
      </c>
      <c r="K660">
        <v>0.00451193322206497</v>
      </c>
      <c r="L660">
        <v>0.00441677492578575</v>
      </c>
      <c r="M660">
        <v>0.0258828006405505</v>
      </c>
      <c r="N660">
        <v>0.00574275304804566</v>
      </c>
      <c r="O660">
        <v>0.0107927818378716</v>
      </c>
      <c r="P660">
        <v>0.00229911796834036</v>
      </c>
      <c r="Q660">
        <v>0.0012862320344784</v>
      </c>
      <c r="R660">
        <v>0.00419513481781514</v>
      </c>
      <c r="S660">
        <v>0.00149817221340522</v>
      </c>
      <c r="T660">
        <v>0.000391426402211785</v>
      </c>
      <c r="U660">
        <v>0.000496834910365285</v>
      </c>
      <c r="V660">
        <v>0.0131976112094465</v>
      </c>
      <c r="W660" s="4">
        <v>0.162469651317969</v>
      </c>
      <c r="X660" s="4">
        <v>0.119858216854105</v>
      </c>
      <c r="Y660" s="4">
        <v>0.242744094054482</v>
      </c>
    </row>
    <row r="661" spans="1:25">
      <c r="A661" t="s">
        <v>54</v>
      </c>
      <c r="B661">
        <v>2016</v>
      </c>
      <c r="C661">
        <v>0.00223727651799983</v>
      </c>
      <c r="D661">
        <v>0.00371506783817767</v>
      </c>
      <c r="E661">
        <v>0.00159654415545577</v>
      </c>
      <c r="F661">
        <v>0.00191321433330117</v>
      </c>
      <c r="G661">
        <v>0.000951127959973943</v>
      </c>
      <c r="H661">
        <v>0.00736053157055078</v>
      </c>
      <c r="I661">
        <v>0.00959743757470275</v>
      </c>
      <c r="J661">
        <v>0.00825155104932227</v>
      </c>
      <c r="K661">
        <v>0.00400696348118067</v>
      </c>
      <c r="L661">
        <v>0.0050087110590827</v>
      </c>
      <c r="M661">
        <v>0.0262382858941382</v>
      </c>
      <c r="N661">
        <v>0.00660274995036768</v>
      </c>
      <c r="O661">
        <v>0.00915639631017756</v>
      </c>
      <c r="P661">
        <v>0.00237267293076441</v>
      </c>
      <c r="Q661">
        <v>0.00302642831641976</v>
      </c>
      <c r="R661">
        <v>0.00457319615970749</v>
      </c>
      <c r="S661">
        <v>0.0014219377866169</v>
      </c>
      <c r="T661">
        <v>0.000526416965763829</v>
      </c>
      <c r="U661">
        <v>0.000545135451427269</v>
      </c>
      <c r="V661">
        <v>0.0152358523228746</v>
      </c>
      <c r="W661" s="4">
        <v>0.177692875714733</v>
      </c>
      <c r="X661" s="4">
        <v>0.143700380896741</v>
      </c>
      <c r="Y661" s="4">
        <v>0.177550871791001</v>
      </c>
    </row>
    <row r="662" spans="1:25">
      <c r="A662" t="s">
        <v>54</v>
      </c>
      <c r="B662">
        <v>2017</v>
      </c>
      <c r="C662">
        <v>0.00189068456198695</v>
      </c>
      <c r="D662">
        <v>0.00362809819992353</v>
      </c>
      <c r="E662">
        <v>0.00159035966393735</v>
      </c>
      <c r="F662">
        <v>0.00215420271825918</v>
      </c>
      <c r="G662">
        <v>0.000886259897912634</v>
      </c>
      <c r="H662">
        <v>0.00735237541324579</v>
      </c>
      <c r="I662">
        <v>0.00964293558131148</v>
      </c>
      <c r="J662">
        <v>0.0082250464422048</v>
      </c>
      <c r="K662">
        <v>0.00454472766795876</v>
      </c>
      <c r="L662">
        <v>0.00508328638999947</v>
      </c>
      <c r="M662">
        <v>0.0241777013861903</v>
      </c>
      <c r="N662">
        <v>0.00752697016724359</v>
      </c>
      <c r="O662">
        <v>0.00741142163559089</v>
      </c>
      <c r="P662">
        <v>0.00299046682253435</v>
      </c>
      <c r="Q662">
        <v>0.00138080791936651</v>
      </c>
      <c r="R662">
        <v>0.00506814231795773</v>
      </c>
      <c r="S662">
        <v>0.00204838590239917</v>
      </c>
      <c r="T662">
        <v>0.000203315095733346</v>
      </c>
      <c r="U662">
        <v>0.000635568498939758</v>
      </c>
      <c r="V662">
        <v>0.0175288735754811</v>
      </c>
      <c r="W662" s="4">
        <v>0.214660387879621</v>
      </c>
      <c r="X662" s="4">
        <v>0.195631425485075</v>
      </c>
      <c r="Y662" s="4">
        <v>0.169947906805885</v>
      </c>
    </row>
    <row r="663" spans="1:25">
      <c r="A663" t="s">
        <v>54</v>
      </c>
      <c r="B663">
        <v>2018</v>
      </c>
      <c r="C663">
        <v>0.00190133332950535</v>
      </c>
      <c r="D663">
        <v>0.003485219508506</v>
      </c>
      <c r="E663">
        <v>0.00160124436900976</v>
      </c>
      <c r="F663">
        <v>0.00213618425196098</v>
      </c>
      <c r="G663">
        <v>0.000959236467731607</v>
      </c>
      <c r="H663">
        <v>0.00738544800065783</v>
      </c>
      <c r="I663">
        <v>0.0103883690508783</v>
      </c>
      <c r="J663">
        <v>0.00828446988438821</v>
      </c>
      <c r="K663">
        <v>0.00452142635113949</v>
      </c>
      <c r="L663">
        <v>0.00527266022897904</v>
      </c>
      <c r="M663">
        <v>0.0231837541028881</v>
      </c>
      <c r="N663">
        <v>0.00847582796839424</v>
      </c>
      <c r="O663">
        <v>0.00741880633001365</v>
      </c>
      <c r="P663">
        <v>0.00555336576671986</v>
      </c>
      <c r="Q663">
        <v>0.00247788818406868</v>
      </c>
      <c r="R663">
        <v>0.00581648153614279</v>
      </c>
      <c r="S663">
        <v>0.00243287257663591</v>
      </c>
      <c r="T663">
        <v>0.000885317013593271</v>
      </c>
      <c r="U663">
        <v>0.000740530571275145</v>
      </c>
      <c r="V663">
        <v>0.0187008622157022</v>
      </c>
      <c r="W663" s="4">
        <v>0.249675084461694</v>
      </c>
      <c r="X663" s="4">
        <v>0.197447078381317</v>
      </c>
      <c r="Y663" s="4">
        <v>0.208361617957437</v>
      </c>
    </row>
    <row r="664" spans="1:25">
      <c r="A664" t="s">
        <v>54</v>
      </c>
      <c r="B664">
        <v>2019</v>
      </c>
      <c r="C664">
        <v>0.00178956846984624</v>
      </c>
      <c r="D664">
        <v>0.00344217841202308</v>
      </c>
      <c r="E664">
        <v>0.00160252544225287</v>
      </c>
      <c r="F664">
        <v>0.00220595646181056</v>
      </c>
      <c r="G664">
        <v>0.000942208601440514</v>
      </c>
      <c r="H664">
        <v>0.00740873740236841</v>
      </c>
      <c r="I664">
        <v>0.0105272113549166</v>
      </c>
      <c r="J664">
        <v>0.0081428765088385</v>
      </c>
      <c r="K664">
        <v>0.00455249477356519</v>
      </c>
      <c r="L664">
        <v>0.00589357166070931</v>
      </c>
      <c r="M664">
        <v>0.0227905728176096</v>
      </c>
      <c r="N664">
        <v>0.00945711152975853</v>
      </c>
      <c r="O664">
        <v>0.00684329386709303</v>
      </c>
      <c r="P664">
        <v>0.00647744658957908</v>
      </c>
      <c r="Q664">
        <v>0.00300751313944213</v>
      </c>
      <c r="R664">
        <v>0.00642159170405823</v>
      </c>
      <c r="S664">
        <v>0.00393435933033628</v>
      </c>
      <c r="T664">
        <v>0.00151358360535254</v>
      </c>
      <c r="U664">
        <v>0.000811288088037787</v>
      </c>
      <c r="V664">
        <v>0.0191594664662235</v>
      </c>
      <c r="W664" s="4">
        <v>0.271027705727714</v>
      </c>
      <c r="X664" s="4">
        <v>0.207016579657639</v>
      </c>
      <c r="Y664" s="4">
        <v>0.212891587393253</v>
      </c>
    </row>
    <row r="665" spans="1:25">
      <c r="A665" t="s">
        <v>54</v>
      </c>
      <c r="B665">
        <v>2020</v>
      </c>
      <c r="C665">
        <v>0.0017914838472466</v>
      </c>
      <c r="D665">
        <v>0.00334544687559756</v>
      </c>
      <c r="E665">
        <v>0.00161648472310873</v>
      </c>
      <c r="F665">
        <v>0.0023614028571058</v>
      </c>
      <c r="G665">
        <v>0.000946262855319345</v>
      </c>
      <c r="H665">
        <v>0.00744916756482693</v>
      </c>
      <c r="I665">
        <v>0.0106454327882176</v>
      </c>
      <c r="J665">
        <v>0.00814202881351491</v>
      </c>
      <c r="K665">
        <v>0.00451322773966604</v>
      </c>
      <c r="L665">
        <v>0.0064253950604514</v>
      </c>
      <c r="M665">
        <v>0.0229980400271765</v>
      </c>
      <c r="N665">
        <v>0.0104745443054325</v>
      </c>
      <c r="O665">
        <v>0.00679622513801905</v>
      </c>
      <c r="P665">
        <v>0.0077157460768028</v>
      </c>
      <c r="Q665">
        <v>0.00232656676824769</v>
      </c>
      <c r="R665">
        <v>0.00686021183130357</v>
      </c>
      <c r="S665">
        <v>0.00657936248586142</v>
      </c>
      <c r="T665">
        <v>0.000566256572847575</v>
      </c>
      <c r="U665">
        <v>0.000937435777004498</v>
      </c>
      <c r="V665">
        <v>0.0196180707167448</v>
      </c>
      <c r="W665" s="4">
        <v>0.285073808377987</v>
      </c>
      <c r="X665" s="4">
        <v>0.222347133433138</v>
      </c>
      <c r="Y665" s="4">
        <v>0.211694127545098</v>
      </c>
    </row>
    <row r="666" spans="1:25">
      <c r="A666" t="s">
        <v>54</v>
      </c>
      <c r="B666">
        <v>2021</v>
      </c>
      <c r="C666">
        <v>0.00181557878640217</v>
      </c>
      <c r="D666">
        <v>0.00330573369894579</v>
      </c>
      <c r="E666">
        <v>0.00161642287819354</v>
      </c>
      <c r="F666">
        <v>0.00243014594089457</v>
      </c>
      <c r="G666">
        <v>0.000950317109198177</v>
      </c>
      <c r="H666">
        <v>0.00746953885626723</v>
      </c>
      <c r="I666">
        <v>0.0107201375797139</v>
      </c>
      <c r="J666">
        <v>0.00803844044497265</v>
      </c>
      <c r="K666">
        <v>0.00452185785700651</v>
      </c>
      <c r="L666">
        <v>0.00720837232255407</v>
      </c>
      <c r="M666">
        <v>0.0216847875534353</v>
      </c>
      <c r="N666">
        <v>0.0120434041558106</v>
      </c>
      <c r="O666">
        <v>0.00691869504573589</v>
      </c>
      <c r="P666">
        <v>0.00974193106936506</v>
      </c>
      <c r="Q666">
        <v>0.000567455309328704</v>
      </c>
      <c r="R666">
        <v>0.00665963240814999</v>
      </c>
      <c r="S666">
        <v>0.00718592335987283</v>
      </c>
      <c r="T666">
        <v>0.00125451174946369</v>
      </c>
      <c r="U666">
        <v>0.00325235551732366</v>
      </c>
      <c r="V666">
        <v>0.0196180707167448</v>
      </c>
      <c r="W666" s="4">
        <v>0.31291483925511</v>
      </c>
      <c r="X666" s="4">
        <v>0.249175316674592</v>
      </c>
      <c r="Y666" s="4">
        <v>0.218127029390275</v>
      </c>
    </row>
    <row r="667" spans="1:25">
      <c r="A667" t="s">
        <v>54</v>
      </c>
      <c r="B667">
        <v>2022</v>
      </c>
      <c r="C667">
        <v>0.00182290772376435</v>
      </c>
      <c r="D667">
        <v>0.00339447822777655</v>
      </c>
      <c r="E667">
        <v>0.00195190503810415</v>
      </c>
      <c r="F667">
        <v>0.00243487223440437</v>
      </c>
      <c r="G667">
        <v>0.000955182213852775</v>
      </c>
      <c r="H667">
        <v>0.00749303096735525</v>
      </c>
      <c r="I667">
        <v>0.01077363442942</v>
      </c>
      <c r="J667">
        <v>0.00801713503583985</v>
      </c>
      <c r="K667">
        <v>0.00455260265003194</v>
      </c>
      <c r="L667">
        <v>0.00824781383816785</v>
      </c>
      <c r="M667">
        <v>0.023293392690634</v>
      </c>
      <c r="N667">
        <v>0.0129520706486792</v>
      </c>
      <c r="O667">
        <v>0.00573515584458393</v>
      </c>
      <c r="P667">
        <v>0.011443389545788</v>
      </c>
      <c r="Q667">
        <v>0.0012105713265679</v>
      </c>
      <c r="R667">
        <v>0.00678557026096509</v>
      </c>
      <c r="S667">
        <v>0.00561483125997443</v>
      </c>
      <c r="T667">
        <v>0.00236029437175654</v>
      </c>
      <c r="U667">
        <v>0.00233527714146593</v>
      </c>
      <c r="V667">
        <v>0.0195161586610734</v>
      </c>
      <c r="W667" s="4">
        <v>0.333508517864129</v>
      </c>
      <c r="X667" s="4">
        <v>0.227549707854366</v>
      </c>
      <c r="Y667" s="4">
        <v>0.230043092654446</v>
      </c>
    </row>
    <row r="668" spans="1:25">
      <c r="A668" t="s">
        <v>54</v>
      </c>
      <c r="B668">
        <v>2023</v>
      </c>
      <c r="C668">
        <v>0.00186913294255602</v>
      </c>
      <c r="D668">
        <v>0.0032835475667381</v>
      </c>
      <c r="E668">
        <v>0.00199014286566375</v>
      </c>
      <c r="F668">
        <v>0.00244073407158019</v>
      </c>
      <c r="G668">
        <v>0.000958425616955841</v>
      </c>
      <c r="H668">
        <v>0.00750603141091374</v>
      </c>
      <c r="I668">
        <v>0.0108470183110469</v>
      </c>
      <c r="J668">
        <v>0.00796062201426742</v>
      </c>
      <c r="K668">
        <v>0.00455525641111414</v>
      </c>
      <c r="L668">
        <v>0.00880645909911358</v>
      </c>
      <c r="M668">
        <v>0.0223522432479802</v>
      </c>
      <c r="N668">
        <v>0.0143403991998992</v>
      </c>
      <c r="O668">
        <v>0.00581843752544003</v>
      </c>
      <c r="P668">
        <v>0.0125934230781028</v>
      </c>
      <c r="Q668">
        <v>0.00147538380425463</v>
      </c>
      <c r="R668">
        <v>3.70116944775557e-7</v>
      </c>
      <c r="S668">
        <v>0.0028140447105775</v>
      </c>
      <c r="T668">
        <v>0.00300516757330093</v>
      </c>
      <c r="U668">
        <v>0.00400445351300452</v>
      </c>
      <c r="V668">
        <v>0.019414246605402</v>
      </c>
      <c r="W668" s="4">
        <v>0.338982794037453</v>
      </c>
      <c r="X668" s="4">
        <v>0.238581916436323</v>
      </c>
      <c r="Y668" s="4">
        <v>0.230773546707536</v>
      </c>
    </row>
    <row r="669" spans="1:25">
      <c r="A669" t="s">
        <v>55</v>
      </c>
      <c r="B669">
        <v>2011</v>
      </c>
      <c r="C669">
        <v>0.0101236008773504</v>
      </c>
      <c r="D669">
        <v>0.0121790772754114</v>
      </c>
      <c r="E669">
        <v>0.00515642582333687</v>
      </c>
      <c r="F669">
        <v>0.00473700046276219</v>
      </c>
      <c r="G669">
        <v>0.00890395236869043</v>
      </c>
      <c r="H669">
        <v>0.00686327253772268</v>
      </c>
      <c r="I669">
        <v>0.0106030902885189</v>
      </c>
      <c r="J669">
        <v>0.00789472783111397</v>
      </c>
      <c r="K669">
        <v>0.00367610635764036</v>
      </c>
      <c r="L669">
        <v>0.00418007611290573</v>
      </c>
      <c r="M669">
        <v>0.0093125585984305</v>
      </c>
      <c r="N669">
        <v>0.00203104740950489</v>
      </c>
      <c r="O669">
        <v>0.0185740605840915</v>
      </c>
      <c r="P669">
        <v>0.000902590571164817</v>
      </c>
      <c r="Q669">
        <v>0.00936301260392362</v>
      </c>
      <c r="R669">
        <v>0.00508076905588323</v>
      </c>
      <c r="S669">
        <v>0.00257539780932712</v>
      </c>
      <c r="T669">
        <v>0.00271486315276551</v>
      </c>
      <c r="U669">
        <v>0.00368081768074391</v>
      </c>
      <c r="V669">
        <v>0.0206881473012946</v>
      </c>
      <c r="W669" s="4">
        <v>0.0328012822051306</v>
      </c>
      <c r="X669" s="4">
        <v>0.0273827079762115</v>
      </c>
      <c r="Y669" s="4">
        <v>0.0164397580229005</v>
      </c>
    </row>
    <row r="670" spans="1:25">
      <c r="A670" t="s">
        <v>55</v>
      </c>
      <c r="B670">
        <v>2012</v>
      </c>
      <c r="C670">
        <v>0.0103203335837542</v>
      </c>
      <c r="D670">
        <v>0.0113411070619269</v>
      </c>
      <c r="E670">
        <v>0.00524557085108095</v>
      </c>
      <c r="F670">
        <v>0.00483524184936291</v>
      </c>
      <c r="G670">
        <v>0.00836554745358157</v>
      </c>
      <c r="H670">
        <v>0.00685840583143818</v>
      </c>
      <c r="I670">
        <v>0.010665026284612</v>
      </c>
      <c r="J670">
        <v>0.00784963043989918</v>
      </c>
      <c r="K670">
        <v>0.00411904713014003</v>
      </c>
      <c r="L670">
        <v>0.00473244041727977</v>
      </c>
      <c r="M670">
        <v>0.00908987761918018</v>
      </c>
      <c r="N670">
        <v>0.002834912757229</v>
      </c>
      <c r="O670">
        <v>0.0186697451591545</v>
      </c>
      <c r="P670">
        <v>0.00114467791753928</v>
      </c>
      <c r="Q670">
        <v>0.010649244638402</v>
      </c>
      <c r="R670">
        <v>0.00654803023270449</v>
      </c>
      <c r="S670">
        <v>0.00336425839957146</v>
      </c>
      <c r="T670">
        <v>0.00314221647111452</v>
      </c>
      <c r="U670">
        <v>0.00387121064110939</v>
      </c>
      <c r="V670">
        <v>0.0225735203312155</v>
      </c>
      <c r="W670" s="4">
        <v>0.0712288124511724</v>
      </c>
      <c r="X670" s="4">
        <v>0.0735901866938086</v>
      </c>
      <c r="Y670" s="4">
        <v>0.062779713148774</v>
      </c>
    </row>
    <row r="671" spans="1:25">
      <c r="A671" t="s">
        <v>55</v>
      </c>
      <c r="B671">
        <v>2013</v>
      </c>
      <c r="C671">
        <v>0.0104366417551483</v>
      </c>
      <c r="D671">
        <v>0.0105401876892293</v>
      </c>
      <c r="E671">
        <v>0.00500006950876819</v>
      </c>
      <c r="F671">
        <v>0.00500220693405576</v>
      </c>
      <c r="G671">
        <v>0.0090758527331529</v>
      </c>
      <c r="H671">
        <v>0.00685150948741911</v>
      </c>
      <c r="I671">
        <v>0.010747656535324</v>
      </c>
      <c r="J671">
        <v>0.00779503886106021</v>
      </c>
      <c r="K671">
        <v>0.00406521677322884</v>
      </c>
      <c r="L671">
        <v>0.00518378958243998</v>
      </c>
      <c r="M671">
        <v>0.00876737978225761</v>
      </c>
      <c r="N671">
        <v>0.00367892773144096</v>
      </c>
      <c r="O671">
        <v>0.0198439886684004</v>
      </c>
      <c r="P671">
        <v>0.00165102078790356</v>
      </c>
      <c r="Q671">
        <v>0.00383978092645756</v>
      </c>
      <c r="R671">
        <v>0.00720177492689215</v>
      </c>
      <c r="S671">
        <v>0.00421609525542354</v>
      </c>
      <c r="T671">
        <v>0.0055267662527666</v>
      </c>
      <c r="U671">
        <v>0.00400001208394135</v>
      </c>
      <c r="V671">
        <v>0.0246627174724792</v>
      </c>
      <c r="W671" s="4">
        <v>0.105276577530314</v>
      </c>
      <c r="X671" s="4">
        <v>0.115343770403973</v>
      </c>
      <c r="Y671" s="4">
        <v>0.131315312799571</v>
      </c>
    </row>
    <row r="672" spans="1:25">
      <c r="A672" t="s">
        <v>55</v>
      </c>
      <c r="B672">
        <v>2014</v>
      </c>
      <c r="C672">
        <v>0.0105111344059355</v>
      </c>
      <c r="D672">
        <v>0.00984576175112861</v>
      </c>
      <c r="E672">
        <v>0.00501844628356578</v>
      </c>
      <c r="F672">
        <v>0.00520348859526624</v>
      </c>
      <c r="G672">
        <v>0.00904666210522531</v>
      </c>
      <c r="H672">
        <v>0.00684469056827276</v>
      </c>
      <c r="I672">
        <v>0.010741565673149</v>
      </c>
      <c r="J672">
        <v>0.0077677995846623</v>
      </c>
      <c r="K672">
        <v>0.00425335333125111</v>
      </c>
      <c r="L672">
        <v>0.0055119749403677</v>
      </c>
      <c r="M672">
        <v>0.00818542292960686</v>
      </c>
      <c r="N672">
        <v>0.00454896604923305</v>
      </c>
      <c r="O672">
        <v>0.0199348321997338</v>
      </c>
      <c r="P672">
        <v>0.00140900123412119</v>
      </c>
      <c r="Q672">
        <v>0.00399110234227855</v>
      </c>
      <c r="R672">
        <v>0.00744889932106343</v>
      </c>
      <c r="S672">
        <v>0.00684121116917782</v>
      </c>
      <c r="T672">
        <v>0.00387832826069998</v>
      </c>
      <c r="U672">
        <v>0.00412159620454565</v>
      </c>
      <c r="V672">
        <v>0.0272614748921</v>
      </c>
      <c r="W672" s="4">
        <v>0.148220473806161</v>
      </c>
      <c r="X672" s="4">
        <v>0.1016726002301</v>
      </c>
      <c r="Y672" s="4">
        <v>0.144206921608896</v>
      </c>
    </row>
    <row r="673" spans="1:25">
      <c r="A673" t="s">
        <v>55</v>
      </c>
      <c r="B673">
        <v>2015</v>
      </c>
      <c r="C673">
        <v>0.0106190685107939</v>
      </c>
      <c r="D673">
        <v>0.00932483136689205</v>
      </c>
      <c r="E673">
        <v>0.0051061777132485</v>
      </c>
      <c r="F673">
        <v>0.00545878038284302</v>
      </c>
      <c r="G673">
        <v>0.00828851662988376</v>
      </c>
      <c r="H673">
        <v>0.00683960264806623</v>
      </c>
      <c r="I673">
        <v>0.0107590310369762</v>
      </c>
      <c r="J673">
        <v>0.00772999237323035</v>
      </c>
      <c r="K673">
        <v>0.00448000178790523</v>
      </c>
      <c r="L673">
        <v>0.00609054954572448</v>
      </c>
      <c r="M673">
        <v>0.00804797586528399</v>
      </c>
      <c r="N673">
        <v>0.00543478777269316</v>
      </c>
      <c r="O673">
        <v>0.0198267031211188</v>
      </c>
      <c r="P673">
        <v>0.00191920828223494</v>
      </c>
      <c r="Q673">
        <v>0.0037073746876142</v>
      </c>
      <c r="R673">
        <v>0.00846339627840923</v>
      </c>
      <c r="S673">
        <v>0.0136095024518625</v>
      </c>
      <c r="T673">
        <v>0.00448849923212987</v>
      </c>
      <c r="U673">
        <v>0.00411215816778641</v>
      </c>
      <c r="V673">
        <v>0.0281786833931426</v>
      </c>
      <c r="W673" s="4">
        <v>0.16690917936239</v>
      </c>
      <c r="X673" s="4">
        <v>0.11088987539654</v>
      </c>
      <c r="Y673" s="4">
        <v>0.217433962997642</v>
      </c>
    </row>
    <row r="674" spans="1:25">
      <c r="A674" t="s">
        <v>55</v>
      </c>
      <c r="B674">
        <v>2016</v>
      </c>
      <c r="C674">
        <v>0.0106950106363705</v>
      </c>
      <c r="D674">
        <v>0.00885648211598772</v>
      </c>
      <c r="E674">
        <v>0.00513628205096259</v>
      </c>
      <c r="F674">
        <v>0.00554452655160881</v>
      </c>
      <c r="G674">
        <v>0.00850906804089221</v>
      </c>
      <c r="H674">
        <v>0.00685685069756636</v>
      </c>
      <c r="I674">
        <v>0.0108026944465442</v>
      </c>
      <c r="J674">
        <v>0.00772708195261937</v>
      </c>
      <c r="K674">
        <v>0.00435098153366519</v>
      </c>
      <c r="L674">
        <v>0.0070204036825127</v>
      </c>
      <c r="M674">
        <v>0.00808004116695986</v>
      </c>
      <c r="N674">
        <v>0.00634607939234566</v>
      </c>
      <c r="O674">
        <v>0.0198738144467908</v>
      </c>
      <c r="P674">
        <v>0.0019860517780415</v>
      </c>
      <c r="Q674">
        <v>0.00355605327179321</v>
      </c>
      <c r="R674">
        <v>0.00888897073489075</v>
      </c>
      <c r="S674">
        <v>0.00812393826339866</v>
      </c>
      <c r="T674">
        <v>0.0112963752915581</v>
      </c>
      <c r="U674">
        <v>0.00414269299259571</v>
      </c>
      <c r="V674">
        <v>0.0286372876436639</v>
      </c>
      <c r="W674" s="4">
        <v>0.181054139243788</v>
      </c>
      <c r="X674" s="4">
        <v>0.137771729497933</v>
      </c>
      <c r="Y674" s="4">
        <v>0.18727391331385</v>
      </c>
    </row>
    <row r="675" spans="1:25">
      <c r="A675" t="s">
        <v>55</v>
      </c>
      <c r="B675">
        <v>2017</v>
      </c>
      <c r="C675">
        <v>0.00989968747352909</v>
      </c>
      <c r="D675">
        <v>0.00849529188364653</v>
      </c>
      <c r="E675">
        <v>0.00516861810661604</v>
      </c>
      <c r="F675">
        <v>0.00569813624042737</v>
      </c>
      <c r="G675">
        <v>0.00852285250408024</v>
      </c>
      <c r="H675">
        <v>0.00686454562384392</v>
      </c>
      <c r="I675">
        <v>0.0108127480383271</v>
      </c>
      <c r="J675">
        <v>0.00772103505931112</v>
      </c>
      <c r="K675">
        <v>0.00442056185472274</v>
      </c>
      <c r="L675">
        <v>0.00675449844763641</v>
      </c>
      <c r="M675">
        <v>0.00720141826029142</v>
      </c>
      <c r="N675">
        <v>0.00729667980956236</v>
      </c>
      <c r="O675">
        <v>0.0180518412018131</v>
      </c>
      <c r="P675">
        <v>0.00264106380287208</v>
      </c>
      <c r="Q675">
        <v>0.0033858166789946</v>
      </c>
      <c r="R675">
        <v>0.00887816277855598</v>
      </c>
      <c r="S675">
        <v>0.0109678138366325</v>
      </c>
      <c r="T675">
        <v>0.000574700076564307</v>
      </c>
      <c r="U675">
        <v>0.00422542571246993</v>
      </c>
      <c r="V675">
        <v>0.0285863316158282</v>
      </c>
      <c r="W675" s="4">
        <v>0.21134177148379</v>
      </c>
      <c r="X675" s="4">
        <v>0.198101446450113</v>
      </c>
      <c r="Y675" s="4">
        <v>0.175714657178472</v>
      </c>
    </row>
    <row r="676" spans="1:25">
      <c r="A676" t="s">
        <v>55</v>
      </c>
      <c r="B676">
        <v>2018</v>
      </c>
      <c r="C676">
        <v>0.00992689253186749</v>
      </c>
      <c r="D676">
        <v>0.00822262431881402</v>
      </c>
      <c r="E676">
        <v>0.00519229587414371</v>
      </c>
      <c r="F676">
        <v>0.00604003437480926</v>
      </c>
      <c r="G676">
        <v>0.00851798739942564</v>
      </c>
      <c r="H676">
        <v>0.00688992881532645</v>
      </c>
      <c r="I676">
        <v>0.0108330019896562</v>
      </c>
      <c r="J676">
        <v>0.00774516611952255</v>
      </c>
      <c r="K676">
        <v>0.00447989391143847</v>
      </c>
      <c r="L676">
        <v>0.00736034644155333</v>
      </c>
      <c r="M676">
        <v>0.00742657042809269</v>
      </c>
      <c r="N676">
        <v>0.00829458539107278</v>
      </c>
      <c r="O676">
        <v>0.0180262130544492</v>
      </c>
      <c r="P676">
        <v>0.00404592968887543</v>
      </c>
      <c r="Q676">
        <v>0.00387761128041281</v>
      </c>
      <c r="R676">
        <v>0.00936882509308762</v>
      </c>
      <c r="S676">
        <v>0.0112197188990634</v>
      </c>
      <c r="T676">
        <v>0.00113454241397951</v>
      </c>
      <c r="U676">
        <v>0.0041891725477418</v>
      </c>
      <c r="V676">
        <v>0.028790155727171</v>
      </c>
      <c r="W676" s="4">
        <v>0.241739630807981</v>
      </c>
      <c r="X676" s="4">
        <v>0.187598924554936</v>
      </c>
      <c r="Y676" s="4">
        <v>0.212415459046868</v>
      </c>
    </row>
    <row r="677" spans="1:25">
      <c r="A677" t="s">
        <v>55</v>
      </c>
      <c r="B677">
        <v>2019</v>
      </c>
      <c r="C677">
        <v>0.00991852760067703</v>
      </c>
      <c r="D677">
        <v>0.00801984307043574</v>
      </c>
      <c r="E677">
        <v>0.00519883376517746</v>
      </c>
      <c r="F677">
        <v>0.00620549324248266</v>
      </c>
      <c r="G677">
        <v>0.00848474251761922</v>
      </c>
      <c r="H677">
        <v>0.00691304567017784</v>
      </c>
      <c r="I677">
        <v>0.0108806281288321</v>
      </c>
      <c r="J677">
        <v>0.00780354407080686</v>
      </c>
      <c r="K677">
        <v>0.00447191105289854</v>
      </c>
      <c r="L677">
        <v>0.00851353907546789</v>
      </c>
      <c r="M677">
        <v>0.00720458294545371</v>
      </c>
      <c r="N677">
        <v>0.00947467069985868</v>
      </c>
      <c r="O677">
        <v>0.0179854425247772</v>
      </c>
      <c r="P677">
        <v>0.00405969158507089</v>
      </c>
      <c r="Q677">
        <v>0.00461530318254013</v>
      </c>
      <c r="R677">
        <v>0.00995001521772279</v>
      </c>
      <c r="S677">
        <v>0.0101656950852075</v>
      </c>
      <c r="T677">
        <v>0.0123052627194405</v>
      </c>
      <c r="U677">
        <v>0.00426559288655998</v>
      </c>
      <c r="V677">
        <v>0.0287391996993353</v>
      </c>
      <c r="W677" s="4">
        <v>0.263871339859832</v>
      </c>
      <c r="X677" s="4">
        <v>0.204263125611442</v>
      </c>
      <c r="Y677" s="4">
        <v>0.221360422275747</v>
      </c>
    </row>
    <row r="678" spans="1:25">
      <c r="A678" t="s">
        <v>55</v>
      </c>
      <c r="B678">
        <v>2020</v>
      </c>
      <c r="C678">
        <v>0.0100001305952318</v>
      </c>
      <c r="D678">
        <v>0.00794263533035298</v>
      </c>
      <c r="E678">
        <v>0.00520448815742288</v>
      </c>
      <c r="F678">
        <v>0.00635634447614657</v>
      </c>
      <c r="G678">
        <v>0.00853501526571674</v>
      </c>
      <c r="H678">
        <v>0.00692688591920921</v>
      </c>
      <c r="I678">
        <v>0.0109053584969404</v>
      </c>
      <c r="J678">
        <v>0.00782798595263694</v>
      </c>
      <c r="K678">
        <v>0.00438485474422654</v>
      </c>
      <c r="L678">
        <v>0.0101752205186278</v>
      </c>
      <c r="M678">
        <v>0.00792893252680629</v>
      </c>
      <c r="N678">
        <v>0.0105465860630181</v>
      </c>
      <c r="O678">
        <v>0.0181388056249712</v>
      </c>
      <c r="P678">
        <v>0.00457966076644645</v>
      </c>
      <c r="Q678">
        <v>0.0040289326962338</v>
      </c>
      <c r="R678">
        <v>0.010645678740427</v>
      </c>
      <c r="S678">
        <v>0.0137354549830779</v>
      </c>
      <c r="T678">
        <v>0.00726871141775424</v>
      </c>
      <c r="U678">
        <v>0.00435456581426795</v>
      </c>
      <c r="V678">
        <v>0.0286882436714996</v>
      </c>
      <c r="W678" s="4">
        <v>0.279541486937471</v>
      </c>
      <c r="X678" s="4">
        <v>0.226829624782574</v>
      </c>
      <c r="Y678" s="4">
        <v>0.219391032368807</v>
      </c>
    </row>
    <row r="679" spans="1:25">
      <c r="A679" t="s">
        <v>55</v>
      </c>
      <c r="B679">
        <v>2021</v>
      </c>
      <c r="C679">
        <v>0.0101119330487452</v>
      </c>
      <c r="D679">
        <v>0.0076764017438607</v>
      </c>
      <c r="E679">
        <v>0.00520431145766521</v>
      </c>
      <c r="F679">
        <v>0.00651238523635799</v>
      </c>
      <c r="G679">
        <v>0.0086274522541541</v>
      </c>
      <c r="H679">
        <v>0.0069354644734376</v>
      </c>
      <c r="I679">
        <v>0.0109176136051721</v>
      </c>
      <c r="J679">
        <v>0.00784310318590756</v>
      </c>
      <c r="K679">
        <v>0.00449165244631487</v>
      </c>
      <c r="L679">
        <v>0.0109291951434505</v>
      </c>
      <c r="M679">
        <v>0.00756450072237988</v>
      </c>
      <c r="N679">
        <v>0.0120637408144447</v>
      </c>
      <c r="O679">
        <v>0.0183767333458778</v>
      </c>
      <c r="P679">
        <v>0.00605977642967624</v>
      </c>
      <c r="Q679">
        <v>0.00421808446601003</v>
      </c>
      <c r="R679">
        <v>0.0103774263370747</v>
      </c>
      <c r="S679">
        <v>0.0101789532463881</v>
      </c>
      <c r="T679">
        <v>0.0123708945032786</v>
      </c>
      <c r="U679">
        <v>0.00452470084983892</v>
      </c>
      <c r="V679">
        <v>0.0286372876436639</v>
      </c>
      <c r="W679" s="4">
        <v>0.30758656215666</v>
      </c>
      <c r="X679" s="4">
        <v>0.246787832330488</v>
      </c>
      <c r="Y679" s="4">
        <v>0.226022166162298</v>
      </c>
    </row>
    <row r="680" spans="1:25">
      <c r="A680" t="s">
        <v>55</v>
      </c>
      <c r="B680">
        <v>2022</v>
      </c>
      <c r="C680">
        <v>0.0103243831034912</v>
      </c>
      <c r="D680">
        <v>0.00818668278463756</v>
      </c>
      <c r="E680">
        <v>0.00495311508216277</v>
      </c>
      <c r="F680">
        <v>0.00666245632023097</v>
      </c>
      <c r="G680">
        <v>0.00846528209900083</v>
      </c>
      <c r="H680">
        <v>0.0069389133201496</v>
      </c>
      <c r="I680">
        <v>0.0109204021926739</v>
      </c>
      <c r="J680">
        <v>0.00784759597112257</v>
      </c>
      <c r="K680">
        <v>0.0041577747817054</v>
      </c>
      <c r="L680">
        <v>0.0114657777329298</v>
      </c>
      <c r="M680">
        <v>0.00758393949632023</v>
      </c>
      <c r="N680">
        <v>0.0131225208675611</v>
      </c>
      <c r="O680">
        <v>0.0197820671432327</v>
      </c>
      <c r="P680">
        <v>0.0082250040286272</v>
      </c>
      <c r="Q680">
        <v>0.00383978092645756</v>
      </c>
      <c r="R680">
        <v>0.0100603657035904</v>
      </c>
      <c r="S680">
        <v>0.00838578694671506</v>
      </c>
      <c r="T680">
        <v>0.0122613632183049</v>
      </c>
      <c r="U680">
        <v>0.00467932549463513</v>
      </c>
      <c r="V680">
        <v>0.0285863316158282</v>
      </c>
      <c r="W680" s="4">
        <v>0.328131484876983</v>
      </c>
      <c r="X680" s="4">
        <v>0.228431966119993</v>
      </c>
      <c r="Y680" s="4">
        <v>0.240218248713389</v>
      </c>
    </row>
    <row r="681" spans="1:25">
      <c r="A681" t="s">
        <v>55</v>
      </c>
      <c r="B681">
        <v>2023</v>
      </c>
      <c r="C681">
        <v>0.0104071149973965</v>
      </c>
      <c r="D681">
        <v>0.00756547108282225</v>
      </c>
      <c r="E681">
        <v>0.00505234966606976</v>
      </c>
      <c r="F681">
        <v>0.00675646978236889</v>
      </c>
      <c r="G681">
        <v>0.00865258862820286</v>
      </c>
      <c r="H681">
        <v>0.00694224619546297</v>
      </c>
      <c r="I681">
        <v>0.0109204021926739</v>
      </c>
      <c r="J681">
        <v>0.00787585248190878</v>
      </c>
      <c r="K681">
        <v>0.0044506270260076</v>
      </c>
      <c r="L681">
        <v>0.0118126816670075</v>
      </c>
      <c r="M681">
        <v>0.00755528479631152</v>
      </c>
      <c r="N681">
        <v>0.0144381548122174</v>
      </c>
      <c r="O681">
        <v>0.0195755457293491</v>
      </c>
      <c r="P681">
        <v>0.00993466540869371</v>
      </c>
      <c r="Q681">
        <v>0.00361279880272608</v>
      </c>
      <c r="R681">
        <v>7.37500608227973e-7</v>
      </c>
      <c r="S681">
        <v>0.00376863231557906</v>
      </c>
      <c r="T681">
        <v>0.0184542955363918</v>
      </c>
      <c r="U681">
        <v>0.00479835895804632</v>
      </c>
      <c r="V681">
        <v>0.0284844195601568</v>
      </c>
      <c r="W681" s="4">
        <v>0.339905624086747</v>
      </c>
      <c r="X681" s="4">
        <v>0.241402445965813</v>
      </c>
      <c r="Y681" s="4">
        <v>0.23886717080851</v>
      </c>
    </row>
    <row r="682" spans="1:25">
      <c r="A682" t="s">
        <v>56</v>
      </c>
      <c r="B682">
        <v>2011</v>
      </c>
      <c r="C682">
        <v>0.0288585680202943</v>
      </c>
      <c r="D682">
        <v>0.0433073300694106</v>
      </c>
      <c r="E682">
        <v>0.0220124341565469</v>
      </c>
      <c r="F682">
        <v>0.0150853950015614</v>
      </c>
      <c r="G682">
        <v>0.0264564391117049</v>
      </c>
      <c r="H682">
        <v>0.00514166191674384</v>
      </c>
      <c r="I682">
        <v>0.00755134818717934</v>
      </c>
      <c r="J682">
        <v>0.00555240436949085</v>
      </c>
      <c r="K682">
        <v>0.00290781016140493</v>
      </c>
      <c r="L682">
        <v>0.0189986478046387</v>
      </c>
      <c r="M682">
        <v>0.0158212740314142</v>
      </c>
      <c r="N682">
        <v>0.00194376561279218</v>
      </c>
      <c r="O682">
        <v>0.0129416527861971</v>
      </c>
      <c r="P682">
        <v>0.0118054019875801</v>
      </c>
      <c r="Q682">
        <v>0.029488760908115</v>
      </c>
      <c r="R682">
        <v>0.0139394104582378</v>
      </c>
      <c r="S682">
        <v>0.00424592611807984</v>
      </c>
      <c r="T682">
        <v>0.0114179383216301</v>
      </c>
      <c r="U682">
        <v>0.00802209807032665</v>
      </c>
      <c r="V682">
        <v>0.00433126236603457</v>
      </c>
      <c r="W682" s="4">
        <v>0.0231026209388556</v>
      </c>
      <c r="X682" s="4">
        <v>0.034850719242451</v>
      </c>
      <c r="Y682" s="4">
        <v>0.0202300825002598</v>
      </c>
    </row>
    <row r="683" spans="1:25">
      <c r="A683" t="s">
        <v>56</v>
      </c>
      <c r="B683">
        <v>2012</v>
      </c>
      <c r="C683">
        <v>0.0291370498867779</v>
      </c>
      <c r="D683">
        <v>0.0418208592114954</v>
      </c>
      <c r="E683">
        <v>0.0225593199065329</v>
      </c>
      <c r="F683">
        <v>0.0162983818546459</v>
      </c>
      <c r="G683">
        <v>0.0262918364042243</v>
      </c>
      <c r="H683">
        <v>0.00512177146694515</v>
      </c>
      <c r="I683">
        <v>0.00766824871061112</v>
      </c>
      <c r="J683">
        <v>0.00542242441987427</v>
      </c>
      <c r="K683">
        <v>0.00353813235665958</v>
      </c>
      <c r="L683">
        <v>0.0210205494629343</v>
      </c>
      <c r="M683">
        <v>0.0153941281606543</v>
      </c>
      <c r="N683">
        <v>0.00275286786831905</v>
      </c>
      <c r="O683">
        <v>0.0127107587225163</v>
      </c>
      <c r="P683">
        <v>0.0155691789081524</v>
      </c>
      <c r="Q683">
        <v>0.0262920959988966</v>
      </c>
      <c r="R683">
        <v>0.0167301213427867</v>
      </c>
      <c r="S683">
        <v>0.00621476305339555</v>
      </c>
      <c r="T683">
        <v>0.000380054818791255</v>
      </c>
      <c r="U683">
        <v>0.0084326304622082</v>
      </c>
      <c r="V683">
        <v>0.00443317442170598</v>
      </c>
      <c r="W683" s="4">
        <v>0.0618118904646396</v>
      </c>
      <c r="X683" s="4">
        <v>0.0805603305422988</v>
      </c>
      <c r="Y683" s="4">
        <v>0.0730637138852647</v>
      </c>
    </row>
    <row r="684" spans="1:25">
      <c r="A684" t="s">
        <v>56</v>
      </c>
      <c r="B684">
        <v>2013</v>
      </c>
      <c r="C684">
        <v>0.0292137319753248</v>
      </c>
      <c r="D684">
        <v>0.0406893664689032</v>
      </c>
      <c r="E684">
        <v>0.022151920945251</v>
      </c>
      <c r="F684">
        <v>0.0174712119750507</v>
      </c>
      <c r="G684">
        <v>0.0272308016025618</v>
      </c>
      <c r="H684">
        <v>0.00514263304586152</v>
      </c>
      <c r="I684">
        <v>0.00769488705964171</v>
      </c>
      <c r="J684">
        <v>0.00539340498329683</v>
      </c>
      <c r="K684">
        <v>0.00282722644073829</v>
      </c>
      <c r="L684">
        <v>0.0217767291924168</v>
      </c>
      <c r="M684">
        <v>0.0144530606086143</v>
      </c>
      <c r="N684">
        <v>0.00358117211912272</v>
      </c>
      <c r="O684">
        <v>0.0130426746072065</v>
      </c>
      <c r="P684">
        <v>0.0183903676282233</v>
      </c>
      <c r="Q684">
        <v>0.0159833245460918</v>
      </c>
      <c r="R684">
        <v>0.0189483068599416</v>
      </c>
      <c r="S684">
        <v>0.00750080468791153</v>
      </c>
      <c r="T684">
        <v>0.00497388487635446</v>
      </c>
      <c r="U684">
        <v>0.00885171815682268</v>
      </c>
      <c r="V684">
        <v>0.00443317442170598</v>
      </c>
      <c r="W684" s="4">
        <v>0.0956803669112177</v>
      </c>
      <c r="X684" s="4">
        <v>0.114341307630397</v>
      </c>
      <c r="Y684" s="4">
        <v>0.130233972086862</v>
      </c>
    </row>
    <row r="685" spans="1:25">
      <c r="A685" t="s">
        <v>56</v>
      </c>
      <c r="B685">
        <v>2014</v>
      </c>
      <c r="C685">
        <v>0.029172391492674</v>
      </c>
      <c r="D685">
        <v>0.0395800598585187</v>
      </c>
      <c r="E685">
        <v>0.0225917708170288</v>
      </c>
      <c r="F685">
        <v>0.0184084891302557</v>
      </c>
      <c r="G685">
        <v>0.0271318778079183</v>
      </c>
      <c r="H685">
        <v>0.005153204859195</v>
      </c>
      <c r="I685">
        <v>0.00773664248828746</v>
      </c>
      <c r="J685">
        <v>0.00532533504881284</v>
      </c>
      <c r="K685">
        <v>0.00356466996748153</v>
      </c>
      <c r="L685">
        <v>0.0228588755744344</v>
      </c>
      <c r="M685">
        <v>0.0137675657582047</v>
      </c>
      <c r="N685">
        <v>0.00442496078913577</v>
      </c>
      <c r="O685">
        <v>0.0127078550541014</v>
      </c>
      <c r="P685">
        <v>0.0186226250487438</v>
      </c>
      <c r="Q685">
        <v>0.0124461864512763</v>
      </c>
      <c r="R685">
        <v>0.0211146826464462</v>
      </c>
      <c r="S685">
        <v>0.00757041003410956</v>
      </c>
      <c r="T685">
        <v>0.00442315096812804</v>
      </c>
      <c r="U685">
        <v>0.00918815640835787</v>
      </c>
      <c r="V685">
        <v>0.00463699853304878</v>
      </c>
      <c r="W685" s="4">
        <v>0.137130191249039</v>
      </c>
      <c r="X685" s="4">
        <v>0.102977820217173</v>
      </c>
      <c r="Y685" s="4">
        <v>0.12886540024734</v>
      </c>
    </row>
    <row r="686" spans="1:25">
      <c r="A686" t="s">
        <v>56</v>
      </c>
      <c r="B686">
        <v>2015</v>
      </c>
      <c r="C686">
        <v>0.0292373072564593</v>
      </c>
      <c r="D686">
        <v>0.0385683722298481</v>
      </c>
      <c r="E686">
        <v>0.0231992884383626</v>
      </c>
      <c r="F686">
        <v>0.0195150746762229</v>
      </c>
      <c r="G686">
        <v>0.0272916154107442</v>
      </c>
      <c r="H686">
        <v>0.00515719334620907</v>
      </c>
      <c r="I686">
        <v>0.00777135306429702</v>
      </c>
      <c r="J686">
        <v>0.00527144988274353</v>
      </c>
      <c r="K686">
        <v>0.00394935744793302</v>
      </c>
      <c r="L686">
        <v>0.0248377967353148</v>
      </c>
      <c r="M686">
        <v>0.0136117657049242</v>
      </c>
      <c r="N686">
        <v>0.00521016004373256</v>
      </c>
      <c r="O686">
        <v>0.0123315693352473</v>
      </c>
      <c r="P686">
        <v>0.0198461457508906</v>
      </c>
      <c r="Q686">
        <v>0.0185747037920263</v>
      </c>
      <c r="R686">
        <v>0.0236706583091763</v>
      </c>
      <c r="S686">
        <v>0.00976795024979023</v>
      </c>
      <c r="T686">
        <v>0.0129068360804953</v>
      </c>
      <c r="U686">
        <v>0.00947907001199557</v>
      </c>
      <c r="V686">
        <v>0.00473891058872018</v>
      </c>
      <c r="W686" s="4">
        <v>0.15377842141562</v>
      </c>
      <c r="X686" s="4">
        <v>0.114226932683076</v>
      </c>
      <c r="Y686" s="4">
        <v>0.219044710100948</v>
      </c>
    </row>
    <row r="687" spans="1:25">
      <c r="A687" t="s">
        <v>56</v>
      </c>
      <c r="B687">
        <v>2016</v>
      </c>
      <c r="C687">
        <v>0.0293550831733335</v>
      </c>
      <c r="D687">
        <v>0.0374723772987882</v>
      </c>
      <c r="E687">
        <v>0.0238925195781465</v>
      </c>
      <c r="F687">
        <v>0.0188938559070974</v>
      </c>
      <c r="G687">
        <v>0.0279021860448963</v>
      </c>
      <c r="H687">
        <v>0.00516651751302234</v>
      </c>
      <c r="I687">
        <v>0.007835490576839</v>
      </c>
      <c r="J687">
        <v>0.00526540298943528</v>
      </c>
      <c r="K687">
        <v>0.00411343755386873</v>
      </c>
      <c r="L687">
        <v>0.0266691495418315</v>
      </c>
      <c r="M687">
        <v>0.0132664149776976</v>
      </c>
      <c r="N687">
        <v>0.00604438012485092</v>
      </c>
      <c r="O687">
        <v>0.011947683996571</v>
      </c>
      <c r="P687">
        <v>0.021041057979173</v>
      </c>
      <c r="Q687">
        <v>0.0188773466236682</v>
      </c>
      <c r="R687">
        <v>0.0252559614765979</v>
      </c>
      <c r="S687">
        <v>0.0136559060159945</v>
      </c>
      <c r="T687">
        <v>0.0105109185835208</v>
      </c>
      <c r="U687">
        <v>0.00993820274140086</v>
      </c>
      <c r="V687">
        <v>0.00478986661655588</v>
      </c>
      <c r="W687" s="4">
        <v>0.166515456541954</v>
      </c>
      <c r="X687" s="4">
        <v>0.141141602897929</v>
      </c>
      <c r="Y687" s="4">
        <v>0.184613923198908</v>
      </c>
    </row>
    <row r="688" spans="1:25">
      <c r="A688" t="s">
        <v>56</v>
      </c>
      <c r="B688">
        <v>2017</v>
      </c>
      <c r="C688">
        <v>0.0288874722528607</v>
      </c>
      <c r="D688">
        <v>0.0364185360189229</v>
      </c>
      <c r="E688">
        <v>0.0244186431066063</v>
      </c>
      <c r="F688">
        <v>0.0195863897738399</v>
      </c>
      <c r="G688">
        <v>0.0280562476922919</v>
      </c>
      <c r="H688">
        <v>0.0052443062826321</v>
      </c>
      <c r="I688">
        <v>0.0080033195141199</v>
      </c>
      <c r="J688">
        <v>0.00530470779593891</v>
      </c>
      <c r="K688">
        <v>0.00432368878757595</v>
      </c>
      <c r="L688">
        <v>0.0271720893652536</v>
      </c>
      <c r="M688">
        <v>0.0128085973971718</v>
      </c>
      <c r="N688">
        <v>0.00693796198987278</v>
      </c>
      <c r="O688">
        <v>0.0113829918484165</v>
      </c>
      <c r="P688">
        <v>0.0239069898100271</v>
      </c>
      <c r="Q688">
        <v>0.0266703995384491</v>
      </c>
      <c r="R688">
        <v>0.026135183998665</v>
      </c>
      <c r="S688">
        <v>0.0193469717027572</v>
      </c>
      <c r="T688">
        <v>0.0152923211246625</v>
      </c>
      <c r="U688">
        <v>0.0102358284547103</v>
      </c>
      <c r="V688">
        <v>0.00478986661655588</v>
      </c>
      <c r="W688" s="4">
        <v>0.196284715309414</v>
      </c>
      <c r="X688" s="4">
        <v>0.198323084539473</v>
      </c>
      <c r="Y688" s="4">
        <v>0.178850875829064</v>
      </c>
    </row>
    <row r="689" spans="1:25">
      <c r="A689" t="s">
        <v>56</v>
      </c>
      <c r="B689">
        <v>2018</v>
      </c>
      <c r="C689">
        <v>0.0290101020832106</v>
      </c>
      <c r="D689">
        <v>0.0354534392678884</v>
      </c>
      <c r="E689">
        <v>0.0249438301263505</v>
      </c>
      <c r="F689">
        <v>0.020417518242636</v>
      </c>
      <c r="G689">
        <v>0.0280951685295287</v>
      </c>
      <c r="H689">
        <v>0.00531890625355589</v>
      </c>
      <c r="I689">
        <v>0.00833171238440063</v>
      </c>
      <c r="J689">
        <v>0.00561007590800551</v>
      </c>
      <c r="K689">
        <v>0.00403425622726991</v>
      </c>
      <c r="L689">
        <v>0.0281422345616329</v>
      </c>
      <c r="M689">
        <v>0.0120802247968414</v>
      </c>
      <c r="N689">
        <v>0.0079019501143542</v>
      </c>
      <c r="O689">
        <v>0.0111400748727177</v>
      </c>
      <c r="P689">
        <v>0.0254163240804503</v>
      </c>
      <c r="Q689">
        <v>0.0284673413513233</v>
      </c>
      <c r="R689">
        <v>0.0334858230056723</v>
      </c>
      <c r="S689">
        <v>0.0175140309195424</v>
      </c>
      <c r="T689">
        <v>0.0133128133393208</v>
      </c>
      <c r="U689">
        <v>0.0108008226458362</v>
      </c>
      <c r="V689">
        <v>0.00489177867222728</v>
      </c>
      <c r="W689" s="4">
        <v>0.225551817844993</v>
      </c>
      <c r="X689" s="4">
        <v>0.194487467162458</v>
      </c>
      <c r="Y689" s="4">
        <v>0.212288451252016</v>
      </c>
    </row>
    <row r="690" spans="1:25">
      <c r="A690" t="s">
        <v>56</v>
      </c>
      <c r="B690">
        <v>2019</v>
      </c>
      <c r="C690">
        <v>0.0292466070379867</v>
      </c>
      <c r="D690">
        <v>0.0345992731778924</v>
      </c>
      <c r="E690">
        <v>0.025134224115239</v>
      </c>
      <c r="F690">
        <v>0.0207725214158102</v>
      </c>
      <c r="G690">
        <v>0.0281340893667655</v>
      </c>
      <c r="H690">
        <v>0.00545643605494716</v>
      </c>
      <c r="I690">
        <v>0.00869760441819275</v>
      </c>
      <c r="J690">
        <v>0.00552392180661835</v>
      </c>
      <c r="K690">
        <v>0.00420707432701284</v>
      </c>
      <c r="L690">
        <v>0.0309452162808285</v>
      </c>
      <c r="M690">
        <v>0.011435754130425</v>
      </c>
      <c r="N690">
        <v>0.0090704037468701</v>
      </c>
      <c r="O690">
        <v>0.0111507821668678</v>
      </c>
      <c r="P690">
        <v>0.0181310609634564</v>
      </c>
      <c r="Q690">
        <v>0.0251761005572168</v>
      </c>
      <c r="R690">
        <v>0.0329120408397634</v>
      </c>
      <c r="S690">
        <v>0.0176963306357754</v>
      </c>
      <c r="T690">
        <v>0.0232227464262536</v>
      </c>
      <c r="U690">
        <v>0.0111994353524695</v>
      </c>
      <c r="V690">
        <v>0.00489177867222728</v>
      </c>
      <c r="W690" s="4">
        <v>0.246954268223693</v>
      </c>
      <c r="X690" s="4">
        <v>0.210431804410902</v>
      </c>
      <c r="Y690" s="4">
        <v>0.220012619764368</v>
      </c>
    </row>
    <row r="691" spans="1:25">
      <c r="A691" t="s">
        <v>56</v>
      </c>
      <c r="B691">
        <v>2020</v>
      </c>
      <c r="C691">
        <v>0.0297243947331368</v>
      </c>
      <c r="D691">
        <v>0.033767293220104</v>
      </c>
      <c r="E691">
        <v>0.0254712082230898</v>
      </c>
      <c r="F691">
        <v>0.0210971521551398</v>
      </c>
      <c r="G691">
        <v>0.028368425240962</v>
      </c>
      <c r="H691">
        <v>0.0055886910103678</v>
      </c>
      <c r="I691">
        <v>0.00900288136576097</v>
      </c>
      <c r="J691">
        <v>0.00564873081476105</v>
      </c>
      <c r="K691">
        <v>0.00387352029180363</v>
      </c>
      <c r="L691">
        <v>0.0363073378952436</v>
      </c>
      <c r="M691">
        <v>0.0127040214706233</v>
      </c>
      <c r="N691">
        <v>0.0101693059441509</v>
      </c>
      <c r="O691">
        <v>0.011198674337053</v>
      </c>
      <c r="P691">
        <v>0.0225791363086447</v>
      </c>
      <c r="Q691">
        <v>0.0320612249770718</v>
      </c>
      <c r="R691">
        <v>0.0342132053640676</v>
      </c>
      <c r="S691">
        <v>0.0238646901250389</v>
      </c>
      <c r="T691">
        <v>0.0274268984824113</v>
      </c>
      <c r="U691">
        <v>0.0112054590406364</v>
      </c>
      <c r="V691">
        <v>0.00489177867222728</v>
      </c>
      <c r="W691" s="4">
        <v>0.263642071776789</v>
      </c>
      <c r="X691" s="4">
        <v>0.227473252906877</v>
      </c>
      <c r="Y691" s="4">
        <v>0.218783254937667</v>
      </c>
    </row>
    <row r="692" spans="1:25">
      <c r="A692" t="s">
        <v>56</v>
      </c>
      <c r="B692">
        <v>2021</v>
      </c>
      <c r="C692">
        <v>0.0301812675627249</v>
      </c>
      <c r="D692">
        <v>0.0329685924606272</v>
      </c>
      <c r="E692">
        <v>0.025470890163526</v>
      </c>
      <c r="F692">
        <v>0.0214587872149798</v>
      </c>
      <c r="G692">
        <v>0.0288119606153062</v>
      </c>
      <c r="H692">
        <v>0.00562913112745281</v>
      </c>
      <c r="I692">
        <v>0.00908771313292176</v>
      </c>
      <c r="J692">
        <v>0.00570100535971554</v>
      </c>
      <c r="K692">
        <v>0.00426942692479774</v>
      </c>
      <c r="L692">
        <v>0.0369817952946196</v>
      </c>
      <c r="M692">
        <v>0.0116637998190475</v>
      </c>
      <c r="N692">
        <v>0.0116061223542799</v>
      </c>
      <c r="O692">
        <v>0.0114251608387335</v>
      </c>
      <c r="P692">
        <v>0.0309036598624687</v>
      </c>
      <c r="Q692">
        <v>0.0329124079410648</v>
      </c>
      <c r="R692">
        <v>0.0339765619542598</v>
      </c>
      <c r="S692">
        <v>0.0227046010217384</v>
      </c>
      <c r="T692">
        <v>0.0316868828472123</v>
      </c>
      <c r="U692">
        <v>0.0149389075924886</v>
      </c>
      <c r="V692">
        <v>0.00478986661655588</v>
      </c>
      <c r="W692" s="4">
        <v>0.291134314338651</v>
      </c>
      <c r="X692" s="4">
        <v>0.248153577280867</v>
      </c>
      <c r="Y692" s="4">
        <v>0.226642820368085</v>
      </c>
    </row>
    <row r="693" spans="1:25">
      <c r="A693" t="s">
        <v>56</v>
      </c>
      <c r="B693">
        <v>2022</v>
      </c>
      <c r="C693">
        <v>0.0308738546321903</v>
      </c>
      <c r="D693">
        <v>0.0350984611525654</v>
      </c>
      <c r="E693">
        <v>0.0253255016029158</v>
      </c>
      <c r="F693">
        <v>0.0218637539291698</v>
      </c>
      <c r="G693">
        <v>0.0282313914598575</v>
      </c>
      <c r="H693">
        <v>0.00565998162101813</v>
      </c>
      <c r="I693">
        <v>0.00915918903362644</v>
      </c>
      <c r="J693">
        <v>0.00575661417294281</v>
      </c>
      <c r="K693">
        <v>0.00389196716761889</v>
      </c>
      <c r="L693">
        <v>0.0389068815106694</v>
      </c>
      <c r="M693">
        <v>0.0116590088479185</v>
      </c>
      <c r="N693">
        <v>0.0125636613650065</v>
      </c>
      <c r="O693">
        <v>0.011853537525461</v>
      </c>
      <c r="P693">
        <v>0.0380734721951232</v>
      </c>
      <c r="Q693">
        <v>0.0305480108188619</v>
      </c>
      <c r="R693">
        <v>0.0347231232623505</v>
      </c>
      <c r="S693">
        <v>0.0205501498298946</v>
      </c>
      <c r="T693">
        <v>0.0126910822493449</v>
      </c>
      <c r="U693">
        <v>0.0160768909989696</v>
      </c>
      <c r="V693">
        <v>0.00478986661655588</v>
      </c>
      <c r="W693" s="4">
        <v>0.308433017896428</v>
      </c>
      <c r="X693" s="4">
        <v>0.232705361941639</v>
      </c>
      <c r="Y693" s="4">
        <v>0.240044323535105</v>
      </c>
    </row>
    <row r="694" spans="1:25">
      <c r="A694" t="s">
        <v>56</v>
      </c>
      <c r="B694">
        <v>2023</v>
      </c>
      <c r="C694">
        <v>0.0309866777413955</v>
      </c>
      <c r="D694">
        <v>0.0336119902946502</v>
      </c>
      <c r="E694">
        <v>0.0254885601392929</v>
      </c>
      <c r="F694">
        <v>0.0223339156376084</v>
      </c>
      <c r="G694">
        <v>0.0289068301560708</v>
      </c>
      <c r="H694">
        <v>0.00568443682009777</v>
      </c>
      <c r="I694">
        <v>0.00915918903362644</v>
      </c>
      <c r="J694">
        <v>0.00584138370530145</v>
      </c>
      <c r="K694">
        <v>0.00431047392039835</v>
      </c>
      <c r="L694">
        <v>0.0393838640487603</v>
      </c>
      <c r="M694">
        <v>0.0111637550437544</v>
      </c>
      <c r="N694">
        <v>0.0137032420838964</v>
      </c>
      <c r="O694">
        <v>0.0118137716772538</v>
      </c>
      <c r="P694">
        <v>0.0439476325076409</v>
      </c>
      <c r="Q694">
        <v>0.0329124079410648</v>
      </c>
      <c r="R694">
        <v>3.39297282005752e-6</v>
      </c>
      <c r="S694">
        <v>0.00952930334853984</v>
      </c>
      <c r="T694">
        <v>0.0468574180244555</v>
      </c>
      <c r="U694">
        <v>0.0180005068483219</v>
      </c>
      <c r="V694">
        <v>0.00478986661655588</v>
      </c>
      <c r="W694" s="4">
        <v>0.319059324156464</v>
      </c>
      <c r="X694" s="4">
        <v>0.244710231764571</v>
      </c>
      <c r="Y694" s="4">
        <v>0.241722078362811</v>
      </c>
    </row>
    <row r="695" spans="1:25">
      <c r="A695" t="s">
        <v>57</v>
      </c>
      <c r="B695">
        <v>2011</v>
      </c>
      <c r="C695">
        <v>0.0150205387842995</v>
      </c>
      <c r="D695">
        <v>0.0260551718033889</v>
      </c>
      <c r="E695">
        <v>0.00964735618435239</v>
      </c>
      <c r="F695">
        <v>0.00795633629454646</v>
      </c>
      <c r="G695">
        <v>0.00687682542927452</v>
      </c>
      <c r="H695">
        <v>0.00687982155122922</v>
      </c>
      <c r="I695">
        <v>0.0110327529154448</v>
      </c>
      <c r="J695">
        <v>0.007851636652165</v>
      </c>
      <c r="K695">
        <v>0.00178373737780859</v>
      </c>
      <c r="L695">
        <v>0.00377652427032638</v>
      </c>
      <c r="M695">
        <v>0.0141780489458726</v>
      </c>
      <c r="N695">
        <v>0.000192892770735102</v>
      </c>
      <c r="O695">
        <v>0.0152082401399624</v>
      </c>
      <c r="P695">
        <v>0</v>
      </c>
      <c r="Q695">
        <v>0.00641224499541436</v>
      </c>
      <c r="R695">
        <v>0.00711310421540723</v>
      </c>
      <c r="S695">
        <v>0.000768973348473476</v>
      </c>
      <c r="T695">
        <v>0.00184821713739394</v>
      </c>
      <c r="U695">
        <v>0.00243840007354412</v>
      </c>
      <c r="V695">
        <v>0.0105478977619901</v>
      </c>
      <c r="W695" s="4">
        <v>0.000939130932473807</v>
      </c>
      <c r="X695" s="4">
        <v>0.0139604715112135</v>
      </c>
      <c r="Y695" s="4">
        <v>0.0255354103719872</v>
      </c>
    </row>
    <row r="696" spans="1:25">
      <c r="A696" t="s">
        <v>57</v>
      </c>
      <c r="B696">
        <v>2012</v>
      </c>
      <c r="C696">
        <v>0.0155127633701572</v>
      </c>
      <c r="D696">
        <v>0.0259364759960778</v>
      </c>
      <c r="E696">
        <v>0.00976555065225727</v>
      </c>
      <c r="F696">
        <v>0.00911191124348169</v>
      </c>
      <c r="G696">
        <v>0.00918612843865712</v>
      </c>
      <c r="H696">
        <v>0.00683459657701085</v>
      </c>
      <c r="I696">
        <v>0.0110341472091957</v>
      </c>
      <c r="J696">
        <v>0.00776107453509518</v>
      </c>
      <c r="K696">
        <v>0.00397158000008473</v>
      </c>
      <c r="L696">
        <v>0.00487214693394139</v>
      </c>
      <c r="M696">
        <v>0.0144945879462031</v>
      </c>
      <c r="N696">
        <v>0.000768952629039025</v>
      </c>
      <c r="O696">
        <v>0.015601100831989</v>
      </c>
      <c r="P696">
        <v>0.000322489360600198</v>
      </c>
      <c r="Q696">
        <v>0.00660139676519059</v>
      </c>
      <c r="R696">
        <v>0.00924361015486546</v>
      </c>
      <c r="S696">
        <v>0.00121643628831796</v>
      </c>
      <c r="T696">
        <v>0.000661341202518967</v>
      </c>
      <c r="U696">
        <v>0.00279747850972883</v>
      </c>
      <c r="V696">
        <v>0.0128918750424323</v>
      </c>
      <c r="W696" s="4">
        <v>0.0409034208862001</v>
      </c>
      <c r="X696" s="4">
        <v>0.055949533054097</v>
      </c>
      <c r="Y696" s="4">
        <v>0.0724441957686086</v>
      </c>
    </row>
    <row r="697" spans="1:25">
      <c r="A697" t="s">
        <v>57</v>
      </c>
      <c r="B697">
        <v>2013</v>
      </c>
      <c r="C697">
        <v>0.0161438726107896</v>
      </c>
      <c r="D697">
        <v>0.0257305886891904</v>
      </c>
      <c r="E697">
        <v>0.00722402502777489</v>
      </c>
      <c r="F697">
        <v>0.00971924221179909</v>
      </c>
      <c r="G697">
        <v>0.00811823796697283</v>
      </c>
      <c r="H697">
        <v>0.00684297284216825</v>
      </c>
      <c r="I697">
        <v>0.0111053295743739</v>
      </c>
      <c r="J697">
        <v>0.00766406993356612</v>
      </c>
      <c r="K697">
        <v>0.00291406699647677</v>
      </c>
      <c r="L697">
        <v>0.00578697723100922</v>
      </c>
      <c r="M697">
        <v>0.0141648963558735</v>
      </c>
      <c r="N697">
        <v>0.00141396510674599</v>
      </c>
      <c r="O697">
        <v>0.0225874909513551</v>
      </c>
      <c r="P697">
        <v>0.000954112941157701</v>
      </c>
      <c r="Q697">
        <v>0.00760390114500464</v>
      </c>
      <c r="R697">
        <v>0.0102254686678507</v>
      </c>
      <c r="S697">
        <v>0.00235332360955245</v>
      </c>
      <c r="T697">
        <v>0.00127460196881883</v>
      </c>
      <c r="U697">
        <v>0.00320999288932982</v>
      </c>
      <c r="V697">
        <v>0.015337764378546</v>
      </c>
      <c r="W697" s="4">
        <v>0.0748145851024361</v>
      </c>
      <c r="X697" s="4">
        <v>0.0798606249822187</v>
      </c>
      <c r="Y697" s="4">
        <v>0.118468759853275</v>
      </c>
    </row>
    <row r="698" spans="1:25">
      <c r="A698" t="s">
        <v>57</v>
      </c>
      <c r="B698">
        <v>2014</v>
      </c>
      <c r="C698">
        <v>0.0165285985432489</v>
      </c>
      <c r="D698">
        <v>0.0255366818936952</v>
      </c>
      <c r="E698">
        <v>0.00770933091221315</v>
      </c>
      <c r="F698">
        <v>0.0107043724295096</v>
      </c>
      <c r="G698">
        <v>0.00899801105867933</v>
      </c>
      <c r="H698">
        <v>0.00680006287164385</v>
      </c>
      <c r="I698">
        <v>0.0111093656878634</v>
      </c>
      <c r="J698">
        <v>0.00762298496688296</v>
      </c>
      <c r="K698">
        <v>0.00388031650920926</v>
      </c>
      <c r="L698">
        <v>0.00762734466460787</v>
      </c>
      <c r="M698">
        <v>0.0154016418844296</v>
      </c>
      <c r="N698">
        <v>0.00208884910384727</v>
      </c>
      <c r="O698">
        <v>0.0216999041473036</v>
      </c>
      <c r="P698">
        <v>0.00283786569772648</v>
      </c>
      <c r="Q698">
        <v>0.00688512441985495</v>
      </c>
      <c r="R698">
        <v>0.0114228911163649</v>
      </c>
      <c r="S698">
        <v>0.00362610708288786</v>
      </c>
      <c r="T698">
        <v>0.00168451313662608</v>
      </c>
      <c r="U698">
        <v>0.00373075044698661</v>
      </c>
      <c r="V698">
        <v>0.0179365217981667</v>
      </c>
      <c r="W698" s="4">
        <v>0.117767018932215</v>
      </c>
      <c r="X698" s="4">
        <v>0.0722042314498038</v>
      </c>
      <c r="Y698" s="4">
        <v>0.151680562888919</v>
      </c>
    </row>
    <row r="699" spans="1:25">
      <c r="A699" t="s">
        <v>57</v>
      </c>
      <c r="B699">
        <v>2015</v>
      </c>
      <c r="C699">
        <v>0.0166068884525706</v>
      </c>
      <c r="D699">
        <v>0.0253263573603663</v>
      </c>
      <c r="E699">
        <v>0.00844791557879798</v>
      </c>
      <c r="F699">
        <v>0.0112329291984329</v>
      </c>
      <c r="G699">
        <v>0.00958263446800687</v>
      </c>
      <c r="H699">
        <v>0.00677359573194341</v>
      </c>
      <c r="I699">
        <v>0.0110875706750202</v>
      </c>
      <c r="J699">
        <v>0.00761015651098602</v>
      </c>
      <c r="K699">
        <v>0.00431430353496819</v>
      </c>
      <c r="L699">
        <v>0.0101332602781996</v>
      </c>
      <c r="M699">
        <v>0.0174410956941837</v>
      </c>
      <c r="N699">
        <v>0.00271347387032373</v>
      </c>
      <c r="O699">
        <v>0.019819108436011</v>
      </c>
      <c r="P699">
        <v>0.00337437627157344</v>
      </c>
      <c r="Q699">
        <v>0.00537191026164507</v>
      </c>
      <c r="R699">
        <v>0.0136471792588291</v>
      </c>
      <c r="S699">
        <v>0.0045574929058234</v>
      </c>
      <c r="T699">
        <v>0.00213570142381704</v>
      </c>
      <c r="U699">
        <v>0.00422208353709989</v>
      </c>
      <c r="V699">
        <v>0.0207391033291303</v>
      </c>
      <c r="W699" s="4">
        <v>0.135764182619986</v>
      </c>
      <c r="X699" s="4">
        <v>0.0847585639027794</v>
      </c>
      <c r="Y699" s="4">
        <v>0.226647886987182</v>
      </c>
    </row>
    <row r="700" spans="1:25">
      <c r="A700" t="s">
        <v>57</v>
      </c>
      <c r="B700">
        <v>2016</v>
      </c>
      <c r="C700">
        <v>0.0167732735418487</v>
      </c>
      <c r="D700">
        <v>0.0247790254788026</v>
      </c>
      <c r="E700">
        <v>0.00864792468500003</v>
      </c>
      <c r="F700">
        <v>0.00881496872978852</v>
      </c>
      <c r="G700">
        <v>0.0100180613345934</v>
      </c>
      <c r="H700">
        <v>0.00677378597591635</v>
      </c>
      <c r="I700">
        <v>0.0110908729496934</v>
      </c>
      <c r="J700">
        <v>0.00756353326818877</v>
      </c>
      <c r="K700">
        <v>0.00419963085080668</v>
      </c>
      <c r="L700">
        <v>0.0115819108502691</v>
      </c>
      <c r="M700">
        <v>0.0175039300843248</v>
      </c>
      <c r="N700">
        <v>0.00332742838158987</v>
      </c>
      <c r="O700">
        <v>0.0195572850390677</v>
      </c>
      <c r="P700">
        <v>0.00423690142080958</v>
      </c>
      <c r="Q700">
        <v>0.00856857517086343</v>
      </c>
      <c r="R700">
        <v>0.0160769897210453</v>
      </c>
      <c r="S700">
        <v>0.00608218144158978</v>
      </c>
      <c r="T700">
        <v>0.00160342695446625</v>
      </c>
      <c r="U700">
        <v>0.00450689017577573</v>
      </c>
      <c r="V700">
        <v>0.0238983770549437</v>
      </c>
      <c r="W700" s="4">
        <v>0.15260349237759</v>
      </c>
      <c r="X700" s="4">
        <v>0.118368573115222</v>
      </c>
      <c r="Y700" s="4">
        <v>0.194556090877884</v>
      </c>
    </row>
    <row r="701" spans="1:25">
      <c r="A701" t="s">
        <v>57</v>
      </c>
      <c r="B701">
        <v>2017</v>
      </c>
      <c r="C701">
        <v>0.0169637942134405</v>
      </c>
      <c r="D701">
        <v>0.0179268385464576</v>
      </c>
      <c r="E701">
        <v>0.00887807611936407</v>
      </c>
      <c r="F701">
        <v>0.00945045921076286</v>
      </c>
      <c r="G701">
        <v>0.00984048501470058</v>
      </c>
      <c r="H701">
        <v>0.00686244740979354</v>
      </c>
      <c r="I701">
        <v>0.0111112736687857</v>
      </c>
      <c r="J701">
        <v>0.00756113146477194</v>
      </c>
      <c r="K701">
        <v>0.00426802453072991</v>
      </c>
      <c r="L701">
        <v>0.0128614658475784</v>
      </c>
      <c r="M701">
        <v>0.0167481092215585</v>
      </c>
      <c r="N701">
        <v>0.00400719284496825</v>
      </c>
      <c r="O701">
        <v>0.0192679201606379</v>
      </c>
      <c r="P701">
        <v>0.00548089548576935</v>
      </c>
      <c r="Q701">
        <v>0.00597719592492902</v>
      </c>
      <c r="R701">
        <v>0.0156342798896894</v>
      </c>
      <c r="S701">
        <v>0.00700030910334475</v>
      </c>
      <c r="T701">
        <v>0.00186749202104251</v>
      </c>
      <c r="U701">
        <v>0.00505406313278573</v>
      </c>
      <c r="V701">
        <v>0.0274652990034428</v>
      </c>
      <c r="W701" s="4">
        <v>0.192787729287916</v>
      </c>
      <c r="X701" s="4">
        <v>0.169329867744812</v>
      </c>
      <c r="Y701" s="4">
        <v>0.174259290688857</v>
      </c>
    </row>
    <row r="702" spans="1:25">
      <c r="A702" t="s">
        <v>57</v>
      </c>
      <c r="B702">
        <v>2018</v>
      </c>
      <c r="C702">
        <v>0.01640892856478</v>
      </c>
      <c r="D702">
        <v>0.0165277810494407</v>
      </c>
      <c r="E702">
        <v>0.00903819260477595</v>
      </c>
      <c r="F702">
        <v>0.0103342695099424</v>
      </c>
      <c r="G702">
        <v>0.00835906064737543</v>
      </c>
      <c r="H702">
        <v>0.00693076158712305</v>
      </c>
      <c r="I702">
        <v>0.0112783687672503</v>
      </c>
      <c r="J702">
        <v>0.00745112886828122</v>
      </c>
      <c r="K702">
        <v>0.00424170267284148</v>
      </c>
      <c r="L702">
        <v>0.013692471426525</v>
      </c>
      <c r="M702">
        <v>0.0162692117554076</v>
      </c>
      <c r="N702">
        <v>0.00474647570504718</v>
      </c>
      <c r="O702">
        <v>0.0181746098002801</v>
      </c>
      <c r="P702">
        <v>0.0079224456901032</v>
      </c>
      <c r="Q702">
        <v>0.00569346827026467</v>
      </c>
      <c r="R702">
        <v>0.0169829115481493</v>
      </c>
      <c r="S702">
        <v>0.00743782842230379</v>
      </c>
      <c r="T702">
        <v>0.00355867086758442</v>
      </c>
      <c r="U702">
        <v>0.00523736646200912</v>
      </c>
      <c r="V702">
        <v>0.0307774408127633</v>
      </c>
      <c r="W702" s="4">
        <v>0.226611254249126</v>
      </c>
      <c r="X702" s="4">
        <v>0.157820379566828</v>
      </c>
      <c r="Y702" s="4">
        <v>0.205809586268418</v>
      </c>
    </row>
    <row r="703" spans="1:25">
      <c r="A703" t="s">
        <v>57</v>
      </c>
      <c r="B703">
        <v>2019</v>
      </c>
      <c r="C703">
        <v>0.0164223453419279</v>
      </c>
      <c r="D703">
        <v>0.0150965536607226</v>
      </c>
      <c r="E703">
        <v>0.00923032708627748</v>
      </c>
      <c r="F703">
        <v>0.0108229932447639</v>
      </c>
      <c r="G703">
        <v>0.00829013833143529</v>
      </c>
      <c r="H703">
        <v>0.0070003809265925</v>
      </c>
      <c r="I703">
        <v>0.0114186787489211</v>
      </c>
      <c r="J703">
        <v>0.0077594074009588</v>
      </c>
      <c r="K703">
        <v>0.0044042725082426</v>
      </c>
      <c r="L703">
        <v>0.0147812840262745</v>
      </c>
      <c r="M703">
        <v>0.0151543083312293</v>
      </c>
      <c r="N703">
        <v>0.0056543724780061</v>
      </c>
      <c r="O703">
        <v>0.0177803974830914</v>
      </c>
      <c r="P703">
        <v>0.00910007080740108</v>
      </c>
      <c r="Q703">
        <v>0.00542865579257794</v>
      </c>
      <c r="R703">
        <v>0.0255162797007075</v>
      </c>
      <c r="S703">
        <v>0.00702019634511561</v>
      </c>
      <c r="T703">
        <v>0.00300717198342883</v>
      </c>
      <c r="U703">
        <v>0.00559977596999121</v>
      </c>
      <c r="V703">
        <v>0.0324589897313414</v>
      </c>
      <c r="W703" s="4">
        <v>0.248183294760075</v>
      </c>
      <c r="X703" s="4">
        <v>0.160731574774944</v>
      </c>
      <c r="Y703" s="4">
        <v>0.211607363311867</v>
      </c>
    </row>
    <row r="704" spans="1:25">
      <c r="A704" t="s">
        <v>57</v>
      </c>
      <c r="B704">
        <v>2020</v>
      </c>
      <c r="C704">
        <v>0.0164034260417872</v>
      </c>
      <c r="D704">
        <v>0.0136222851755216</v>
      </c>
      <c r="E704">
        <v>0.00933193828192511</v>
      </c>
      <c r="F704">
        <v>0.01126557838773</v>
      </c>
      <c r="G704">
        <v>0.00834203278108434</v>
      </c>
      <c r="H704">
        <v>0.00704909776257</v>
      </c>
      <c r="I704">
        <v>0.0114764318637615</v>
      </c>
      <c r="J704">
        <v>0.00772295650204459</v>
      </c>
      <c r="K704">
        <v>0.00430502615882718</v>
      </c>
      <c r="L704">
        <v>0.0166788678757712</v>
      </c>
      <c r="M704">
        <v>0.0158875266023466</v>
      </c>
      <c r="N704">
        <v>0.00642773265788679</v>
      </c>
      <c r="O704">
        <v>0.0175447807104181</v>
      </c>
      <c r="P704">
        <v>0.011176218940338</v>
      </c>
      <c r="Q704">
        <v>0.00989263755929708</v>
      </c>
      <c r="R704">
        <v>0.0261653522719606</v>
      </c>
      <c r="S704">
        <v>0.00828635073786073</v>
      </c>
      <c r="T704">
        <v>0.00282465163645</v>
      </c>
      <c r="U704">
        <v>0.00627696621103921</v>
      </c>
      <c r="V704">
        <v>0.0337838464550697</v>
      </c>
      <c r="W704" s="4">
        <v>0.265761185046766</v>
      </c>
      <c r="X704" s="4">
        <v>0.169166996614991</v>
      </c>
      <c r="Y704" s="4">
        <v>0.210201391827836</v>
      </c>
    </row>
    <row r="705" spans="1:25">
      <c r="A705" t="s">
        <v>57</v>
      </c>
      <c r="B705">
        <v>2021</v>
      </c>
      <c r="C705">
        <v>0.0162436453382218</v>
      </c>
      <c r="D705">
        <v>0.0132673070601985</v>
      </c>
      <c r="E705">
        <v>0.00933201779681606</v>
      </c>
      <c r="F705">
        <v>0.0118226590588368</v>
      </c>
      <c r="G705">
        <v>0.00864448012044519</v>
      </c>
      <c r="H705">
        <v>0.00708008101767062</v>
      </c>
      <c r="I705">
        <v>0.0115773347009986</v>
      </c>
      <c r="J705">
        <v>0.00775649698034782</v>
      </c>
      <c r="K705">
        <v>0.00440103621423992</v>
      </c>
      <c r="L705">
        <v>0.0180258065842218</v>
      </c>
      <c r="M705">
        <v>0.0155425998816477</v>
      </c>
      <c r="N705">
        <v>0.00748711980381346</v>
      </c>
      <c r="O705">
        <v>0.0173414249024328</v>
      </c>
      <c r="P705">
        <v>0.0122579175398202</v>
      </c>
      <c r="Q705">
        <v>0.011803070434037</v>
      </c>
      <c r="R705">
        <v>0.0186661453754636</v>
      </c>
      <c r="S705">
        <v>0.00634403012490618</v>
      </c>
      <c r="T705">
        <v>0.0066760398420639</v>
      </c>
      <c r="U705">
        <v>0.00909839368685782</v>
      </c>
      <c r="V705">
        <v>0.0356692194849906</v>
      </c>
      <c r="W705" s="4">
        <v>0.293499047334127</v>
      </c>
      <c r="X705" s="4">
        <v>0.198906013571052</v>
      </c>
      <c r="Y705" s="4">
        <v>0.217793602836699</v>
      </c>
    </row>
    <row r="706" spans="1:25">
      <c r="A706" t="s">
        <v>57</v>
      </c>
      <c r="B706">
        <v>2022</v>
      </c>
      <c r="C706">
        <v>0.0160504974450858</v>
      </c>
      <c r="D706">
        <v>0.0149312669757753</v>
      </c>
      <c r="E706">
        <v>0.00950581967845942</v>
      </c>
      <c r="F706">
        <v>0.0122767518447036</v>
      </c>
      <c r="G706">
        <v>0.00880421772327117</v>
      </c>
      <c r="H706">
        <v>0.00708639664196229</v>
      </c>
      <c r="I706">
        <v>0.0115808571273167</v>
      </c>
      <c r="J706">
        <v>0.007904108992695</v>
      </c>
      <c r="K706">
        <v>0.00410286566012665</v>
      </c>
      <c r="L706">
        <v>0.0189014161056233</v>
      </c>
      <c r="M706">
        <v>0.0158213410188785</v>
      </c>
      <c r="N706">
        <v>0.00822951087472838</v>
      </c>
      <c r="O706">
        <v>0.0167513124501389</v>
      </c>
      <c r="P706">
        <v>0.0137454225955885</v>
      </c>
      <c r="Q706">
        <v>0.00832267787015433</v>
      </c>
      <c r="R706">
        <v>0.0176803453175423</v>
      </c>
      <c r="S706">
        <v>0.00515742469924452</v>
      </c>
      <c r="T706">
        <v>0.000330554855891427</v>
      </c>
      <c r="U706">
        <v>0.00889147638633174</v>
      </c>
      <c r="V706">
        <v>0.0364845159303618</v>
      </c>
      <c r="W706" s="4">
        <v>0.31056476586876</v>
      </c>
      <c r="X706" s="4">
        <v>0.177985557053047</v>
      </c>
      <c r="Y706" s="4">
        <v>0.225831897306378</v>
      </c>
    </row>
    <row r="707" spans="1:25">
      <c r="A707" t="s">
        <v>57</v>
      </c>
      <c r="B707">
        <v>2023</v>
      </c>
      <c r="C707">
        <v>0.016004320563223</v>
      </c>
      <c r="D707">
        <v>0.0139550771586369</v>
      </c>
      <c r="E707">
        <v>0.00990099101651066</v>
      </c>
      <c r="F707">
        <v>0.0125632233128822</v>
      </c>
      <c r="G707">
        <v>0.00884557111283525</v>
      </c>
      <c r="H707">
        <v>0.00709382361181611</v>
      </c>
      <c r="I707">
        <v>0.0115808571273167</v>
      </c>
      <c r="J707">
        <v>0.00793236550348121</v>
      </c>
      <c r="K707">
        <v>0.00429451899096516</v>
      </c>
      <c r="L707">
        <v>0.0190829723476681</v>
      </c>
      <c r="M707">
        <v>0.0154257376231094</v>
      </c>
      <c r="N707">
        <v>0.0091986285555531</v>
      </c>
      <c r="O707">
        <v>0.015953420009713</v>
      </c>
      <c r="P707">
        <v>0.0166464709891483</v>
      </c>
      <c r="Q707">
        <v>0.00662031194216822</v>
      </c>
      <c r="R707">
        <v>1.65767126077163e-6</v>
      </c>
      <c r="S707">
        <v>0.00198872417708658</v>
      </c>
      <c r="T707">
        <v>0.000583765847833835</v>
      </c>
      <c r="U707">
        <v>0.0101280738338514</v>
      </c>
      <c r="V707">
        <v>0.036280691819019</v>
      </c>
      <c r="W707" s="4">
        <v>0.322089075072642</v>
      </c>
      <c r="X707" s="4">
        <v>0.197623610433283</v>
      </c>
      <c r="Y707" s="4">
        <v>0.221980024384126</v>
      </c>
    </row>
    <row r="708" spans="1:25">
      <c r="A708" t="s">
        <v>58</v>
      </c>
      <c r="B708">
        <v>2011</v>
      </c>
      <c r="C708">
        <v>0.0200335625692401</v>
      </c>
      <c r="D708">
        <v>0.037036197939585</v>
      </c>
      <c r="E708">
        <v>0.0134733247163147</v>
      </c>
      <c r="F708">
        <v>0.0114739601395676</v>
      </c>
      <c r="G708">
        <v>0.0133368735598051</v>
      </c>
      <c r="H708">
        <v>0.00570311612367338</v>
      </c>
      <c r="I708">
        <v>0.00856059671119518</v>
      </c>
      <c r="J708">
        <v>0.00642829969084188</v>
      </c>
      <c r="K708">
        <v>0.00241039177319354</v>
      </c>
      <c r="L708">
        <v>0.00838702034001204</v>
      </c>
      <c r="M708">
        <v>0.0177185481084424</v>
      </c>
      <c r="N708">
        <v>0.000778553626677424</v>
      </c>
      <c r="O708">
        <v>0.0147553931095906</v>
      </c>
      <c r="P708">
        <v>0.00396105336357136</v>
      </c>
      <c r="Q708">
        <v>0.010951887470044</v>
      </c>
      <c r="R708">
        <v>0.0104678877309966</v>
      </c>
      <c r="S708">
        <v>0.00181305354144393</v>
      </c>
      <c r="T708">
        <v>0.0015130214259979</v>
      </c>
      <c r="U708">
        <v>0.00348151965510677</v>
      </c>
      <c r="V708">
        <v>0.00478986661655588</v>
      </c>
      <c r="W708" s="4">
        <v>0.00470419221630061</v>
      </c>
      <c r="X708" s="4">
        <v>0.028008406217437</v>
      </c>
      <c r="Y708" s="4">
        <v>0.0181518808180227</v>
      </c>
    </row>
    <row r="709" spans="1:25">
      <c r="A709" t="s">
        <v>58</v>
      </c>
      <c r="B709">
        <v>2012</v>
      </c>
      <c r="C709">
        <v>0.0208037939836252</v>
      </c>
      <c r="D709">
        <v>0.0352759502102269</v>
      </c>
      <c r="E709">
        <v>0.0138590655882992</v>
      </c>
      <c r="F709">
        <v>0.0125879359730687</v>
      </c>
      <c r="G709">
        <v>0.0134479601160851</v>
      </c>
      <c r="H709">
        <v>0.00559539047399626</v>
      </c>
      <c r="I709">
        <v>0.00803450766381137</v>
      </c>
      <c r="J709">
        <v>0.00614429350092965</v>
      </c>
      <c r="K709">
        <v>0.00285376405156023</v>
      </c>
      <c r="L709">
        <v>0.00989711987924287</v>
      </c>
      <c r="M709">
        <v>0.0179250314387855</v>
      </c>
      <c r="N709">
        <v>0.00144189528169406</v>
      </c>
      <c r="O709">
        <v>0.0149566251005011</v>
      </c>
      <c r="P709">
        <v>0.00468907801008923</v>
      </c>
      <c r="Q709">
        <v>0.0118219856110147</v>
      </c>
      <c r="R709">
        <v>0.0132472721020999</v>
      </c>
      <c r="S709">
        <v>0.00258865597050769</v>
      </c>
      <c r="T709">
        <v>0.000907281511920351</v>
      </c>
      <c r="U709">
        <v>0.00387012804277524</v>
      </c>
      <c r="V709">
        <v>0.00524847086707719</v>
      </c>
      <c r="W709" s="4">
        <v>0.0433878490802899</v>
      </c>
      <c r="X709" s="4">
        <v>0.0707779085773329</v>
      </c>
      <c r="Y709" s="4">
        <v>0.0739648311458553</v>
      </c>
    </row>
    <row r="710" spans="1:25">
      <c r="A710" t="s">
        <v>58</v>
      </c>
      <c r="B710">
        <v>2013</v>
      </c>
      <c r="C710">
        <v>0.0214973128583124</v>
      </c>
      <c r="D710">
        <v>0.0341500040006866</v>
      </c>
      <c r="E710">
        <v>0.0137032906159332</v>
      </c>
      <c r="F710">
        <v>0.0134747342591217</v>
      </c>
      <c r="G710">
        <v>0.0145563931265577</v>
      </c>
      <c r="H710">
        <v>0.005497994408408</v>
      </c>
      <c r="I710">
        <v>0.00807442849541644</v>
      </c>
      <c r="J710">
        <v>0.00599379932448228</v>
      </c>
      <c r="K710">
        <v>0.00322831114413667</v>
      </c>
      <c r="L710">
        <v>0.0114156493675911</v>
      </c>
      <c r="M710">
        <v>0.017890535453875</v>
      </c>
      <c r="N710">
        <v>0.00213491274759302</v>
      </c>
      <c r="O710">
        <v>0.015773431623836</v>
      </c>
      <c r="P710">
        <v>0.0068425774906076</v>
      </c>
      <c r="Q710">
        <v>0.0165129495014653</v>
      </c>
      <c r="R710">
        <v>0.01376761223197</v>
      </c>
      <c r="S710">
        <v>0.00378520501705478</v>
      </c>
      <c r="T710">
        <v>0.00165807254543426</v>
      </c>
      <c r="U710">
        <v>0.00434699872950157</v>
      </c>
      <c r="V710">
        <v>0.005961855256777</v>
      </c>
      <c r="W710" s="4">
        <v>0.0799371174613841</v>
      </c>
      <c r="X710" s="4">
        <v>0.0987594030424591</v>
      </c>
      <c r="Y710" s="4">
        <v>0.13605181040055</v>
      </c>
    </row>
    <row r="711" spans="1:25">
      <c r="A711" t="s">
        <v>58</v>
      </c>
      <c r="B711">
        <v>2014</v>
      </c>
      <c r="C711">
        <v>0.0216382225146311</v>
      </c>
      <c r="D711">
        <v>0.0331742579061924</v>
      </c>
      <c r="E711">
        <v>0.0141335430403733</v>
      </c>
      <c r="F711">
        <v>0.0141298277448879</v>
      </c>
      <c r="G711">
        <v>0.014853975361264</v>
      </c>
      <c r="H711">
        <v>0.00541122214142489</v>
      </c>
      <c r="I711">
        <v>0.00789515167260173</v>
      </c>
      <c r="J711">
        <v>0.00586983801166317</v>
      </c>
      <c r="K711">
        <v>0.00360490788958147</v>
      </c>
      <c r="L711">
        <v>0.0122532957083527</v>
      </c>
      <c r="M711">
        <v>0.0173377806059195</v>
      </c>
      <c r="N711">
        <v>0.00277392660993811</v>
      </c>
      <c r="O711">
        <v>0.0153419105259335</v>
      </c>
      <c r="P711">
        <v>0.00735678430165501</v>
      </c>
      <c r="Q711">
        <v>0.0136378426008665</v>
      </c>
      <c r="R711">
        <v>0.0151847419639627</v>
      </c>
      <c r="S711">
        <v>0.00492872141887956</v>
      </c>
      <c r="T711">
        <v>0.0016092932938278</v>
      </c>
      <c r="U711">
        <v>0.00461070858012735</v>
      </c>
      <c r="V711">
        <v>0.00708288786916242</v>
      </c>
      <c r="W711" s="4">
        <v>0.124016508410132</v>
      </c>
      <c r="X711" s="4">
        <v>0.0925360603205928</v>
      </c>
      <c r="Y711" s="4">
        <v>0.139650647460034</v>
      </c>
    </row>
    <row r="712" spans="1:25">
      <c r="A712" t="s">
        <v>58</v>
      </c>
      <c r="B712">
        <v>2015</v>
      </c>
      <c r="C712">
        <v>0.0216114194114864</v>
      </c>
      <c r="D712">
        <v>0.032356477073017</v>
      </c>
      <c r="E712">
        <v>0.0145641921557693</v>
      </c>
      <c r="F712">
        <v>0.014664088852388</v>
      </c>
      <c r="G712">
        <v>0.0142912449228821</v>
      </c>
      <c r="H712">
        <v>0.00535582575107191</v>
      </c>
      <c r="I712">
        <v>0.00779072640904655</v>
      </c>
      <c r="J712">
        <v>0.00581018851739347</v>
      </c>
      <c r="K712">
        <v>0.00344708461871761</v>
      </c>
      <c r="L712">
        <v>0.0127371524834634</v>
      </c>
      <c r="M712">
        <v>0.0168457226134657</v>
      </c>
      <c r="N712">
        <v>0.00345991739595321</v>
      </c>
      <c r="O712">
        <v>0.0147924054857134</v>
      </c>
      <c r="P712">
        <v>0.00795810459354564</v>
      </c>
      <c r="Q712">
        <v>0.0136567577778442</v>
      </c>
      <c r="R712">
        <v>0.0163871022001381</v>
      </c>
      <c r="S712">
        <v>0.00701356726452532</v>
      </c>
      <c r="T712">
        <v>0.00280257019834955</v>
      </c>
      <c r="U712">
        <v>0.00485110092817147</v>
      </c>
      <c r="V712">
        <v>0.00774531623102653</v>
      </c>
      <c r="W712" s="4">
        <v>0.141723395264229</v>
      </c>
      <c r="X712" s="4">
        <v>0.10228484259517</v>
      </c>
      <c r="Y712" s="4">
        <v>0.223077209842091</v>
      </c>
    </row>
    <row r="713" spans="1:25">
      <c r="A713" t="s">
        <v>58</v>
      </c>
      <c r="B713">
        <v>2016</v>
      </c>
      <c r="C713">
        <v>0.0215469725954271</v>
      </c>
      <c r="D713">
        <v>0.0322595236752694</v>
      </c>
      <c r="E713">
        <v>0.0150207781450948</v>
      </c>
      <c r="F713">
        <v>0.0151512212578367</v>
      </c>
      <c r="G713">
        <v>0.0144842274075145</v>
      </c>
      <c r="H713">
        <v>0.0053147407954042</v>
      </c>
      <c r="I713">
        <v>0.00779417545148301</v>
      </c>
      <c r="J713">
        <v>0.00573044864395478</v>
      </c>
      <c r="K713">
        <v>0.00361947121259352</v>
      </c>
      <c r="L713">
        <v>0.0137474158008237</v>
      </c>
      <c r="M713">
        <v>0.0165614231835033</v>
      </c>
      <c r="N713">
        <v>0.00413874061744641</v>
      </c>
      <c r="O713">
        <v>0.0142126266228104</v>
      </c>
      <c r="P713">
        <v>0.0078050289205931</v>
      </c>
      <c r="Q713">
        <v>0.0145268559188148</v>
      </c>
      <c r="R713">
        <v>0.0182109927279161</v>
      </c>
      <c r="S713">
        <v>0.0101458078434367</v>
      </c>
      <c r="T713">
        <v>0.00514936781833134</v>
      </c>
      <c r="U713">
        <v>0.00506262398730499</v>
      </c>
      <c r="V713">
        <v>0.00856061267639775</v>
      </c>
      <c r="W713" s="4">
        <v>0.156590923123807</v>
      </c>
      <c r="X713" s="4">
        <v>0.132141400908936</v>
      </c>
      <c r="Y713" s="4">
        <v>0.192087256019892</v>
      </c>
    </row>
    <row r="714" spans="1:25">
      <c r="A714" t="s">
        <v>58</v>
      </c>
      <c r="B714">
        <v>2017</v>
      </c>
      <c r="C714">
        <v>0.020409134885697</v>
      </c>
      <c r="D714">
        <v>0.0301755802770011</v>
      </c>
      <c r="E714">
        <v>0.0153921126858365</v>
      </c>
      <c r="F714">
        <v>0.0155762850268663</v>
      </c>
      <c r="G714">
        <v>0.0147136981770564</v>
      </c>
      <c r="H714">
        <v>0.00535503380523107</v>
      </c>
      <c r="I714">
        <v>0.00786212892586959</v>
      </c>
      <c r="J714">
        <v>0.00561109314239381</v>
      </c>
      <c r="K714">
        <v>0.00411775261253896</v>
      </c>
      <c r="L714">
        <v>0.0147163803275332</v>
      </c>
      <c r="M714">
        <v>0.0159228492748391</v>
      </c>
      <c r="N714">
        <v>0.00487396194220426</v>
      </c>
      <c r="O714">
        <v>0.0128960284849143</v>
      </c>
      <c r="P714">
        <v>0.00781553677236796</v>
      </c>
      <c r="Q714">
        <v>0.0111410392398202</v>
      </c>
      <c r="R714">
        <v>0.0172376354861863</v>
      </c>
      <c r="S714">
        <v>0.0143387013167942</v>
      </c>
      <c r="T714">
        <v>0.000174820496706117</v>
      </c>
      <c r="U714">
        <v>0.00545546838794245</v>
      </c>
      <c r="V714">
        <v>0.00927399706609756</v>
      </c>
      <c r="W714" s="4">
        <v>0.189171568861024</v>
      </c>
      <c r="X714" s="4">
        <v>0.185754844420224</v>
      </c>
      <c r="Y714" s="4">
        <v>0.173749312924853</v>
      </c>
    </row>
    <row r="715" spans="1:25">
      <c r="A715" t="s">
        <v>58</v>
      </c>
      <c r="B715">
        <v>2018</v>
      </c>
      <c r="C715">
        <v>0.0207135489524055</v>
      </c>
      <c r="D715">
        <v>0.0282939744044669</v>
      </c>
      <c r="E715">
        <v>0.0158043002105513</v>
      </c>
      <c r="F715">
        <v>0.0117687748444265</v>
      </c>
      <c r="G715">
        <v>0.0148523536597125</v>
      </c>
      <c r="H715">
        <v>0.00551616491996297</v>
      </c>
      <c r="I715">
        <v>0.00823521258006115</v>
      </c>
      <c r="J715">
        <v>0.0056242324199094</v>
      </c>
      <c r="K715">
        <v>0.00425993379572322</v>
      </c>
      <c r="L715">
        <v>0.0156697900768268</v>
      </c>
      <c r="M715">
        <v>0.0155788335678167</v>
      </c>
      <c r="N715">
        <v>0.00566451281578</v>
      </c>
      <c r="O715">
        <v>0.012726835292566</v>
      </c>
      <c r="P715">
        <v>0.00791017523093384</v>
      </c>
      <c r="Q715">
        <v>0.0184044671992276</v>
      </c>
      <c r="R715">
        <v>0.0215134096387163</v>
      </c>
      <c r="S715">
        <v>0.0137752294666197</v>
      </c>
      <c r="T715">
        <v>0.00252831795272761</v>
      </c>
      <c r="U715">
        <v>0.00560010907717095</v>
      </c>
      <c r="V715">
        <v>0.00952877720527606</v>
      </c>
      <c r="W715" s="4">
        <v>0.222254155125466</v>
      </c>
      <c r="X715" s="4">
        <v>0.183051136421279</v>
      </c>
      <c r="Y715" s="4">
        <v>0.207527073266423</v>
      </c>
    </row>
    <row r="716" spans="1:25">
      <c r="A716" t="s">
        <v>58</v>
      </c>
      <c r="B716">
        <v>2019</v>
      </c>
      <c r="C716">
        <v>0.0208599672219472</v>
      </c>
      <c r="D716">
        <v>0.0275221188649614</v>
      </c>
      <c r="E716">
        <v>0.0160200329446895</v>
      </c>
      <c r="F716">
        <v>0.0118633568525577</v>
      </c>
      <c r="G716">
        <v>0.0149293844834103</v>
      </c>
      <c r="H716">
        <v>0.00566376990943277</v>
      </c>
      <c r="I716">
        <v>0.00861313957044009</v>
      </c>
      <c r="J716">
        <v>0.00555489094244004</v>
      </c>
      <c r="K716">
        <v>0.00286390443943529</v>
      </c>
      <c r="L716">
        <v>0.0190107793673239</v>
      </c>
      <c r="M716">
        <v>0.014566305064177</v>
      </c>
      <c r="N716">
        <v>0.00665468926061942</v>
      </c>
      <c r="O716">
        <v>0.012631604722676</v>
      </c>
      <c r="P716">
        <v>0.0110149403637419</v>
      </c>
      <c r="Q716">
        <v>0.0141107220253071</v>
      </c>
      <c r="R716">
        <v>0.0285381878681662</v>
      </c>
      <c r="S716">
        <v>0.0124195824859057</v>
      </c>
      <c r="T716">
        <v>0.00229778325883335</v>
      </c>
      <c r="U716">
        <v>0.00645934239194566</v>
      </c>
      <c r="V716">
        <v>0.00952877720527606</v>
      </c>
      <c r="W716" s="4">
        <v>0.241160074680141</v>
      </c>
      <c r="X716" s="4">
        <v>0.191316106395859</v>
      </c>
      <c r="Y716" s="4">
        <v>0.21467114170332</v>
      </c>
    </row>
    <row r="717" spans="1:25">
      <c r="A717" t="s">
        <v>58</v>
      </c>
      <c r="B717">
        <v>2020</v>
      </c>
      <c r="C717">
        <v>0.021014710836183</v>
      </c>
      <c r="D717">
        <v>0.026756475442474</v>
      </c>
      <c r="E717">
        <v>0.0165110639012763</v>
      </c>
      <c r="F717">
        <v>0.0121908827700777</v>
      </c>
      <c r="G717">
        <v>0.0151393948343338</v>
      </c>
      <c r="H717">
        <v>0.005745350285666</v>
      </c>
      <c r="I717">
        <v>0.0088035707432621</v>
      </c>
      <c r="J717">
        <v>0.00557130797520683</v>
      </c>
      <c r="K717">
        <v>0.00323489160860878</v>
      </c>
      <c r="L717">
        <v>0.0229899327362185</v>
      </c>
      <c r="M717">
        <v>0.0163723588034556</v>
      </c>
      <c r="N717">
        <v>0.00747476291702108</v>
      </c>
      <c r="O717">
        <v>0.0122898512415514</v>
      </c>
      <c r="P717">
        <v>0.0118369255429047</v>
      </c>
      <c r="Q717">
        <v>0.031550515198676</v>
      </c>
      <c r="R717">
        <v>0.028102150308601</v>
      </c>
      <c r="S717">
        <v>0.0168809537231699</v>
      </c>
      <c r="T717">
        <v>0.00670173443117273</v>
      </c>
      <c r="U717">
        <v>0.00665761333711194</v>
      </c>
      <c r="V717">
        <v>0.00952877720527606</v>
      </c>
      <c r="W717" s="4">
        <v>0.256553937694306</v>
      </c>
      <c r="X717" s="4">
        <v>0.203649941062524</v>
      </c>
      <c r="Y717" s="4">
        <v>0.214130717725715</v>
      </c>
    </row>
    <row r="718" spans="1:25">
      <c r="A718" t="s">
        <v>58</v>
      </c>
      <c r="B718">
        <v>2021</v>
      </c>
      <c r="C718">
        <v>0.0212204707010491</v>
      </c>
      <c r="D718">
        <v>0.0258912162863741</v>
      </c>
      <c r="E718">
        <v>0.0165113289509128</v>
      </c>
      <c r="F718">
        <v>0.0124269458253821</v>
      </c>
      <c r="G718">
        <v>0.0154183275011974</v>
      </c>
      <c r="H718">
        <v>0.00584847408848745</v>
      </c>
      <c r="I718">
        <v>0.00907817322831025</v>
      </c>
      <c r="J718">
        <v>0.00569088952885408</v>
      </c>
      <c r="K718">
        <v>0.00399649946390534</v>
      </c>
      <c r="L718">
        <v>0.0247326372152445</v>
      </c>
      <c r="M718">
        <v>0.0158975382777776</v>
      </c>
      <c r="N718">
        <v>0.0086577432613244</v>
      </c>
      <c r="O718">
        <v>0.0124437819492286</v>
      </c>
      <c r="P718">
        <v>0.0129569947495131</v>
      </c>
      <c r="Q718">
        <v>0.0427482999694291</v>
      </c>
      <c r="R718">
        <v>0.0234940372463309</v>
      </c>
      <c r="S718">
        <v>0.0158335589899043</v>
      </c>
      <c r="T718">
        <v>0.00556389195720737</v>
      </c>
      <c r="U718">
        <v>0.00942041633378892</v>
      </c>
      <c r="V718">
        <v>0.00952877720527606</v>
      </c>
      <c r="W718" s="4">
        <v>0.28462773716452</v>
      </c>
      <c r="X718" s="4">
        <v>0.225548587464936</v>
      </c>
      <c r="Y718" s="4">
        <v>0.217727257734027</v>
      </c>
    </row>
    <row r="719" spans="1:25">
      <c r="A719" t="s">
        <v>58</v>
      </c>
      <c r="B719">
        <v>2022</v>
      </c>
      <c r="C719">
        <v>0.0214439460051653</v>
      </c>
      <c r="D719">
        <v>0.0267342893102663</v>
      </c>
      <c r="E719">
        <v>0.0170163545283069</v>
      </c>
      <c r="F719">
        <v>0.0127654016359046</v>
      </c>
      <c r="G719">
        <v>0.0156429331660847</v>
      </c>
      <c r="H719">
        <v>0.00589209475297914</v>
      </c>
      <c r="I719">
        <v>0.00908580515199946</v>
      </c>
      <c r="J719">
        <v>0.00581312719451524</v>
      </c>
      <c r="K719">
        <v>0.00368193168684518</v>
      </c>
      <c r="L719">
        <v>0.0258801058155212</v>
      </c>
      <c r="M719">
        <v>0.0154455782010777</v>
      </c>
      <c r="N719">
        <v>0.00948658602842371</v>
      </c>
      <c r="O719">
        <v>0.0121542820689991</v>
      </c>
      <c r="P719">
        <v>0.0133440904503807</v>
      </c>
      <c r="Q719">
        <v>0.0338392516129684</v>
      </c>
      <c r="R719">
        <v>0.0226942152694668</v>
      </c>
      <c r="S719">
        <v>0.0158567607719703</v>
      </c>
      <c r="T719">
        <v>0.00795056006127901</v>
      </c>
      <c r="U719">
        <v>0.00897570064912109</v>
      </c>
      <c r="V719">
        <v>0.00952877720527606</v>
      </c>
      <c r="W719" s="4">
        <v>0.304788852660421</v>
      </c>
      <c r="X719" s="4">
        <v>0.206413114132911</v>
      </c>
      <c r="Y719" s="4">
        <v>0.229716562377534</v>
      </c>
    </row>
    <row r="720" spans="1:25">
      <c r="A720" t="s">
        <v>58</v>
      </c>
      <c r="B720">
        <v>2023</v>
      </c>
      <c r="C720">
        <v>0.0217102490485002</v>
      </c>
      <c r="D720">
        <v>0.025824657889751</v>
      </c>
      <c r="E720">
        <v>0.0170228747493649</v>
      </c>
      <c r="F720">
        <v>0.0132196839710568</v>
      </c>
      <c r="G720">
        <v>0.0157726692902073</v>
      </c>
      <c r="H720">
        <v>0.0059368723552223</v>
      </c>
      <c r="I720">
        <v>0.00923257291525342</v>
      </c>
      <c r="J720">
        <v>0.00584138370530145</v>
      </c>
      <c r="K720">
        <v>0.00383095223802176</v>
      </c>
      <c r="L720">
        <v>0.0266829777615816</v>
      </c>
      <c r="M720">
        <v>0.0156210214349009</v>
      </c>
      <c r="N720">
        <v>0.0105462594967974</v>
      </c>
      <c r="O720">
        <v>0.012342412525165</v>
      </c>
      <c r="P720">
        <v>0.0147326861142811</v>
      </c>
      <c r="Q720">
        <v>0.035617278248865</v>
      </c>
      <c r="R720">
        <v>1.98477095556431e-6</v>
      </c>
      <c r="S720">
        <v>0.00769636256532505</v>
      </c>
      <c r="T720">
        <v>0.00664275418179376</v>
      </c>
      <c r="U720">
        <v>0.0111440507320518</v>
      </c>
      <c r="V720">
        <v>0.00952877720527606</v>
      </c>
      <c r="W720" s="4">
        <v>0.315818090198813</v>
      </c>
      <c r="X720" s="4">
        <v>0.21983575687077</v>
      </c>
      <c r="Y720" s="4">
        <v>0.227093794786214</v>
      </c>
    </row>
    <row r="721" spans="1:25">
      <c r="A721" t="s">
        <v>59</v>
      </c>
      <c r="B721">
        <v>2011</v>
      </c>
      <c r="C721">
        <v>0.0124620939762894</v>
      </c>
      <c r="D721">
        <v>0.0177970496730426</v>
      </c>
      <c r="E721">
        <v>0.010293653218003</v>
      </c>
      <c r="F721">
        <v>0.00945688790979392</v>
      </c>
      <c r="G721">
        <v>0.00945370919466003</v>
      </c>
      <c r="H721">
        <v>0.00562790339018558</v>
      </c>
      <c r="I721">
        <v>0.0111838503277148</v>
      </c>
      <c r="J721">
        <v>0.0079348520764304</v>
      </c>
      <c r="K721">
        <v>0.00373382026735476</v>
      </c>
      <c r="L721">
        <v>0.00738537243630674</v>
      </c>
      <c r="M721">
        <v>0.0108080610877957</v>
      </c>
      <c r="N721">
        <v>0.00105261846835535</v>
      </c>
      <c r="O721">
        <v>0.0111495596514857</v>
      </c>
      <c r="P721">
        <v>0.000937639341278397</v>
      </c>
      <c r="Q721">
        <v>0.00921169118810263</v>
      </c>
      <c r="R721">
        <v>0.0085262362041562</v>
      </c>
      <c r="S721">
        <v>0.00198872417708658</v>
      </c>
      <c r="T721">
        <v>0.00543588202055387</v>
      </c>
      <c r="U721">
        <v>0.00706485351970041</v>
      </c>
      <c r="V721">
        <v>0.024866541583822</v>
      </c>
      <c r="W721" s="4">
        <v>0.0306071308447145</v>
      </c>
      <c r="X721" s="4">
        <v>0.0154608017025391</v>
      </c>
      <c r="Y721" s="4">
        <v>0.0361348021496846</v>
      </c>
    </row>
    <row r="722" spans="1:25">
      <c r="A722" t="s">
        <v>59</v>
      </c>
      <c r="B722">
        <v>2012</v>
      </c>
      <c r="C722">
        <v>0.0126365059889814</v>
      </c>
      <c r="D722">
        <v>0.0180816977492672</v>
      </c>
      <c r="E722">
        <v>0.0103187092436405</v>
      </c>
      <c r="F722">
        <v>0.0102143878547724</v>
      </c>
      <c r="G722">
        <v>0.00994994986942904</v>
      </c>
      <c r="H722">
        <v>0.00526804585467399</v>
      </c>
      <c r="I722">
        <v>0.011144076263873</v>
      </c>
      <c r="J722">
        <v>0.00790193324136446</v>
      </c>
      <c r="K722">
        <v>0.00400739498704769</v>
      </c>
      <c r="L722">
        <v>0.00837372588639257</v>
      </c>
      <c r="M722">
        <v>0.0104936449945726</v>
      </c>
      <c r="N722">
        <v>0.0017517456600242</v>
      </c>
      <c r="O722">
        <v>0.0113190822419901</v>
      </c>
      <c r="P722">
        <v>0.00195371471161175</v>
      </c>
      <c r="Q722">
        <v>0.00923060636508026</v>
      </c>
      <c r="R722">
        <v>0.00961595204172742</v>
      </c>
      <c r="S722">
        <v>0.0031952168445191</v>
      </c>
      <c r="T722">
        <v>0.00553731638637274</v>
      </c>
      <c r="U722">
        <v>0.00768457722045731</v>
      </c>
      <c r="V722">
        <v>0.0275672110591142</v>
      </c>
      <c r="W722" s="4">
        <v>0.0697176654052828</v>
      </c>
      <c r="X722" s="4">
        <v>0.0617961112436124</v>
      </c>
      <c r="Y722" s="4">
        <v>0.0778903232123033</v>
      </c>
    </row>
    <row r="723" spans="1:25">
      <c r="A723" t="s">
        <v>59</v>
      </c>
      <c r="B723">
        <v>2013</v>
      </c>
      <c r="C723">
        <v>0.0127300123384774</v>
      </c>
      <c r="D723">
        <v>0.0175048583118673</v>
      </c>
      <c r="E723">
        <v>0.0097246799983084</v>
      </c>
      <c r="F723">
        <v>0.0106786576333855</v>
      </c>
      <c r="G723">
        <v>0.00962479870834673</v>
      </c>
      <c r="H723">
        <v>0.00524670424154683</v>
      </c>
      <c r="I723">
        <v>0.0111407006053181</v>
      </c>
      <c r="J723">
        <v>0.00785191921727286</v>
      </c>
      <c r="K723">
        <v>0.00367891114577601</v>
      </c>
      <c r="L723">
        <v>0.00942146233374868</v>
      </c>
      <c r="M723">
        <v>0.0104226383651065</v>
      </c>
      <c r="N723">
        <v>0.00245610975949582</v>
      </c>
      <c r="O723">
        <v>0.0122659182022964</v>
      </c>
      <c r="P723">
        <v>0.00351355446314632</v>
      </c>
      <c r="Q723">
        <v>0.00792545915362424</v>
      </c>
      <c r="R723">
        <v>0.0107187825207127</v>
      </c>
      <c r="S723">
        <v>0.00348026730990151</v>
      </c>
      <c r="T723">
        <v>0.0133317611504058</v>
      </c>
      <c r="U723">
        <v>0.00604806606069604</v>
      </c>
      <c r="V723">
        <v>0.0304207486179134</v>
      </c>
      <c r="W723" s="4">
        <v>0.10385080602374</v>
      </c>
      <c r="X723" s="4">
        <v>0.0936394421653345</v>
      </c>
      <c r="Y723" s="4">
        <v>0.127829115397661</v>
      </c>
    </row>
    <row r="724" spans="1:25">
      <c r="A724" t="s">
        <v>59</v>
      </c>
      <c r="B724">
        <v>2014</v>
      </c>
      <c r="C724">
        <v>0.0127090619465625</v>
      </c>
      <c r="D724">
        <v>0.0171055079321289</v>
      </c>
      <c r="E724">
        <v>0.00987086370782807</v>
      </c>
      <c r="F724">
        <v>0.011128711838085</v>
      </c>
      <c r="G724">
        <v>0.00947884556870878</v>
      </c>
      <c r="H724">
        <v>0.00537440219017379</v>
      </c>
      <c r="I724">
        <v>0.0111557443010516</v>
      </c>
      <c r="J724">
        <v>0.00783406110245597</v>
      </c>
      <c r="K724">
        <v>0.00372335625007944</v>
      </c>
      <c r="L724">
        <v>0.0101459930853985</v>
      </c>
      <c r="M724">
        <v>0.00977737637168858</v>
      </c>
      <c r="N724">
        <v>0.00318945782474304</v>
      </c>
      <c r="O724">
        <v>0.0120257728439038</v>
      </c>
      <c r="P724">
        <v>0.00370466178026466</v>
      </c>
      <c r="Q724">
        <v>0.0119354766728804</v>
      </c>
      <c r="R724">
        <v>0.0113918645416444</v>
      </c>
      <c r="S724">
        <v>0.00387469760502368</v>
      </c>
      <c r="T724">
        <v>0.000656194849719237</v>
      </c>
      <c r="U724">
        <v>0.00582654978617039</v>
      </c>
      <c r="V724">
        <v>0.0333252422045484</v>
      </c>
      <c r="W724" s="4">
        <v>0.146239761294035</v>
      </c>
      <c r="X724" s="4">
        <v>0.0889702531394154</v>
      </c>
      <c r="Y724" s="4">
        <v>0.147231296414753</v>
      </c>
    </row>
    <row r="725" spans="1:25">
      <c r="A725" t="s">
        <v>59</v>
      </c>
      <c r="B725">
        <v>2015</v>
      </c>
      <c r="C725">
        <v>0.0127770867728689</v>
      </c>
      <c r="D725">
        <v>0.0171942524609597</v>
      </c>
      <c r="E725">
        <v>0.00996168738327001</v>
      </c>
      <c r="F725">
        <v>0.0116499797299379</v>
      </c>
      <c r="G725">
        <v>0.00953479427223666</v>
      </c>
      <c r="H725">
        <v>0.00535496965319368</v>
      </c>
      <c r="I725">
        <v>0.0111338025204452</v>
      </c>
      <c r="J725">
        <v>0.00778916150681668</v>
      </c>
      <c r="K725">
        <v>0.00375345378430433</v>
      </c>
      <c r="L725">
        <v>0.0104356244470173</v>
      </c>
      <c r="M725">
        <v>0.00979825796367804</v>
      </c>
      <c r="N725">
        <v>0.00384991714807594</v>
      </c>
      <c r="O725">
        <v>0.0119769279527624</v>
      </c>
      <c r="P725">
        <v>0.00352019813717172</v>
      </c>
      <c r="Q725">
        <v>0.00641224499541436</v>
      </c>
      <c r="R725">
        <v>0.0132977279644313</v>
      </c>
      <c r="S725">
        <v>0.00363605070377329</v>
      </c>
      <c r="T725">
        <v>0.00113870326786691</v>
      </c>
      <c r="U725">
        <v>0.00589428157938374</v>
      </c>
      <c r="V725">
        <v>0.0356692194849906</v>
      </c>
      <c r="W725" s="4">
        <v>0.164740640663769</v>
      </c>
      <c r="X725" s="4">
        <v>0.101719695796644</v>
      </c>
      <c r="Y725" s="4">
        <v>0.216420206079478</v>
      </c>
    </row>
    <row r="726" spans="1:25">
      <c r="A726" t="s">
        <v>59</v>
      </c>
      <c r="B726">
        <v>2016</v>
      </c>
      <c r="C726">
        <v>0.0127540687477984</v>
      </c>
      <c r="D726">
        <v>0.0173717415186212</v>
      </c>
      <c r="E726">
        <v>0.0100908549061261</v>
      </c>
      <c r="F726">
        <v>0.00940731449120968</v>
      </c>
      <c r="G726">
        <v>0.0100156287822661</v>
      </c>
      <c r="H726">
        <v>0.00534270887156556</v>
      </c>
      <c r="I726">
        <v>0.0111266109000457</v>
      </c>
      <c r="J726">
        <v>0.00777082303131643</v>
      </c>
      <c r="K726">
        <v>0.00387362816827039</v>
      </c>
      <c r="L726">
        <v>0.0111316898266962</v>
      </c>
      <c r="M726">
        <v>0.0096471390023366</v>
      </c>
      <c r="N726">
        <v>0.00446747125114867</v>
      </c>
      <c r="O726">
        <v>0.0117669972906055</v>
      </c>
      <c r="P726">
        <v>0.00425093448737343</v>
      </c>
      <c r="Q726">
        <v>0.00550431650048843</v>
      </c>
      <c r="R726">
        <v>0.0138781032136066</v>
      </c>
      <c r="S726">
        <v>0.00488563239504269</v>
      </c>
      <c r="T726">
        <v>0.0112482797599384</v>
      </c>
      <c r="U726">
        <v>0.00636285234554827</v>
      </c>
      <c r="V726">
        <v>0.0370450322365545</v>
      </c>
      <c r="W726" s="4">
        <v>0.178617437489424</v>
      </c>
      <c r="X726" s="4">
        <v>0.131943894344742</v>
      </c>
      <c r="Y726" s="4">
        <v>0.185864422641342</v>
      </c>
    </row>
    <row r="727" spans="1:25">
      <c r="A727" t="s">
        <v>59</v>
      </c>
      <c r="B727">
        <v>2017</v>
      </c>
      <c r="C727">
        <v>0.0121053465614049</v>
      </c>
      <c r="D727">
        <v>0.0174161137830366</v>
      </c>
      <c r="E727">
        <v>0.0101942242643626</v>
      </c>
      <c r="F727">
        <v>0.00972698381415334</v>
      </c>
      <c r="G727">
        <v>0.00944965494078119</v>
      </c>
      <c r="H727">
        <v>0.00535272765009398</v>
      </c>
      <c r="I727">
        <v>0.0111159702372098</v>
      </c>
      <c r="J727">
        <v>0.0077641262382601</v>
      </c>
      <c r="K727">
        <v>0.00385399465132082</v>
      </c>
      <c r="L727">
        <v>0.0115028633592204</v>
      </c>
      <c r="M727">
        <v>0.00876576822084193</v>
      </c>
      <c r="N727">
        <v>0.00522513512298766</v>
      </c>
      <c r="O727">
        <v>0.0108628759539854</v>
      </c>
      <c r="P727">
        <v>0.00493001288239806</v>
      </c>
      <c r="Q727">
        <v>0.0102331107448943</v>
      </c>
      <c r="R727">
        <v>0.0139317981420294</v>
      </c>
      <c r="S727">
        <v>0.00598937431332574</v>
      </c>
      <c r="T727">
        <v>0.00592490704272607</v>
      </c>
      <c r="U727">
        <v>0.00703827156675733</v>
      </c>
      <c r="V727">
        <v>0.0375036364870758</v>
      </c>
      <c r="W727" s="4">
        <v>0.208761975514803</v>
      </c>
      <c r="X727" s="4">
        <v>0.181143300722918</v>
      </c>
      <c r="Y727" s="4">
        <v>0.174528018170421</v>
      </c>
    </row>
    <row r="728" spans="1:25">
      <c r="A728" t="s">
        <v>59</v>
      </c>
      <c r="B728">
        <v>2018</v>
      </c>
      <c r="C728">
        <v>0.0121879513988289</v>
      </c>
      <c r="D728">
        <v>0.0173939276508289</v>
      </c>
      <c r="E728">
        <v>0.0102993606201757</v>
      </c>
      <c r="F728">
        <v>0.0100406318908215</v>
      </c>
      <c r="G728">
        <v>0.0097075054874749</v>
      </c>
      <c r="H728">
        <v>0.00538044575452345</v>
      </c>
      <c r="I728">
        <v>0.011173576584287</v>
      </c>
      <c r="J728">
        <v>0.00775867273167836</v>
      </c>
      <c r="K728">
        <v>0.00414385871749389</v>
      </c>
      <c r="L728">
        <v>0.0121589120375238</v>
      </c>
      <c r="M728">
        <v>0.00824172591817859</v>
      </c>
      <c r="N728">
        <v>0.00605284964000916</v>
      </c>
      <c r="O728">
        <v>0.0108233698228834</v>
      </c>
      <c r="P728">
        <v>0.00740200196058297</v>
      </c>
      <c r="Q728">
        <v>0.0150943112281435</v>
      </c>
      <c r="R728">
        <v>0.0160107038172564</v>
      </c>
      <c r="S728">
        <v>0.00611864138483636</v>
      </c>
      <c r="T728">
        <v>0.0108571744625105</v>
      </c>
      <c r="U728">
        <v>0.00719144535157344</v>
      </c>
      <c r="V728">
        <v>0.0377074605984186</v>
      </c>
      <c r="W728" s="4">
        <v>0.238276187531793</v>
      </c>
      <c r="X728" s="4">
        <v>0.181915926253781</v>
      </c>
      <c r="Y728" s="4">
        <v>0.209358232123095</v>
      </c>
    </row>
    <row r="729" spans="1:25">
      <c r="A729" t="s">
        <v>59</v>
      </c>
      <c r="B729">
        <v>2019</v>
      </c>
      <c r="C729">
        <v>0.0123130447272979</v>
      </c>
      <c r="D729">
        <v>0.0173717415186212</v>
      </c>
      <c r="E729">
        <v>0.0103892036119626</v>
      </c>
      <c r="F729">
        <v>0.0101298332589538</v>
      </c>
      <c r="G729">
        <v>0.00974885887703898</v>
      </c>
      <c r="H729">
        <v>0.0056804494391533</v>
      </c>
      <c r="I729">
        <v>0.0111963255875914</v>
      </c>
      <c r="J729">
        <v>0.00774078636035069</v>
      </c>
      <c r="K729">
        <v>0.00386046723932617</v>
      </c>
      <c r="L729">
        <v>0.0133582332172442</v>
      </c>
      <c r="M729">
        <v>0.00850169771730502</v>
      </c>
      <c r="N729">
        <v>0.00702414609876569</v>
      </c>
      <c r="O729">
        <v>0.0108530493135066</v>
      </c>
      <c r="P729">
        <v>0.00947591293798075</v>
      </c>
      <c r="Q729">
        <v>0.031096550951213</v>
      </c>
      <c r="R729">
        <v>0.0174767516215277</v>
      </c>
      <c r="S729">
        <v>0.0082167453916627</v>
      </c>
      <c r="T729">
        <v>0.0113405585393709</v>
      </c>
      <c r="U729">
        <v>0.00742555307749318</v>
      </c>
      <c r="V729">
        <v>0.0376565045705829</v>
      </c>
      <c r="W729" s="4">
        <v>0.26146349818061</v>
      </c>
      <c r="X729" s="4">
        <v>0.203442289740479</v>
      </c>
      <c r="Y729" s="4">
        <v>0.218962573705432</v>
      </c>
    </row>
    <row r="730" spans="1:25">
      <c r="A730" t="s">
        <v>59</v>
      </c>
      <c r="B730">
        <v>2020</v>
      </c>
      <c r="C730">
        <v>0.0124006131023413</v>
      </c>
      <c r="D730">
        <v>0.0135779129111062</v>
      </c>
      <c r="E730">
        <v>0.0108454953961916</v>
      </c>
      <c r="F730">
        <v>0.0103854935649116</v>
      </c>
      <c r="G730">
        <v>0.0101032006660489</v>
      </c>
      <c r="H730">
        <v>0.00568723185800252</v>
      </c>
      <c r="I730">
        <v>0.0112175335293816</v>
      </c>
      <c r="J730">
        <v>0.00774236872495471</v>
      </c>
      <c r="K730">
        <v>0.00398247552322708</v>
      </c>
      <c r="L730">
        <v>0.0154585653636502</v>
      </c>
      <c r="M730">
        <v>0.0095672264331265</v>
      </c>
      <c r="N730">
        <v>0.00788894420760325</v>
      </c>
      <c r="O730">
        <v>0.0103895044942156</v>
      </c>
      <c r="P730">
        <v>0.0120379983710611</v>
      </c>
      <c r="Q730">
        <v>0.031247872367034</v>
      </c>
      <c r="R730">
        <v>0.0189602183466798</v>
      </c>
      <c r="S730">
        <v>0.0117102708627448</v>
      </c>
      <c r="T730">
        <v>0.0167382755554273</v>
      </c>
      <c r="U730">
        <v>0.00681156992380043</v>
      </c>
      <c r="V730">
        <v>0.0376565045705829</v>
      </c>
      <c r="W730" s="4">
        <v>0.279666375696217</v>
      </c>
      <c r="X730" s="4">
        <v>0.218637939820183</v>
      </c>
      <c r="Y730" s="4">
        <v>0.222198566380064</v>
      </c>
    </row>
    <row r="731" spans="1:25">
      <c r="A731" t="s">
        <v>59</v>
      </c>
      <c r="B731">
        <v>2021</v>
      </c>
      <c r="C731">
        <v>0.0124871556795998</v>
      </c>
      <c r="D731">
        <v>0.0131120041347447</v>
      </c>
      <c r="E731">
        <v>0.0108454512212522</v>
      </c>
      <c r="F731">
        <v>0.0105812882228451</v>
      </c>
      <c r="G731">
        <v>0.0100675232319152</v>
      </c>
      <c r="H731">
        <v>0.00570055999680441</v>
      </c>
      <c r="I731">
        <v>0.0112401357649227</v>
      </c>
      <c r="J731">
        <v>0.00775451902459278</v>
      </c>
      <c r="K731">
        <v>0.00350674030483362</v>
      </c>
      <c r="L731">
        <v>0.0164963234956415</v>
      </c>
      <c r="M731">
        <v>0.0089158972590419</v>
      </c>
      <c r="N731">
        <v>0.00913561109832652</v>
      </c>
      <c r="O731">
        <v>0.0104855099373752</v>
      </c>
      <c r="P731">
        <v>0.014725567892111</v>
      </c>
      <c r="Q731">
        <v>0.028183613696659</v>
      </c>
      <c r="R731">
        <v>0.0177342497123842</v>
      </c>
      <c r="S731">
        <v>0.0110838227469625</v>
      </c>
      <c r="T731">
        <v>0.0242224251609153</v>
      </c>
      <c r="U731">
        <v>0.00833985637463348</v>
      </c>
      <c r="V731">
        <v>0.0376055485427472</v>
      </c>
      <c r="W731" s="4">
        <v>0.309193890120084</v>
      </c>
      <c r="X731" s="4">
        <v>0.245205046713812</v>
      </c>
      <c r="Y731" s="4">
        <v>0.228147023395543</v>
      </c>
    </row>
    <row r="732" spans="1:25">
      <c r="A732" t="s">
        <v>59</v>
      </c>
      <c r="B732">
        <v>2022</v>
      </c>
      <c r="C732">
        <v>0.0125570896915827</v>
      </c>
      <c r="D732">
        <v>0.0139550771586369</v>
      </c>
      <c r="E732">
        <v>0.0092978175587192</v>
      </c>
      <c r="F732">
        <v>0.0107744557883923</v>
      </c>
      <c r="G732">
        <v>0.0102905071952509</v>
      </c>
      <c r="H732">
        <v>0.00577288146433137</v>
      </c>
      <c r="I732">
        <v>0.0112873216008088</v>
      </c>
      <c r="J732">
        <v>0.00770631341719151</v>
      </c>
      <c r="K732">
        <v>0.00395949783580808</v>
      </c>
      <c r="L732">
        <v>0.017662006499451</v>
      </c>
      <c r="M732">
        <v>0.00865921137504304</v>
      </c>
      <c r="N732">
        <v>0.00997311814472183</v>
      </c>
      <c r="O732">
        <v>0.0127076130238208</v>
      </c>
      <c r="P732">
        <v>0.0173229054730812</v>
      </c>
      <c r="Q732">
        <v>0.0274080914405764</v>
      </c>
      <c r="R732">
        <v>0.0187293250455246</v>
      </c>
      <c r="S732">
        <v>0.0118859414983874</v>
      </c>
      <c r="T732">
        <v>0.00105809078648302</v>
      </c>
      <c r="U732">
        <v>0.00848596641795269</v>
      </c>
      <c r="V732">
        <v>0.0375545925149115</v>
      </c>
      <c r="W732" s="4">
        <v>0.326965214968021</v>
      </c>
      <c r="X732" s="4">
        <v>0.22606851173675</v>
      </c>
      <c r="Y732" s="4">
        <v>0.243139112077326</v>
      </c>
    </row>
    <row r="733" spans="1:25">
      <c r="A733" t="s">
        <v>59</v>
      </c>
      <c r="B733">
        <v>2023</v>
      </c>
      <c r="C733">
        <v>0.012641470135502</v>
      </c>
      <c r="D733">
        <v>0.0132894931924062</v>
      </c>
      <c r="E733">
        <v>0.00947072710658633</v>
      </c>
      <c r="F733">
        <v>0.0109867720353271</v>
      </c>
      <c r="G733">
        <v>0.0104997066953986</v>
      </c>
      <c r="H733">
        <v>0.00577829235686405</v>
      </c>
      <c r="I733">
        <v>0.0112873216008088</v>
      </c>
      <c r="J733">
        <v>0.00759328737404665</v>
      </c>
      <c r="K733">
        <v>0.00399779398150642</v>
      </c>
      <c r="L733">
        <v>0.0181588821577792</v>
      </c>
      <c r="M733">
        <v>0.00864202258070892</v>
      </c>
      <c r="N733">
        <v>0.0110970076340547</v>
      </c>
      <c r="O733">
        <v>0.0125423282371783</v>
      </c>
      <c r="P733">
        <v>0.0204196032874298</v>
      </c>
      <c r="Q733">
        <v>0.0294131002002045</v>
      </c>
      <c r="R733">
        <v>1.60303117899408e-6</v>
      </c>
      <c r="S733">
        <v>0.00488563239504269</v>
      </c>
      <c r="T733">
        <v>0.0119634124503239</v>
      </c>
      <c r="U733">
        <v>0.00988379523537702</v>
      </c>
      <c r="V733">
        <v>0.0375545925149115</v>
      </c>
      <c r="W733" s="4">
        <v>0.339346894714484</v>
      </c>
      <c r="X733" s="4">
        <v>0.246000614036352</v>
      </c>
      <c r="Y733" s="4">
        <v>0.243634225949943</v>
      </c>
    </row>
    <row r="734" spans="1:25">
      <c r="A734" t="s">
        <v>60</v>
      </c>
      <c r="B734">
        <v>2011</v>
      </c>
      <c r="C734">
        <v>0.0121993705804686</v>
      </c>
      <c r="D734">
        <v>0.0182985908305216</v>
      </c>
      <c r="E734">
        <v>0.0104480773207216</v>
      </c>
      <c r="F734">
        <v>0.0092469591956614</v>
      </c>
      <c r="G734">
        <v>0.0079933669475048</v>
      </c>
      <c r="H734">
        <v>0.00695551874320625</v>
      </c>
      <c r="I734">
        <v>0.0070741328049591</v>
      </c>
      <c r="J734">
        <v>0.00493748618176128</v>
      </c>
      <c r="K734">
        <v>0.00319001499843833</v>
      </c>
      <c r="L734">
        <v>0.00386662245774728</v>
      </c>
      <c r="M734">
        <v>0.015064191401231</v>
      </c>
      <c r="N734">
        <v>0</v>
      </c>
      <c r="O734">
        <v>0.0106477709905926</v>
      </c>
      <c r="P734">
        <v>0.000980348674298814</v>
      </c>
      <c r="Q734">
        <v>0.00276161583873303</v>
      </c>
      <c r="R734">
        <v>0.00607062560982434</v>
      </c>
      <c r="S734">
        <v>0.00132913065835286</v>
      </c>
      <c r="T734">
        <v>0.000488800439718542</v>
      </c>
      <c r="U734">
        <v>0.00227529969477183</v>
      </c>
      <c r="V734">
        <v>0.0246117614446435</v>
      </c>
      <c r="W734" s="4">
        <v>0.00258687884126876</v>
      </c>
      <c r="X734" s="4">
        <v>0.00403676284661594</v>
      </c>
      <c r="Y734" s="4">
        <v>0.0383143795237382</v>
      </c>
    </row>
    <row r="735" spans="1:25">
      <c r="A735" t="s">
        <v>60</v>
      </c>
      <c r="B735">
        <v>2012</v>
      </c>
      <c r="C735">
        <v>0.0122148397651965</v>
      </c>
      <c r="D735">
        <v>0.0177691949981119</v>
      </c>
      <c r="E735">
        <v>0.010498942996463</v>
      </c>
      <c r="F735">
        <v>0.00989254545046618</v>
      </c>
      <c r="G735">
        <v>0.00865339947897862</v>
      </c>
      <c r="H735">
        <v>0.00690143193927164</v>
      </c>
      <c r="I735">
        <v>0.00668262979647917</v>
      </c>
      <c r="J735">
        <v>0.00475706836039131</v>
      </c>
      <c r="K735">
        <v>0.00345981404179481</v>
      </c>
      <c r="L735">
        <v>0.00455516904850905</v>
      </c>
      <c r="M735">
        <v>0.0153964858901307</v>
      </c>
      <c r="N735">
        <v>0.000569950132534033</v>
      </c>
      <c r="O735">
        <v>0.0106019647688547</v>
      </c>
      <c r="P735">
        <v>0.0024208734637446</v>
      </c>
      <c r="Q735">
        <v>0.00351822291783797</v>
      </c>
      <c r="R735">
        <v>0.00772368860937453</v>
      </c>
      <c r="S735">
        <v>0.00158103572078383</v>
      </c>
      <c r="T735">
        <v>0.00168202361139989</v>
      </c>
      <c r="U735">
        <v>0.00243051653695699</v>
      </c>
      <c r="V735">
        <v>0.0273124309199357</v>
      </c>
      <c r="W735" s="4">
        <v>0.0450441345430164</v>
      </c>
      <c r="X735" s="4">
        <v>0.0418612307194073</v>
      </c>
      <c r="Y735" s="4">
        <v>0.0862876096844323</v>
      </c>
    </row>
    <row r="736" spans="1:25">
      <c r="A736" t="s">
        <v>60</v>
      </c>
      <c r="B736">
        <v>2013</v>
      </c>
      <c r="C736">
        <v>0.0123856707225263</v>
      </c>
      <c r="D736">
        <v>0.0173319945284506</v>
      </c>
      <c r="E736">
        <v>0.0103797042329903</v>
      </c>
      <c r="F736">
        <v>0.0105235539511302</v>
      </c>
      <c r="G736">
        <v>0.00900125446178239</v>
      </c>
      <c r="H736">
        <v>0.00687289534333068</v>
      </c>
      <c r="I736">
        <v>0.00638821366339173</v>
      </c>
      <c r="J736">
        <v>0.00432143773360027</v>
      </c>
      <c r="K736">
        <v>0.00317243113435712</v>
      </c>
      <c r="L736">
        <v>0.00519997106028627</v>
      </c>
      <c r="M736">
        <v>0.0154835032964412</v>
      </c>
      <c r="N736">
        <v>0.0011442643549037</v>
      </c>
      <c r="O736">
        <v>0.0109490290177345</v>
      </c>
      <c r="P736">
        <v>0.00374093081703597</v>
      </c>
      <c r="Q736">
        <v>0.00383978092645756</v>
      </c>
      <c r="R736">
        <v>0.00885296294654403</v>
      </c>
      <c r="S736">
        <v>0.00246270343929221</v>
      </c>
      <c r="T736">
        <v>0.00131861725398987</v>
      </c>
      <c r="U736">
        <v>0.00256987192560031</v>
      </c>
      <c r="V736">
        <v>0.0301150124508992</v>
      </c>
      <c r="W736" s="4">
        <v>0.0809445488253106</v>
      </c>
      <c r="X736" s="4">
        <v>0.0722849667067362</v>
      </c>
      <c r="Y736" s="4">
        <v>0.141374034220914</v>
      </c>
    </row>
    <row r="737" spans="1:25">
      <c r="A737" t="s">
        <v>60</v>
      </c>
      <c r="B737">
        <v>2014</v>
      </c>
      <c r="C737">
        <v>0.0125122561573962</v>
      </c>
      <c r="D737">
        <v>0.0169095046175734</v>
      </c>
      <c r="E737">
        <v>0.0104943655892406</v>
      </c>
      <c r="F737">
        <v>0.0110996468748603</v>
      </c>
      <c r="G737">
        <v>0.00916180291538413</v>
      </c>
      <c r="H737">
        <v>0.00684092993159837</v>
      </c>
      <c r="I737">
        <v>0.00638293002391459</v>
      </c>
      <c r="J737">
        <v>0.00402819166466095</v>
      </c>
      <c r="K737">
        <v>0.00281050558839112</v>
      </c>
      <c r="L737">
        <v>0.00560828841213529</v>
      </c>
      <c r="M737">
        <v>0.0146741470240554</v>
      </c>
      <c r="N737">
        <v>0.001744406679719</v>
      </c>
      <c r="O737">
        <v>0.0109475200643003</v>
      </c>
      <c r="P737">
        <v>0.00444244856004435</v>
      </c>
      <c r="Q737">
        <v>0.00401001751925618</v>
      </c>
      <c r="R737">
        <v>0.00935339865765729</v>
      </c>
      <c r="S737">
        <v>0.00317864414304338</v>
      </c>
      <c r="T737">
        <v>0.00198927874833185</v>
      </c>
      <c r="U737">
        <v>0.00261983800256098</v>
      </c>
      <c r="V737">
        <v>0.0332742861767127</v>
      </c>
      <c r="W737" s="4">
        <v>0.124767813156111</v>
      </c>
      <c r="X737" s="4">
        <v>0.0676359614950501</v>
      </c>
      <c r="Y737" s="4">
        <v>0.161085974296334</v>
      </c>
    </row>
    <row r="738" spans="1:25">
      <c r="A738" t="s">
        <v>60</v>
      </c>
      <c r="B738">
        <v>2015</v>
      </c>
      <c r="C738">
        <v>0.0126091517200029</v>
      </c>
      <c r="D738">
        <v>0.0165959420184573</v>
      </c>
      <c r="E738">
        <v>0.0105796974362141</v>
      </c>
      <c r="F738">
        <v>0.0117300215601269</v>
      </c>
      <c r="G738">
        <v>0.00912855803357771</v>
      </c>
      <c r="H738">
        <v>0.006837390508846</v>
      </c>
      <c r="I738">
        <v>0.00630837200018158</v>
      </c>
      <c r="J738">
        <v>0.00381440290405246</v>
      </c>
      <c r="K738">
        <v>0.00346553149453287</v>
      </c>
      <c r="L738">
        <v>0.00602566766634048</v>
      </c>
      <c r="M738">
        <v>0.0156646860939796</v>
      </c>
      <c r="N738">
        <v>0.00232013318666379</v>
      </c>
      <c r="O738">
        <v>0.0109494673883912</v>
      </c>
      <c r="P738">
        <v>0.00507122485173382</v>
      </c>
      <c r="Q738">
        <v>0.00425591481996528</v>
      </c>
      <c r="R738">
        <v>0.012696661520193</v>
      </c>
      <c r="S738">
        <v>0.00379183409764507</v>
      </c>
      <c r="T738">
        <v>0.00155342908617636</v>
      </c>
      <c r="U738">
        <v>0.00277417766250617</v>
      </c>
      <c r="V738">
        <v>0.0364845159303618</v>
      </c>
      <c r="W738" s="4">
        <v>0.143183316986529</v>
      </c>
      <c r="X738" s="4">
        <v>0.0797193382825872</v>
      </c>
      <c r="Y738" s="4">
        <v>0.240519460817399</v>
      </c>
    </row>
    <row r="739" spans="1:25">
      <c r="A739" t="s">
        <v>60</v>
      </c>
      <c r="B739">
        <v>2016</v>
      </c>
      <c r="C739">
        <v>0.0126837874911999</v>
      </c>
      <c r="D739">
        <v>0.0162051803504019</v>
      </c>
      <c r="E739">
        <v>0.0106750243049803</v>
      </c>
      <c r="F739">
        <v>0.0081940107304265</v>
      </c>
      <c r="G739">
        <v>0.00882773239576839</v>
      </c>
      <c r="H739">
        <v>0.00688716364130116</v>
      </c>
      <c r="I739">
        <v>0.00696391021475538</v>
      </c>
      <c r="J739">
        <v>0.00349349371105344</v>
      </c>
      <c r="K739">
        <v>0.00310727374843657</v>
      </c>
      <c r="L739">
        <v>0.00625157801919859</v>
      </c>
      <c r="M739">
        <v>0.0152198207376196</v>
      </c>
      <c r="N739">
        <v>0.00277455993644808</v>
      </c>
      <c r="O739">
        <v>0.0109137996168887</v>
      </c>
      <c r="P739">
        <v>0.00557946591467679</v>
      </c>
      <c r="Q739">
        <v>0.00446398176671914</v>
      </c>
      <c r="R739">
        <v>0.0124680365870892</v>
      </c>
      <c r="S739">
        <v>0.00466024365497288</v>
      </c>
      <c r="T739">
        <v>0.00244961181225336</v>
      </c>
      <c r="U739">
        <v>0.00278417087789831</v>
      </c>
      <c r="V739">
        <v>0.0386246690994613</v>
      </c>
      <c r="W739" s="4">
        <v>0.159929379864844</v>
      </c>
      <c r="X739" s="4">
        <v>0.111614021079661</v>
      </c>
      <c r="Y739" s="4">
        <v>0.170456500082149</v>
      </c>
    </row>
    <row r="740" spans="1:25">
      <c r="A740" t="s">
        <v>60</v>
      </c>
      <c r="B740">
        <v>2017</v>
      </c>
      <c r="C740">
        <v>0.0111557213260178</v>
      </c>
      <c r="D740">
        <v>0.0158293861204601</v>
      </c>
      <c r="E740">
        <v>0.010798007336318</v>
      </c>
      <c r="F740">
        <v>0.00871324135850196</v>
      </c>
      <c r="G740">
        <v>0.00873367370577949</v>
      </c>
      <c r="H740">
        <v>0.0069859356574844</v>
      </c>
      <c r="I740">
        <v>0.00827894937351083</v>
      </c>
      <c r="J740">
        <v>0.00414068083410086</v>
      </c>
      <c r="K740">
        <v>0.00372238536187864</v>
      </c>
      <c r="L740">
        <v>0.00536926664582209</v>
      </c>
      <c r="M740">
        <v>0.0128073842136618</v>
      </c>
      <c r="N740">
        <v>0.00331501562898545</v>
      </c>
      <c r="O740">
        <v>0.00906039246119846</v>
      </c>
      <c r="P740">
        <v>0.00612939942175873</v>
      </c>
      <c r="Q740">
        <v>0.00461530318254013</v>
      </c>
      <c r="R740">
        <v>0.0133031408832386</v>
      </c>
      <c r="S740">
        <v>0.00812062372310352</v>
      </c>
      <c r="T740">
        <v>0.00250370363186976</v>
      </c>
      <c r="U740">
        <v>0.00287492592901788</v>
      </c>
      <c r="V740">
        <v>0.0404590861015465</v>
      </c>
      <c r="W740" s="4">
        <v>0.192457206092488</v>
      </c>
      <c r="X740" s="4">
        <v>0.157181698062696</v>
      </c>
      <c r="Y740" s="4">
        <v>0.166999733541443</v>
      </c>
    </row>
    <row r="741" spans="1:25">
      <c r="A741" t="s">
        <v>60</v>
      </c>
      <c r="B741">
        <v>2018</v>
      </c>
      <c r="C741">
        <v>0.0112212582932843</v>
      </c>
      <c r="D741">
        <v>0.0155445582283925</v>
      </c>
      <c r="E741">
        <v>0.0108519979472738</v>
      </c>
      <c r="F741">
        <v>0.00909448132005253</v>
      </c>
      <c r="G741">
        <v>0.00910261080875319</v>
      </c>
      <c r="H741">
        <v>0.00700053577633792</v>
      </c>
      <c r="I741">
        <v>0.00894901759664677</v>
      </c>
      <c r="J741">
        <v>0.00444912890584316</v>
      </c>
      <c r="K741">
        <v>0.00373198636741991</v>
      </c>
      <c r="L741">
        <v>0.00577218128235454</v>
      </c>
      <c r="M741">
        <v>0.0124087774137029</v>
      </c>
      <c r="N741">
        <v>0.00395048766134502</v>
      </c>
      <c r="O741">
        <v>0.00907490531351355</v>
      </c>
      <c r="P741">
        <v>0.0076726299882298</v>
      </c>
      <c r="Q741">
        <v>0.00387761128041281</v>
      </c>
      <c r="R741">
        <v>0.0173279666022133</v>
      </c>
      <c r="S741">
        <v>0.00954256150972042</v>
      </c>
      <c r="T741">
        <v>0.00291680986255098</v>
      </c>
      <c r="U741">
        <v>0.00305371010416949</v>
      </c>
      <c r="V741">
        <v>0.0423954151593031</v>
      </c>
      <c r="W741" s="4">
        <v>0.221404074187318</v>
      </c>
      <c r="X741" s="4">
        <v>0.148522642267776</v>
      </c>
      <c r="Y741" s="4">
        <v>0.196533096863565</v>
      </c>
    </row>
    <row r="742" spans="1:25">
      <c r="A742" t="s">
        <v>60</v>
      </c>
      <c r="B742">
        <v>2019</v>
      </c>
      <c r="C742">
        <v>0.0113979419618439</v>
      </c>
      <c r="D742">
        <v>0.015230557899257</v>
      </c>
      <c r="E742">
        <v>0.0107752572425181</v>
      </c>
      <c r="F742">
        <v>0.00941687378557869</v>
      </c>
      <c r="G742">
        <v>0.00919342609563902</v>
      </c>
      <c r="H742">
        <v>0.00702586477040954</v>
      </c>
      <c r="I742">
        <v>0.00901697107103335</v>
      </c>
      <c r="J742">
        <v>0.00470397437662402</v>
      </c>
      <c r="K742">
        <v>0.00436910478008018</v>
      </c>
      <c r="L742">
        <v>0.00669432712506641</v>
      </c>
      <c r="M742">
        <v>0.013400367772662</v>
      </c>
      <c r="N742">
        <v>0.00467039294422381</v>
      </c>
      <c r="O742">
        <v>0.009355202932764</v>
      </c>
      <c r="P742">
        <v>0.0111746597107198</v>
      </c>
      <c r="Q742">
        <v>0.00580695933213041</v>
      </c>
      <c r="R742">
        <v>0.0183090434478296</v>
      </c>
      <c r="S742">
        <v>0.0103844547446871</v>
      </c>
      <c r="T742">
        <v>0.00119875975412519</v>
      </c>
      <c r="U742">
        <v>0.00319911138812505</v>
      </c>
      <c r="V742">
        <v>0.0428540194098244</v>
      </c>
      <c r="W742" s="4">
        <v>0.24362026092282</v>
      </c>
      <c r="X742" s="4">
        <v>0.164822340506708</v>
      </c>
      <c r="Y742" s="4">
        <v>0.200260287321788</v>
      </c>
    </row>
    <row r="743" spans="1:25">
      <c r="A743" t="s">
        <v>60</v>
      </c>
      <c r="B743">
        <v>2020</v>
      </c>
      <c r="C743">
        <v>0.0117032147510117</v>
      </c>
      <c r="D743">
        <v>0.0128013982838371</v>
      </c>
      <c r="E743">
        <v>0.0108613276944787</v>
      </c>
      <c r="F743">
        <v>0.00993983894452083</v>
      </c>
      <c r="G743">
        <v>0.0095145230028425</v>
      </c>
      <c r="H743">
        <v>0.00703165393874888</v>
      </c>
      <c r="I743">
        <v>0.00913629326255882</v>
      </c>
      <c r="J743">
        <v>0.00468411004954131</v>
      </c>
      <c r="K743">
        <v>0.00412918751801509</v>
      </c>
      <c r="L743">
        <v>0.00756723071886653</v>
      </c>
      <c r="M743">
        <v>0.0148018431505061</v>
      </c>
      <c r="N743">
        <v>0.00529477892356692</v>
      </c>
      <c r="O743">
        <v>0.00959850545876771</v>
      </c>
      <c r="P743">
        <v>0.0128215451505055</v>
      </c>
      <c r="Q743">
        <v>0.00658248158821297</v>
      </c>
      <c r="R743">
        <v>0.0198180088778112</v>
      </c>
      <c r="S743">
        <v>0.0136923659592411</v>
      </c>
      <c r="T743">
        <v>0.00406327688674105</v>
      </c>
      <c r="U743">
        <v>0.00342604065432144</v>
      </c>
      <c r="V743">
        <v>0.0429559314654958</v>
      </c>
      <c r="W743" s="4">
        <v>0.262025734403964</v>
      </c>
      <c r="X743" s="4">
        <v>0.173975086431939</v>
      </c>
      <c r="Y743" s="4">
        <v>0.202625178992337</v>
      </c>
    </row>
    <row r="744" spans="1:25">
      <c r="A744" t="s">
        <v>60</v>
      </c>
      <c r="B744">
        <v>2021</v>
      </c>
      <c r="C744">
        <v>0.0119045551428736</v>
      </c>
      <c r="D744">
        <v>0.0124242340363063</v>
      </c>
      <c r="E744">
        <v>0.0108613541994424</v>
      </c>
      <c r="F744">
        <v>0.0103713831364451</v>
      </c>
      <c r="G744">
        <v>0.00975210228014205</v>
      </c>
      <c r="H744">
        <v>0.00706818050503591</v>
      </c>
      <c r="I744">
        <v>0.0100319435378161</v>
      </c>
      <c r="J744">
        <v>0.00418193533984873</v>
      </c>
      <c r="K744">
        <v>0.00396521528854614</v>
      </c>
      <c r="L744">
        <v>0.00892459000085222</v>
      </c>
      <c r="M744">
        <v>0.0148412539949724</v>
      </c>
      <c r="N744">
        <v>0.00624483799120138</v>
      </c>
      <c r="O744">
        <v>0.00982140897711506</v>
      </c>
      <c r="P744">
        <v>0.015317939561845</v>
      </c>
      <c r="Q744">
        <v>0.00722559760545217</v>
      </c>
      <c r="R744">
        <v>0.018827176516893</v>
      </c>
      <c r="S744">
        <v>0.0111567426334557</v>
      </c>
      <c r="T744">
        <v>0.00720045243969984</v>
      </c>
      <c r="U744">
        <v>0.00610332416089995</v>
      </c>
      <c r="V744">
        <v>0.0429559314654958</v>
      </c>
      <c r="W744" s="4">
        <v>0.292325442518427</v>
      </c>
      <c r="X744" s="4">
        <v>0.203100344082747</v>
      </c>
      <c r="Y744" s="4">
        <v>0.215213260157129</v>
      </c>
    </row>
    <row r="745" spans="1:25">
      <c r="A745" t="s">
        <v>60</v>
      </c>
      <c r="B745">
        <v>2022</v>
      </c>
      <c r="C745">
        <v>0.0120994438656258</v>
      </c>
      <c r="D745">
        <v>0.0131785625313678</v>
      </c>
      <c r="E745">
        <v>0.0109575142075659</v>
      </c>
      <c r="F745">
        <v>0.0109681381297508</v>
      </c>
      <c r="G745">
        <v>0.0100237372900238</v>
      </c>
      <c r="H745">
        <v>0.00706737445680754</v>
      </c>
      <c r="I745">
        <v>0.0101131794947772</v>
      </c>
      <c r="J745">
        <v>0.00397645399341139</v>
      </c>
      <c r="K745">
        <v>0.00403004904506643</v>
      </c>
      <c r="L745">
        <v>0.00989922353197222</v>
      </c>
      <c r="M745">
        <v>0.0150728024110125</v>
      </c>
      <c r="N745">
        <v>0.00688404780680636</v>
      </c>
      <c r="O745">
        <v>0.0099267392966993</v>
      </c>
      <c r="P745">
        <v>0.0166962307517467</v>
      </c>
      <c r="Q745">
        <v>0.00968457061254322</v>
      </c>
      <c r="R745">
        <v>0.0191968540930821</v>
      </c>
      <c r="S745">
        <v>0.0109180957322053</v>
      </c>
      <c r="T745">
        <v>0.00262866903968809</v>
      </c>
      <c r="U745">
        <v>0.00582098012308944</v>
      </c>
      <c r="V745">
        <v>0.0429559314654958</v>
      </c>
      <c r="W745" s="4">
        <v>0.306588553278588</v>
      </c>
      <c r="X745" s="4">
        <v>0.184803897245809</v>
      </c>
      <c r="Y745" s="4">
        <v>0.22596695634991</v>
      </c>
    </row>
    <row r="746" spans="1:25">
      <c r="A746" t="s">
        <v>60</v>
      </c>
      <c r="B746">
        <v>2023</v>
      </c>
      <c r="C746">
        <v>0.0123358945199195</v>
      </c>
      <c r="D746">
        <v>0.0125795369617602</v>
      </c>
      <c r="E746">
        <v>0.0116132116683245</v>
      </c>
      <c r="F746">
        <v>0.0115204526598264</v>
      </c>
      <c r="G746">
        <v>0.0100877945013093</v>
      </c>
      <c r="H746">
        <v>0.00707309523686288</v>
      </c>
      <c r="I746">
        <v>0.0101865633764041</v>
      </c>
      <c r="J746">
        <v>0.00369388888554926</v>
      </c>
      <c r="K746">
        <v>0.00415156109722026</v>
      </c>
      <c r="L746">
        <v>0.0108970767827538</v>
      </c>
      <c r="M746">
        <v>0.0154200852476617</v>
      </c>
      <c r="N746">
        <v>0.00772705746297672</v>
      </c>
      <c r="O746">
        <v>0.00946471874128812</v>
      </c>
      <c r="P746">
        <v>0.0180023906236584</v>
      </c>
      <c r="Q746">
        <v>0.0103844321607153</v>
      </c>
      <c r="R746">
        <v>1.62377346342764e-6</v>
      </c>
      <c r="S746">
        <v>0.00419289347335753</v>
      </c>
      <c r="T746">
        <v>0.00480509192994506</v>
      </c>
      <c r="U746">
        <v>0.00731886995139581</v>
      </c>
      <c r="V746">
        <v>0.0428540194098244</v>
      </c>
      <c r="W746" s="4">
        <v>0.31822005790781</v>
      </c>
      <c r="X746" s="4">
        <v>0.206819549083486</v>
      </c>
      <c r="Y746" s="4">
        <v>0.227118865595536</v>
      </c>
    </row>
    <row r="747" spans="1:25">
      <c r="A747" t="s">
        <v>61</v>
      </c>
      <c r="B747">
        <v>2011</v>
      </c>
      <c r="C747">
        <v>0.00139825595341721</v>
      </c>
      <c r="D747">
        <v>0.00225899198138698</v>
      </c>
      <c r="E747">
        <v>0.00125834081927705</v>
      </c>
      <c r="F747">
        <v>0.00152442925216956</v>
      </c>
      <c r="G747">
        <v>0.000604894678721707</v>
      </c>
      <c r="H747">
        <v>0.00782898191431382</v>
      </c>
      <c r="I747">
        <v>0.0119481434548598</v>
      </c>
      <c r="J747">
        <v>0.00885335821604703</v>
      </c>
      <c r="K747">
        <v>0.00424839101378034</v>
      </c>
      <c r="L747">
        <v>0</v>
      </c>
      <c r="M747">
        <v>0.0102720550579797</v>
      </c>
      <c r="N747">
        <v>0.000460847886643139</v>
      </c>
      <c r="O747">
        <v>0.00616434104209176</v>
      </c>
      <c r="P747">
        <v>0.000327099256862719</v>
      </c>
      <c r="Q747">
        <v>0.00132406238843364</v>
      </c>
      <c r="R747">
        <v>0.00267522604466684</v>
      </c>
      <c r="S747">
        <v>0</v>
      </c>
      <c r="T747">
        <v>0.000332284058954741</v>
      </c>
      <c r="U747">
        <v>0</v>
      </c>
      <c r="V747">
        <v>0.00626759142379121</v>
      </c>
      <c r="W747" s="4">
        <v>0</v>
      </c>
      <c r="X747" s="4">
        <v>0</v>
      </c>
      <c r="Y747" s="4">
        <v>0.0483449410306877</v>
      </c>
    </row>
    <row r="748" spans="1:25">
      <c r="A748" t="s">
        <v>61</v>
      </c>
      <c r="B748">
        <v>2012</v>
      </c>
      <c r="C748">
        <v>0.00141799134440571</v>
      </c>
      <c r="D748">
        <v>0.00210967931162923</v>
      </c>
      <c r="E748">
        <v>0.00125834081927705</v>
      </c>
      <c r="F748">
        <v>0.00154388376306821</v>
      </c>
      <c r="G748">
        <v>0.000591110215533679</v>
      </c>
      <c r="H748">
        <v>0.00781758939732964</v>
      </c>
      <c r="I748">
        <v>0.0119620863923689</v>
      </c>
      <c r="J748">
        <v>0.00885553396737757</v>
      </c>
      <c r="K748">
        <v>0.00438927767936353</v>
      </c>
      <c r="L748">
        <v>0.000133512243547896</v>
      </c>
      <c r="M748">
        <v>0.010338840386772</v>
      </c>
      <c r="N748">
        <v>0.00114862844473934</v>
      </c>
      <c r="O748">
        <v>0.00628056857073994</v>
      </c>
      <c r="P748">
        <v>0.000457125448502656</v>
      </c>
      <c r="Q748">
        <v>0.00105924991074691</v>
      </c>
      <c r="R748">
        <v>0.00343046999127849</v>
      </c>
      <c r="S748">
        <v>4.97181044271644e-5</v>
      </c>
      <c r="T748">
        <v>0.000437505320802547</v>
      </c>
      <c r="U748">
        <v>2.15742416743527e-5</v>
      </c>
      <c r="V748">
        <v>0.00708288786916242</v>
      </c>
      <c r="W748" s="4">
        <v>0.0385555935550155</v>
      </c>
      <c r="X748" s="4">
        <v>0.0303362727923188</v>
      </c>
      <c r="Y748" s="4">
        <v>0.0668629007358253</v>
      </c>
    </row>
    <row r="749" spans="1:25">
      <c r="A749" t="s">
        <v>61</v>
      </c>
      <c r="B749">
        <v>2013</v>
      </c>
      <c r="C749">
        <v>0.00142275085931313</v>
      </c>
      <c r="D749">
        <v>0.00214318037126284</v>
      </c>
      <c r="E749">
        <v>0.000686054479126161</v>
      </c>
      <c r="F749">
        <v>0.00143337352127449</v>
      </c>
      <c r="G749">
        <v>0.000596786170964043</v>
      </c>
      <c r="H749">
        <v>0.00781205904927907</v>
      </c>
      <c r="I749">
        <v>0.0119479966870965</v>
      </c>
      <c r="J749">
        <v>0.00882323677554893</v>
      </c>
      <c r="K749">
        <v>0.00437169381528232</v>
      </c>
      <c r="L749">
        <v>0.000321161545172615</v>
      </c>
      <c r="M749">
        <v>0.0108362032180804</v>
      </c>
      <c r="N749">
        <v>0.00190623444020571</v>
      </c>
      <c r="O749">
        <v>0.00976301722288822</v>
      </c>
      <c r="P749">
        <v>0.000704229446692212</v>
      </c>
      <c r="Q749">
        <v>0.00115382579563503</v>
      </c>
      <c r="R749">
        <v>0.00407893204455377</v>
      </c>
      <c r="S749">
        <v>0.000198872417708658</v>
      </c>
      <c r="T749">
        <v>0.000318861835772153</v>
      </c>
      <c r="U749">
        <v>2.3822715137583e-5</v>
      </c>
      <c r="V749">
        <v>0.00805105239804074</v>
      </c>
      <c r="W749" s="4">
        <v>0.0736107899980833</v>
      </c>
      <c r="X749" s="4">
        <v>0.0717601875366761</v>
      </c>
      <c r="Y749" s="4">
        <v>0.122349196056694</v>
      </c>
    </row>
    <row r="750" spans="1:25">
      <c r="A750" t="s">
        <v>61</v>
      </c>
      <c r="B750">
        <v>2014</v>
      </c>
      <c r="C750">
        <v>0.00141643529058761</v>
      </c>
      <c r="D750">
        <v>0.00213430591837977</v>
      </c>
      <c r="E750">
        <v>0.000647171697451069</v>
      </c>
      <c r="F750">
        <v>0.00157063982734518</v>
      </c>
      <c r="G750">
        <v>0.000616246589582436</v>
      </c>
      <c r="H750">
        <v>0.00781272269104514</v>
      </c>
      <c r="I750">
        <v>0.0119561422979571</v>
      </c>
      <c r="J750">
        <v>0.00880701753835765</v>
      </c>
      <c r="K750">
        <v>0.0043732040858169</v>
      </c>
      <c r="L750">
        <v>0.000390618216480503</v>
      </c>
      <c r="M750">
        <v>0.0103749391075545</v>
      </c>
      <c r="N750">
        <v>0.00262257800128324</v>
      </c>
      <c r="O750">
        <v>0.0100353936464665</v>
      </c>
      <c r="P750">
        <v>0.000809579134809242</v>
      </c>
      <c r="Q750">
        <v>0.00113491061865741</v>
      </c>
      <c r="R750">
        <v>0.00485420813334866</v>
      </c>
      <c r="S750">
        <v>0.000338083110104718</v>
      </c>
      <c r="T750">
        <v>0.0002696958542737</v>
      </c>
      <c r="U750">
        <v>4.93609322508158e-5</v>
      </c>
      <c r="V750">
        <v>0.00947782117744036</v>
      </c>
      <c r="W750" s="4">
        <v>0.117203540372731</v>
      </c>
      <c r="X750" s="4">
        <v>0.0683827626216741</v>
      </c>
      <c r="Y750" s="4">
        <v>0.128775288521281</v>
      </c>
    </row>
    <row r="751" spans="1:25">
      <c r="A751" t="s">
        <v>61</v>
      </c>
      <c r="B751">
        <v>2015</v>
      </c>
      <c r="C751">
        <v>0.00143071688042498</v>
      </c>
      <c r="D751">
        <v>0.00210967931162923</v>
      </c>
      <c r="E751">
        <v>0.000775226011833887</v>
      </c>
      <c r="F751">
        <v>0.00162935829666368</v>
      </c>
      <c r="G751">
        <v>0.000609759783376305</v>
      </c>
      <c r="H751">
        <v>0.00780840901956569</v>
      </c>
      <c r="I751">
        <v>0.0119510054262432</v>
      </c>
      <c r="J751">
        <v>0.00879766463328741</v>
      </c>
      <c r="K751">
        <v>0.00431851071717167</v>
      </c>
      <c r="L751">
        <v>0.00035737925399662</v>
      </c>
      <c r="M751">
        <v>0.00954831074802956</v>
      </c>
      <c r="N751">
        <v>0.00319050920068442</v>
      </c>
      <c r="O751">
        <v>0.00913528536880304</v>
      </c>
      <c r="P751">
        <v>0.0012666367907198</v>
      </c>
      <c r="Q751">
        <v>0.000756607079104939</v>
      </c>
      <c r="R751">
        <v>0.00522126482482971</v>
      </c>
      <c r="S751">
        <v>0.000709311623160879</v>
      </c>
      <c r="T751">
        <v>0.00032405885417324</v>
      </c>
      <c r="U751">
        <v>0.00010210290237597</v>
      </c>
      <c r="V751">
        <v>0.0109555459846757</v>
      </c>
      <c r="W751" s="4">
        <v>0.134577462623496</v>
      </c>
      <c r="X751" s="4">
        <v>0.0872882686199921</v>
      </c>
      <c r="Y751" s="4">
        <v>0.231789887355427</v>
      </c>
    </row>
    <row r="752" spans="1:25">
      <c r="A752" t="s">
        <v>61</v>
      </c>
      <c r="B752">
        <v>2016</v>
      </c>
      <c r="C752">
        <v>0.00143966038348519</v>
      </c>
      <c r="D752">
        <v>0.00211123234088377</v>
      </c>
      <c r="E752">
        <v>0.00082259921686498</v>
      </c>
      <c r="F752">
        <v>0.00165059111247739</v>
      </c>
      <c r="G752">
        <v>0.000616246589582436</v>
      </c>
      <c r="H752">
        <v>0.00782356217322426</v>
      </c>
      <c r="I752">
        <v>0.0119522529522309</v>
      </c>
      <c r="J752">
        <v>0.00878164319167163</v>
      </c>
      <c r="K752">
        <v>0.00441106872564822</v>
      </c>
      <c r="L752">
        <v>0.000436301889833817</v>
      </c>
      <c r="M752">
        <v>0.0094965853763464</v>
      </c>
      <c r="N752">
        <v>0.0038284976185373</v>
      </c>
      <c r="O752">
        <v>0.00886177833299332</v>
      </c>
      <c r="P752">
        <v>0.00176057361673053</v>
      </c>
      <c r="Q752">
        <v>0.000964674025858797</v>
      </c>
      <c r="R752">
        <v>0.00593498333107783</v>
      </c>
      <c r="S752">
        <v>0.000394430295122171</v>
      </c>
      <c r="T752">
        <v>0.000258473296217285</v>
      </c>
      <c r="U752">
        <v>0.00010376843827466</v>
      </c>
      <c r="V752">
        <v>0.0126370949032538</v>
      </c>
      <c r="W752" s="4">
        <v>0.150065764285535</v>
      </c>
      <c r="X752" s="4">
        <v>0.118078515830704</v>
      </c>
      <c r="Y752" s="4">
        <v>0.169255451211431</v>
      </c>
    </row>
    <row r="753" spans="1:25">
      <c r="A753" t="s">
        <v>61</v>
      </c>
      <c r="B753">
        <v>2017</v>
      </c>
      <c r="C753">
        <v>0.00142135010636533</v>
      </c>
      <c r="D753">
        <v>0.00210302347196692</v>
      </c>
      <c r="E753">
        <v>0.000860236265248505</v>
      </c>
      <c r="F753">
        <v>0.00166774940073622</v>
      </c>
      <c r="G753">
        <v>0.000597597021739809</v>
      </c>
      <c r="H753">
        <v>0.00782455763587336</v>
      </c>
      <c r="I753">
        <v>0.011956949520655</v>
      </c>
      <c r="J753">
        <v>0.00876830611858053</v>
      </c>
      <c r="K753">
        <v>0.00426252283092536</v>
      </c>
      <c r="L753">
        <v>0.000538528407442611</v>
      </c>
      <c r="M753">
        <v>0.0100447781274608</v>
      </c>
      <c r="N753">
        <v>0.00452495106282626</v>
      </c>
      <c r="O753">
        <v>0.00847227745955531</v>
      </c>
      <c r="P753">
        <v>0.0021265180288642</v>
      </c>
      <c r="Q753">
        <v>0.000737691902127316</v>
      </c>
      <c r="R753">
        <v>0.00595464762979329</v>
      </c>
      <c r="S753">
        <v>0.00119323450625195</v>
      </c>
      <c r="T753">
        <v>0.000307282514447128</v>
      </c>
      <c r="U753">
        <v>0.000130156078696224</v>
      </c>
      <c r="V753">
        <v>0.0140638636826534</v>
      </c>
      <c r="W753" s="4">
        <v>0.182459968077818</v>
      </c>
      <c r="X753" s="4">
        <v>0.164385912007102</v>
      </c>
      <c r="Y753" s="4">
        <v>0.165491576049098</v>
      </c>
    </row>
    <row r="754" spans="1:25">
      <c r="A754" t="s">
        <v>61</v>
      </c>
      <c r="B754">
        <v>2018</v>
      </c>
      <c r="C754">
        <v>0.00142725458455183</v>
      </c>
      <c r="D754">
        <v>0.00199985795720117</v>
      </c>
      <c r="E754">
        <v>0.000925880225222586</v>
      </c>
      <c r="F754">
        <v>0.00171184484338558</v>
      </c>
      <c r="G754">
        <v>0.000602462126394408</v>
      </c>
      <c r="H754">
        <v>0.00782842887950876</v>
      </c>
      <c r="I754">
        <v>0.011963627453883</v>
      </c>
      <c r="J754">
        <v>0.00687105095835105</v>
      </c>
      <c r="K754">
        <v>0.00450039044012209</v>
      </c>
      <c r="L754">
        <v>0.000707573878493274</v>
      </c>
      <c r="M754">
        <v>0.0103549004828597</v>
      </c>
      <c r="N754">
        <v>0.00533757964263499</v>
      </c>
      <c r="O754">
        <v>0.00809206956996262</v>
      </c>
      <c r="P754">
        <v>0.00334705585695879</v>
      </c>
      <c r="Q754">
        <v>0.00100250437981404</v>
      </c>
      <c r="R754">
        <v>0.00684191417324968</v>
      </c>
      <c r="S754">
        <v>0.00132581611805772</v>
      </c>
      <c r="T754">
        <v>0.00064765830369772</v>
      </c>
      <c r="U754">
        <v>0.000137717611676272</v>
      </c>
      <c r="V754">
        <v>0.0149301161558604</v>
      </c>
      <c r="W754" s="4">
        <v>0.213207898323069</v>
      </c>
      <c r="X754" s="4">
        <v>0.153768945273133</v>
      </c>
      <c r="Y754" s="4">
        <v>0.193657438873862</v>
      </c>
    </row>
    <row r="755" spans="1:25">
      <c r="A755" t="s">
        <v>61</v>
      </c>
      <c r="B755">
        <v>2019</v>
      </c>
      <c r="C755">
        <v>0.00142725458455183</v>
      </c>
      <c r="D755">
        <v>0.00199985795720117</v>
      </c>
      <c r="E755">
        <v>0.000925880225222586</v>
      </c>
      <c r="F755">
        <v>0.00171184484338558</v>
      </c>
      <c r="G755">
        <v>0.000602462126394408</v>
      </c>
      <c r="H755">
        <v>0.00782842887950876</v>
      </c>
      <c r="I755">
        <v>0.011963627453883</v>
      </c>
      <c r="J755">
        <v>0.00687105095835105</v>
      </c>
      <c r="K755">
        <v>0.00450039044012209</v>
      </c>
      <c r="L755">
        <v>0.000707573878493274</v>
      </c>
      <c r="M755">
        <v>0.0103549004828597</v>
      </c>
      <c r="N755">
        <v>0.00533757964263499</v>
      </c>
      <c r="O755">
        <v>0.00809206956996262</v>
      </c>
      <c r="P755">
        <v>0.00534415782751192</v>
      </c>
      <c r="Q755">
        <v>0.00100250437981404</v>
      </c>
      <c r="R755">
        <v>0.00684191417324968</v>
      </c>
      <c r="S755">
        <v>0.0019158042905934</v>
      </c>
      <c r="T755">
        <v>3.85161533191224e-6</v>
      </c>
      <c r="U755">
        <v>0.000137717611676272</v>
      </c>
      <c r="V755">
        <v>0.0158982806847387</v>
      </c>
      <c r="W755" s="4">
        <v>0.23131418097076</v>
      </c>
      <c r="X755" s="4">
        <v>0.165497560160819</v>
      </c>
      <c r="Y755" s="4">
        <v>0.203656539062414</v>
      </c>
    </row>
    <row r="756" spans="1:25">
      <c r="A756" t="s">
        <v>61</v>
      </c>
      <c r="B756">
        <v>2020</v>
      </c>
      <c r="C756">
        <v>0.00147039777534414</v>
      </c>
      <c r="D756">
        <v>0.00113149274259218</v>
      </c>
      <c r="E756">
        <v>0.000971884007131744</v>
      </c>
      <c r="F756">
        <v>0.00179932359181276</v>
      </c>
      <c r="G756">
        <v>0.000637328709752361</v>
      </c>
      <c r="H756">
        <v>0.00786017307731906</v>
      </c>
      <c r="I756">
        <v>0.0120040619726595</v>
      </c>
      <c r="J756">
        <v>0.00879763637677662</v>
      </c>
      <c r="K756">
        <v>0.00450999144566337</v>
      </c>
      <c r="L756">
        <v>0.00111635549777915</v>
      </c>
      <c r="M756">
        <v>0.0123508485132977</v>
      </c>
      <c r="N756">
        <v>0.00703881435845921</v>
      </c>
      <c r="O756">
        <v>0.00810465932468684</v>
      </c>
      <c r="P756">
        <v>0.00623854549503313</v>
      </c>
      <c r="Q756">
        <v>0.00206175429056096</v>
      </c>
      <c r="R756">
        <v>0.00714707864680702</v>
      </c>
      <c r="S756">
        <v>0.00279415746880664</v>
      </c>
      <c r="T756">
        <v>3.26999998945277e-5</v>
      </c>
      <c r="U756">
        <v>0.000190365201433834</v>
      </c>
      <c r="V756">
        <v>0.0174779175476454</v>
      </c>
      <c r="W756" s="4">
        <v>0.247676821703679</v>
      </c>
      <c r="X756" s="4">
        <v>0.173518103975721</v>
      </c>
      <c r="Y756" s="4">
        <v>0.20951060790696</v>
      </c>
    </row>
    <row r="757" spans="1:25">
      <c r="A757" t="s">
        <v>61</v>
      </c>
      <c r="B757">
        <v>2021</v>
      </c>
      <c r="C757">
        <v>0.00150829639889413</v>
      </c>
      <c r="D757">
        <v>0.0010871204781768</v>
      </c>
      <c r="E757">
        <v>0.000971468762701221</v>
      </c>
      <c r="F757">
        <v>0.00180795337326519</v>
      </c>
      <c r="G757">
        <v>0.000651113172940389</v>
      </c>
      <c r="H757">
        <v>0.00786641344463445</v>
      </c>
      <c r="I757">
        <v>0.0120160969292463</v>
      </c>
      <c r="J757">
        <v>0.0088038245526388</v>
      </c>
      <c r="K757">
        <v>0.00450783391632825</v>
      </c>
      <c r="L757">
        <v>0.00120293665531417</v>
      </c>
      <c r="M757">
        <v>0.0116919626487382</v>
      </c>
      <c r="N757">
        <v>0.00814007492502129</v>
      </c>
      <c r="O757">
        <v>0.00836343961930534</v>
      </c>
      <c r="P757">
        <v>0.00665065666238411</v>
      </c>
      <c r="Q757">
        <v>0.00170236592798611</v>
      </c>
      <c r="R757">
        <v>0.00641269449018113</v>
      </c>
      <c r="S757">
        <v>0.00177659359819734</v>
      </c>
      <c r="T757">
        <v>0.000676892205076512</v>
      </c>
      <c r="U757">
        <v>0.000577730042816942</v>
      </c>
      <c r="V757">
        <v>0.018395126048688</v>
      </c>
      <c r="W757" s="4">
        <v>0.276238100733175</v>
      </c>
      <c r="X757" s="4">
        <v>0.197509603876133</v>
      </c>
      <c r="Y757" s="4">
        <v>0.219923056712876</v>
      </c>
    </row>
    <row r="758" spans="1:25">
      <c r="A758" t="s">
        <v>61</v>
      </c>
      <c r="B758">
        <v>2022</v>
      </c>
      <c r="C758">
        <v>0.00151537343927323</v>
      </c>
      <c r="D758">
        <v>0.00115367887479987</v>
      </c>
      <c r="E758">
        <v>0.000996330418605268</v>
      </c>
      <c r="F758">
        <v>0.00185300282126899</v>
      </c>
      <c r="G758">
        <v>0.000636517858976595</v>
      </c>
      <c r="H758">
        <v>0.00786836352278195</v>
      </c>
      <c r="I758">
        <v>0.0120211604170786</v>
      </c>
      <c r="J758">
        <v>0.00880831733785381</v>
      </c>
      <c r="K758">
        <v>0.00445616108875218</v>
      </c>
      <c r="L758">
        <v>0.00135520580434978</v>
      </c>
      <c r="M758">
        <v>0.0116836106733193</v>
      </c>
      <c r="N758">
        <v>0.00888375895930889</v>
      </c>
      <c r="O758">
        <v>0.0082583101617348</v>
      </c>
      <c r="P758">
        <v>0.00726939965044339</v>
      </c>
      <c r="Q758">
        <v>0.000718776725149692</v>
      </c>
      <c r="R758">
        <v>0.00702782839259377</v>
      </c>
      <c r="S758">
        <v>0.00206495860387489</v>
      </c>
      <c r="T758">
        <v>0.00033438984559652</v>
      </c>
      <c r="U758">
        <v>0.000581877284388077</v>
      </c>
      <c r="V758">
        <v>0.018395126048688</v>
      </c>
      <c r="W758" s="4">
        <v>0.289305521407833</v>
      </c>
      <c r="X758" s="4">
        <v>0.170760289102539</v>
      </c>
      <c r="Y758" s="4">
        <v>0.231679775227172</v>
      </c>
    </row>
    <row r="759" spans="1:25">
      <c r="A759" t="s">
        <v>61</v>
      </c>
      <c r="B759">
        <v>2023</v>
      </c>
      <c r="C759">
        <v>0.00155376809584319</v>
      </c>
      <c r="D759">
        <v>0.00110930661038449</v>
      </c>
      <c r="E759">
        <v>0.000997090227563245</v>
      </c>
      <c r="F759">
        <v>0.00191889369502408</v>
      </c>
      <c r="G759">
        <v>0.000708683578019801</v>
      </c>
      <c r="H759">
        <v>0.0078702479556981</v>
      </c>
      <c r="I759">
        <v>0.0120211604170786</v>
      </c>
      <c r="J759">
        <v>0.0087800608270676</v>
      </c>
      <c r="K759">
        <v>0.00451213818735181</v>
      </c>
      <c r="L759">
        <v>0.00139313040917412</v>
      </c>
      <c r="M759">
        <v>0.0112933956864886</v>
      </c>
      <c r="N759">
        <v>0.00989426447535345</v>
      </c>
      <c r="O759">
        <v>0.00850991816235435</v>
      </c>
      <c r="P759">
        <v>0.00870097581773252</v>
      </c>
      <c r="Q759">
        <v>0.00151321415820988</v>
      </c>
      <c r="R759">
        <v>3.68890799882933e-7</v>
      </c>
      <c r="S759">
        <v>0.000676166220209436</v>
      </c>
      <c r="T759">
        <v>0.000583579650848383</v>
      </c>
      <c r="U759">
        <v>0.000740003151573893</v>
      </c>
      <c r="V759">
        <v>0.0181913019373452</v>
      </c>
      <c r="W759" s="4">
        <v>0.303595820458636</v>
      </c>
      <c r="X759" s="4">
        <v>0.198804522361837</v>
      </c>
      <c r="Y759" s="4">
        <v>0.231385465338186</v>
      </c>
    </row>
    <row r="760" spans="1:25">
      <c r="A760" t="s">
        <v>62</v>
      </c>
      <c r="B760">
        <v>2011</v>
      </c>
      <c r="C760">
        <v>0.00356838768337565</v>
      </c>
      <c r="D760">
        <v>0.0031903658114658</v>
      </c>
      <c r="E760">
        <v>0.00325434128190753</v>
      </c>
      <c r="F760">
        <v>0.00305480912547037</v>
      </c>
      <c r="G760">
        <v>0.00267742926158053</v>
      </c>
      <c r="H760">
        <v>0.00749749285216245</v>
      </c>
      <c r="I760">
        <v>0.0118969948893658</v>
      </c>
      <c r="J760">
        <v>0.00857537066293227</v>
      </c>
      <c r="K760">
        <v>0.00408743932538056</v>
      </c>
      <c r="L760">
        <v>0.000500477468539232</v>
      </c>
      <c r="M760">
        <v>0.00967879497976399</v>
      </c>
      <c r="N760">
        <v>0.00144276809966119</v>
      </c>
      <c r="O760">
        <v>0.00825257964520097</v>
      </c>
      <c r="P760">
        <v>0.000311778131049046</v>
      </c>
      <c r="Q760">
        <v>0.00187260252078472</v>
      </c>
      <c r="R760">
        <v>0.00286553394987617</v>
      </c>
      <c r="S760">
        <v>0.000149154313281493</v>
      </c>
      <c r="T760">
        <v>0.000261254671073575</v>
      </c>
      <c r="U760">
        <v>0.000440706350579463</v>
      </c>
      <c r="V760">
        <v>0</v>
      </c>
      <c r="W760" s="4">
        <v>0.0258773259666192</v>
      </c>
      <c r="X760" s="4">
        <v>0.0110338184474169</v>
      </c>
      <c r="Y760" s="4">
        <v>0.0199259554248105</v>
      </c>
    </row>
    <row r="761" spans="1:25">
      <c r="A761" t="s">
        <v>62</v>
      </c>
      <c r="B761">
        <v>2012</v>
      </c>
      <c r="C761">
        <v>0.00350989406734448</v>
      </c>
      <c r="D761">
        <v>0.00300622091414198</v>
      </c>
      <c r="E761">
        <v>0.0033759107151839</v>
      </c>
      <c r="F761">
        <v>0.00313878966562906</v>
      </c>
      <c r="G761">
        <v>0.00280716538570315</v>
      </c>
      <c r="H761">
        <v>0.00748422001684107</v>
      </c>
      <c r="I761">
        <v>0.0118934724630477</v>
      </c>
      <c r="J761">
        <v>0.00857429691552239</v>
      </c>
      <c r="K761">
        <v>0.00427557588340282</v>
      </c>
      <c r="L761">
        <v>0.000623589959875781</v>
      </c>
      <c r="M761">
        <v>0.0094042620244813</v>
      </c>
      <c r="N761">
        <v>0.00218029928188364</v>
      </c>
      <c r="O761">
        <v>0.0077425722010029</v>
      </c>
      <c r="P761">
        <v>0.00090401421559883</v>
      </c>
      <c r="Q761">
        <v>0.00211849982149383</v>
      </c>
      <c r="R761">
        <v>0.00357077672955403</v>
      </c>
      <c r="S761">
        <v>0.000318195868333852</v>
      </c>
      <c r="T761">
        <v>0.000459355509903876</v>
      </c>
      <c r="U761">
        <v>0.000481883949781386</v>
      </c>
      <c r="V761">
        <v>0</v>
      </c>
      <c r="W761" s="4">
        <v>0.063877978516082</v>
      </c>
      <c r="X761" s="4">
        <v>0.0562321064533601</v>
      </c>
      <c r="Y761" s="4">
        <v>0.0607578312953238</v>
      </c>
    </row>
    <row r="762" spans="1:25">
      <c r="A762" t="s">
        <v>62</v>
      </c>
      <c r="B762">
        <v>2013</v>
      </c>
      <c r="C762">
        <v>0.00358136291883344</v>
      </c>
      <c r="D762">
        <v>0.00282429463003892</v>
      </c>
      <c r="E762">
        <v>0.00343961097782362</v>
      </c>
      <c r="F762">
        <v>0.00320534028235858</v>
      </c>
      <c r="G762">
        <v>0.00279419177329089</v>
      </c>
      <c r="H762">
        <v>0.00747315932073993</v>
      </c>
      <c r="I762">
        <v>0.0118964812021944</v>
      </c>
      <c r="J762">
        <v>0.00853629190851494</v>
      </c>
      <c r="K762">
        <v>0.00423134653203291</v>
      </c>
      <c r="L762">
        <v>0.000804805379518164</v>
      </c>
      <c r="M762">
        <v>0.00955597531174638</v>
      </c>
      <c r="N762">
        <v>0.00289862846882929</v>
      </c>
      <c r="O762">
        <v>0.00779016334328548</v>
      </c>
      <c r="P762">
        <v>0.00152641800363129</v>
      </c>
      <c r="Q762">
        <v>0.00244005783011343</v>
      </c>
      <c r="R762">
        <v>0.00381563531014248</v>
      </c>
      <c r="S762">
        <v>0.00065627897843857</v>
      </c>
      <c r="T762">
        <v>0.00059917888198856</v>
      </c>
      <c r="U762">
        <v>0.000542359558262787</v>
      </c>
      <c r="V762">
        <v>0.000101912055671402</v>
      </c>
      <c r="W762" s="4">
        <v>0.0965768100740337</v>
      </c>
      <c r="X762" s="4">
        <v>0.0822557709378775</v>
      </c>
      <c r="Y762" s="4">
        <v>0.120941200337021</v>
      </c>
    </row>
    <row r="763" spans="1:25">
      <c r="A763" t="s">
        <v>62</v>
      </c>
      <c r="B763">
        <v>2014</v>
      </c>
      <c r="C763">
        <v>0.00354637759140452</v>
      </c>
      <c r="D763">
        <v>0.00254031213778049</v>
      </c>
      <c r="E763">
        <v>0.00344270322358283</v>
      </c>
      <c r="F763">
        <v>0.00325532115369831</v>
      </c>
      <c r="G763">
        <v>0.00283068005820037</v>
      </c>
      <c r="H763">
        <v>0.00748169596599079</v>
      </c>
      <c r="I763">
        <v>0.0119047735808182</v>
      </c>
      <c r="J763">
        <v>0.00857432517203318</v>
      </c>
      <c r="K763">
        <v>0.00408355577257734</v>
      </c>
      <c r="L763">
        <v>0.000867326727686891</v>
      </c>
      <c r="M763">
        <v>0.00868914400116158</v>
      </c>
      <c r="N763">
        <v>0.00360649785777622</v>
      </c>
      <c r="O763">
        <v>0.00767819763351797</v>
      </c>
      <c r="P763">
        <v>0.00195113859311211</v>
      </c>
      <c r="Q763">
        <v>0.00291293725455402</v>
      </c>
      <c r="R763">
        <v>0.0040113816788443</v>
      </c>
      <c r="S763">
        <v>0.000576730011355107</v>
      </c>
      <c r="T763">
        <v>0</v>
      </c>
      <c r="U763">
        <v>0.000526814556541689</v>
      </c>
      <c r="V763">
        <v>0.000152868083507103</v>
      </c>
      <c r="W763" s="4">
        <v>0.141057466057566</v>
      </c>
      <c r="X763" s="4">
        <v>0.0723387902113577</v>
      </c>
      <c r="Y763" s="4">
        <v>0.137403486291436</v>
      </c>
    </row>
    <row r="764" spans="1:25">
      <c r="A764" t="s">
        <v>62</v>
      </c>
      <c r="B764">
        <v>2015</v>
      </c>
      <c r="C764">
        <v>0.00358131419699178</v>
      </c>
      <c r="D764">
        <v>0.00234063694791128</v>
      </c>
      <c r="E764">
        <v>0.00351002583125476</v>
      </c>
      <c r="F764">
        <v>0.00333789824547698</v>
      </c>
      <c r="G764">
        <v>0.00278770496708476</v>
      </c>
      <c r="H764">
        <v>0.00747705157969792</v>
      </c>
      <c r="I764">
        <v>0.0119042598936468</v>
      </c>
      <c r="J764">
        <v>0.00856412457163936</v>
      </c>
      <c r="K764">
        <v>0.00432034461710652</v>
      </c>
      <c r="L764">
        <v>0.00101905247774962</v>
      </c>
      <c r="M764">
        <v>0.0090069752987793</v>
      </c>
      <c r="N764">
        <v>0.00422504261626868</v>
      </c>
      <c r="O764">
        <v>0.0076098829839909</v>
      </c>
      <c r="P764">
        <v>0.00208428324398846</v>
      </c>
      <c r="Q764">
        <v>0.00353713809481559</v>
      </c>
      <c r="R764">
        <v>0.00424699052889902</v>
      </c>
      <c r="S764">
        <v>0.000666222599324003</v>
      </c>
      <c r="T764">
        <v>0.000321849372038023</v>
      </c>
      <c r="U764">
        <v>0.000539583665098306</v>
      </c>
      <c r="V764">
        <v>0.000152868083507103</v>
      </c>
      <c r="W764" s="4">
        <v>0.160838978517037</v>
      </c>
      <c r="X764" s="4">
        <v>0.0861916147133281</v>
      </c>
      <c r="Y764" s="4">
        <v>0.243639579332194</v>
      </c>
    </row>
    <row r="765" spans="1:25">
      <c r="A765" t="s">
        <v>62</v>
      </c>
      <c r="B765">
        <v>2016</v>
      </c>
      <c r="C765">
        <v>0.00361360459755373</v>
      </c>
      <c r="D765">
        <v>0.00216536650347053</v>
      </c>
      <c r="E765">
        <v>0.00358618342681016</v>
      </c>
      <c r="F765">
        <v>0.00220282541374728</v>
      </c>
      <c r="G765">
        <v>0.00277229880234519</v>
      </c>
      <c r="H765">
        <v>0.0074700623258316</v>
      </c>
      <c r="I765">
        <v>0.0119047001969366</v>
      </c>
      <c r="J765">
        <v>0.0085783941095864</v>
      </c>
      <c r="K765">
        <v>0.00413522860015342</v>
      </c>
      <c r="L765">
        <v>0.00106181841815095</v>
      </c>
      <c r="M765">
        <v>0.00839537849811264</v>
      </c>
      <c r="N765">
        <v>0.00486476025761514</v>
      </c>
      <c r="O765">
        <v>0.00751423461143705</v>
      </c>
      <c r="P765">
        <v>0.00254147648508321</v>
      </c>
      <c r="Q765">
        <v>0.00310208902433025</v>
      </c>
      <c r="R765">
        <v>0.00514156540680916</v>
      </c>
      <c r="S765">
        <v>0.00135896152100916</v>
      </c>
      <c r="T765">
        <v>0.000293930410951581</v>
      </c>
      <c r="U765">
        <v>0.000560125274515471</v>
      </c>
      <c r="V765">
        <v>0.000152868083507103</v>
      </c>
      <c r="W765" s="4">
        <v>0.17412961445935</v>
      </c>
      <c r="X765" s="4">
        <v>0.116298585065731</v>
      </c>
      <c r="Y765" s="4">
        <v>0.160812878244388</v>
      </c>
    </row>
    <row r="766" spans="1:25">
      <c r="A766" t="s">
        <v>62</v>
      </c>
      <c r="B766">
        <v>2017</v>
      </c>
      <c r="C766">
        <v>0.00317933768746883</v>
      </c>
      <c r="D766">
        <v>0.00191466320952364</v>
      </c>
      <c r="E766">
        <v>0.00355349397164137</v>
      </c>
      <c r="F766">
        <v>0.00231528237426167</v>
      </c>
      <c r="G766">
        <v>0.0027674336976906</v>
      </c>
      <c r="H766">
        <v>0.00746918410656117</v>
      </c>
      <c r="I766">
        <v>0.0119081492393731</v>
      </c>
      <c r="J766">
        <v>0.00857980693512571</v>
      </c>
      <c r="K766">
        <v>0.00436824176834613</v>
      </c>
      <c r="L766">
        <v>0.00115803410687266</v>
      </c>
      <c r="M766">
        <v>0.00800293696126983</v>
      </c>
      <c r="N766">
        <v>0.00563830415974004</v>
      </c>
      <c r="O766">
        <v>0.00633657564650262</v>
      </c>
      <c r="P766">
        <v>0.00349321668551755</v>
      </c>
      <c r="Q766">
        <v>0.00247788818406868</v>
      </c>
      <c r="R766">
        <v>0.00568051739436197</v>
      </c>
      <c r="S766">
        <v>0.00229034734394471</v>
      </c>
      <c r="T766">
        <v>0.00111533032970787</v>
      </c>
      <c r="U766">
        <v>0.000586102082748692</v>
      </c>
      <c r="V766">
        <v>0.000152868083507103</v>
      </c>
      <c r="W766" s="4">
        <v>0.205290528566909</v>
      </c>
      <c r="X766" s="4">
        <v>0.165135641121012</v>
      </c>
      <c r="Y766" s="4">
        <v>0.167641436655874</v>
      </c>
    </row>
    <row r="767" spans="1:25">
      <c r="A767" t="s">
        <v>62</v>
      </c>
      <c r="B767">
        <v>2018</v>
      </c>
      <c r="C767">
        <v>0.00327659866388798</v>
      </c>
      <c r="D767">
        <v>0.00173717415186212</v>
      </c>
      <c r="E767">
        <v>0.0036594873212792</v>
      </c>
      <c r="F767">
        <v>0.00238998204610093</v>
      </c>
      <c r="G767">
        <v>0.00294987512223803</v>
      </c>
      <c r="H767">
        <v>0.00749600297639762</v>
      </c>
      <c r="I767">
        <v>0.0119282564229388</v>
      </c>
      <c r="J767">
        <v>0.00858297166433376</v>
      </c>
      <c r="K767">
        <v>0.00439661327910293</v>
      </c>
      <c r="L767">
        <v>0.0013938367098527</v>
      </c>
      <c r="M767">
        <v>0.00831403792373811</v>
      </c>
      <c r="N767">
        <v>0.00648472507485186</v>
      </c>
      <c r="O767">
        <v>0.00638289602194768</v>
      </c>
      <c r="P767">
        <v>0.0045888127663794</v>
      </c>
      <c r="Q767">
        <v>0.00255354889197917</v>
      </c>
      <c r="R767">
        <v>0.00559552511755492</v>
      </c>
      <c r="S767">
        <v>0.00303611891035217</v>
      </c>
      <c r="T767">
        <v>0.000903697715801704</v>
      </c>
      <c r="U767">
        <v>0.000609663863928814</v>
      </c>
      <c r="V767">
        <v>0.000152868083507103</v>
      </c>
      <c r="W767" s="4">
        <v>0.232470516005736</v>
      </c>
      <c r="X767" s="4">
        <v>0.147015392696048</v>
      </c>
      <c r="Y767" s="4">
        <v>0.195744794043193</v>
      </c>
    </row>
    <row r="768" spans="1:25">
      <c r="A768" t="s">
        <v>62</v>
      </c>
      <c r="B768">
        <v>2019</v>
      </c>
      <c r="C768">
        <v>0.0032412479226466</v>
      </c>
      <c r="D768">
        <v>0.0015663409338629</v>
      </c>
      <c r="E768">
        <v>0.00379058970648181</v>
      </c>
      <c r="F768">
        <v>0.00243649006178805</v>
      </c>
      <c r="G768">
        <v>0.00279257007173935</v>
      </c>
      <c r="H768">
        <v>0.00749530283433442</v>
      </c>
      <c r="I768">
        <v>0.011929797484453</v>
      </c>
      <c r="J768">
        <v>0.00856531134509238</v>
      </c>
      <c r="K768">
        <v>0.00452498627454243</v>
      </c>
      <c r="L768">
        <v>0.00143049363425887</v>
      </c>
      <c r="M768">
        <v>0.0082177543792932</v>
      </c>
      <c r="N768">
        <v>0.00748911994459927</v>
      </c>
      <c r="O768">
        <v>0.00600874830985479</v>
      </c>
      <c r="P768">
        <v>0.00547953963392743</v>
      </c>
      <c r="Q768">
        <v>0.00728234313638504</v>
      </c>
      <c r="R768">
        <v>0.00557242250420307</v>
      </c>
      <c r="S768">
        <v>0.00372885783203733</v>
      </c>
      <c r="T768">
        <v>0.00141819717567961</v>
      </c>
      <c r="U768">
        <v>0.000668696007964684</v>
      </c>
      <c r="V768">
        <v>0.000152868083507103</v>
      </c>
      <c r="W768" s="4">
        <v>0.253636661564335</v>
      </c>
      <c r="X768" s="4">
        <v>0.15796369664223</v>
      </c>
      <c r="Y768" s="4">
        <v>0.199805573408898</v>
      </c>
    </row>
    <row r="769" spans="1:25">
      <c r="A769" t="s">
        <v>62</v>
      </c>
      <c r="B769">
        <v>2020</v>
      </c>
      <c r="C769">
        <v>0.00330600838556163</v>
      </c>
      <c r="D769">
        <v>0.00139772632908446</v>
      </c>
      <c r="E769">
        <v>0.00391644410888164</v>
      </c>
      <c r="F769">
        <v>0.00249052599349544</v>
      </c>
      <c r="G769">
        <v>0.0028517621783703</v>
      </c>
      <c r="H769">
        <v>0.00749952580810584</v>
      </c>
      <c r="I769">
        <v>0.0119350077400485</v>
      </c>
      <c r="J769">
        <v>0.00854304521459284</v>
      </c>
      <c r="K769">
        <v>0.0043675945095456</v>
      </c>
      <c r="L769">
        <v>0.00190819533028675</v>
      </c>
      <c r="M769">
        <v>0.0095228420327566</v>
      </c>
      <c r="N769">
        <v>0.00838897669897366</v>
      </c>
      <c r="O769">
        <v>0.00593323489120103</v>
      </c>
      <c r="P769">
        <v>0.00552855367801277</v>
      </c>
      <c r="Q769">
        <v>0.00803895021548998</v>
      </c>
      <c r="R769">
        <v>0.00647397619012706</v>
      </c>
      <c r="S769">
        <v>0.00490551963681355</v>
      </c>
      <c r="T769">
        <v>0.00113692479610166</v>
      </c>
      <c r="U769">
        <v>0.000709346187465356</v>
      </c>
      <c r="V769">
        <v>0.000152868083507103</v>
      </c>
      <c r="W769" s="4">
        <v>0.271913444832049</v>
      </c>
      <c r="X769" s="4">
        <v>0.172209977613042</v>
      </c>
      <c r="Y769" s="4">
        <v>0.199336382039146</v>
      </c>
    </row>
    <row r="770" spans="1:25">
      <c r="A770" t="s">
        <v>62</v>
      </c>
      <c r="B770">
        <v>2021</v>
      </c>
      <c r="C770">
        <v>0.00331113548850275</v>
      </c>
      <c r="D770">
        <v>0.00135335406466908</v>
      </c>
      <c r="E770">
        <v>0.00391617022425726</v>
      </c>
      <c r="F770">
        <v>0.002534595046788</v>
      </c>
      <c r="G770">
        <v>0.00275364923450257</v>
      </c>
      <c r="H770">
        <v>0.00750616044499446</v>
      </c>
      <c r="I770">
        <v>0.0119328062235997</v>
      </c>
      <c r="J770">
        <v>0.00849868249265849</v>
      </c>
      <c r="K770">
        <v>0.00415076281136626</v>
      </c>
      <c r="L770">
        <v>0.00213743324827779</v>
      </c>
      <c r="M770">
        <v>0.00888769860753643</v>
      </c>
      <c r="N770">
        <v>0.00965214477127237</v>
      </c>
      <c r="O770">
        <v>0.00594752723809894</v>
      </c>
      <c r="P770">
        <v>0.0059381565194562</v>
      </c>
      <c r="Q770">
        <v>0.00924952154205788</v>
      </c>
      <c r="R770">
        <v>0.00619103814721706</v>
      </c>
      <c r="S770">
        <v>0.00508450481275134</v>
      </c>
      <c r="T770">
        <v>0.00202548941612103</v>
      </c>
      <c r="U770">
        <v>0.00202941129311616</v>
      </c>
      <c r="V770">
        <v>0.000152868083507103</v>
      </c>
      <c r="W770" s="4">
        <v>0.30164628974567</v>
      </c>
      <c r="X770" s="4">
        <v>0.200848990293</v>
      </c>
      <c r="Y770" s="4">
        <v>0.211099368682822</v>
      </c>
    </row>
    <row r="771" spans="1:25">
      <c r="A771" t="s">
        <v>62</v>
      </c>
      <c r="B771">
        <v>2022</v>
      </c>
      <c r="C771">
        <v>0.00335248728274222</v>
      </c>
      <c r="D771">
        <v>0.00164177378336905</v>
      </c>
      <c r="E771">
        <v>0.0039874950814404</v>
      </c>
      <c r="F771">
        <v>0.00257808740955946</v>
      </c>
      <c r="G771">
        <v>0.00281365219190928</v>
      </c>
      <c r="H771">
        <v>0.00751257521736597</v>
      </c>
      <c r="I771">
        <v>0.0119477765354516</v>
      </c>
      <c r="J771">
        <v>0.00841272618684683</v>
      </c>
      <c r="K771">
        <v>0.00448237507017386</v>
      </c>
      <c r="L771">
        <v>0.00248540026525312</v>
      </c>
      <c r="M771">
        <v>0.00886288717540688</v>
      </c>
      <c r="N771">
        <v>0.0106067511454451</v>
      </c>
      <c r="O771">
        <v>0.00591852320737815</v>
      </c>
      <c r="P771">
        <v>0.00759839709988479</v>
      </c>
      <c r="Q771">
        <v>0.00516384331489121</v>
      </c>
      <c r="R771">
        <v>0.00625504035614349</v>
      </c>
      <c r="S771">
        <v>0.00567117844499189</v>
      </c>
      <c r="T771">
        <v>0.00229503422736874</v>
      </c>
      <c r="U771">
        <v>0.00162530232523455</v>
      </c>
      <c r="V771">
        <v>0.000152868083507103</v>
      </c>
      <c r="W771" s="4">
        <v>0.326631089128114</v>
      </c>
      <c r="X771" s="4">
        <v>0.182641727462184</v>
      </c>
      <c r="Y771" s="4">
        <v>0.224915893334219</v>
      </c>
    </row>
    <row r="772" spans="1:25">
      <c r="A772" t="s">
        <v>62</v>
      </c>
      <c r="B772">
        <v>2023</v>
      </c>
      <c r="C772">
        <v>0.00338174453345225</v>
      </c>
      <c r="D772">
        <v>0.00141991246129215</v>
      </c>
      <c r="E772">
        <v>0.00401777258491701</v>
      </c>
      <c r="F772">
        <v>0.00262220890881253</v>
      </c>
      <c r="G772">
        <v>0.00283797771518227</v>
      </c>
      <c r="H772">
        <v>0.00751475938408576</v>
      </c>
      <c r="I772">
        <v>0.0119477765354516</v>
      </c>
      <c r="J772">
        <v>0.00821493061134334</v>
      </c>
      <c r="K772">
        <v>0.00437991400204912</v>
      </c>
      <c r="L772">
        <v>0.00264612720796968</v>
      </c>
      <c r="M772">
        <v>0.00888149969946134</v>
      </c>
      <c r="N772">
        <v>0.0117778056484139</v>
      </c>
      <c r="O772">
        <v>0.00593721772977561</v>
      </c>
      <c r="P772">
        <v>0.00923050375459359</v>
      </c>
      <c r="Q772">
        <v>0.00408567822716667</v>
      </c>
      <c r="R772">
        <v>3.7696292042604e-7</v>
      </c>
      <c r="S772">
        <v>0.00192574791147883</v>
      </c>
      <c r="T772">
        <v>0.00266360638950675</v>
      </c>
      <c r="U772">
        <v>0.00264981764873739</v>
      </c>
      <c r="V772">
        <v>0.000152868083507103</v>
      </c>
      <c r="W772" s="4">
        <v>0.339964579399853</v>
      </c>
      <c r="X772" s="4">
        <v>0.204323767323246</v>
      </c>
      <c r="Y772" s="4">
        <v>0.221527708862421</v>
      </c>
    </row>
    <row r="773" spans="1:25">
      <c r="A773" t="s">
        <v>63</v>
      </c>
      <c r="B773">
        <v>2011</v>
      </c>
      <c r="C773">
        <v>0.0149056039598172</v>
      </c>
      <c r="D773">
        <v>0.0128894772287016</v>
      </c>
      <c r="E773">
        <v>0.033354968301086</v>
      </c>
      <c r="F773">
        <v>0.0077086213173206</v>
      </c>
      <c r="G773">
        <v>0.00969696442738993</v>
      </c>
      <c r="H773">
        <v>0.00588882521121164</v>
      </c>
      <c r="I773">
        <v>0.0106753000280398</v>
      </c>
      <c r="J773">
        <v>0.00383582133922841</v>
      </c>
      <c r="K773">
        <v>0.00382465225236322</v>
      </c>
      <c r="L773">
        <v>0.00696833340245131</v>
      </c>
      <c r="M773">
        <v>0.0192632498848969</v>
      </c>
      <c r="N773">
        <v>0.00137468829822527</v>
      </c>
      <c r="O773">
        <v>0.002131701875213</v>
      </c>
      <c r="P773">
        <v>0.0101852268290802</v>
      </c>
      <c r="Q773">
        <v>0.0132406238843364</v>
      </c>
      <c r="R773">
        <v>0.00760151859763573</v>
      </c>
      <c r="S773">
        <v>0.00156446301930811</v>
      </c>
      <c r="T773">
        <v>0.000335910689311248</v>
      </c>
      <c r="U773">
        <v>0.0037518139243187</v>
      </c>
      <c r="V773">
        <v>0.00285353755879925</v>
      </c>
      <c r="W773" s="4">
        <v>0.00935715910901175</v>
      </c>
      <c r="X773" s="4">
        <v>0.0113298477228354</v>
      </c>
      <c r="Y773" s="4">
        <v>0.0176506343418191</v>
      </c>
    </row>
    <row r="774" spans="1:25">
      <c r="A774" t="s">
        <v>63</v>
      </c>
      <c r="B774">
        <v>2012</v>
      </c>
      <c r="C774">
        <v>0.0153332172934</v>
      </c>
      <c r="D774">
        <v>0.013026365664423</v>
      </c>
      <c r="E774">
        <v>0.0346316240502455</v>
      </c>
      <c r="F774">
        <v>0.00848841798252997</v>
      </c>
      <c r="G774">
        <v>0.0120703246480581</v>
      </c>
      <c r="H774">
        <v>0.00578905773237929</v>
      </c>
      <c r="I774">
        <v>0.0106380210161733</v>
      </c>
      <c r="J774">
        <v>0.0037007834741811</v>
      </c>
      <c r="K774">
        <v>0.00334190506363062</v>
      </c>
      <c r="L774">
        <v>0.00826248070108009</v>
      </c>
      <c r="M774">
        <v>0.0196742918604125</v>
      </c>
      <c r="N774">
        <v>0.00226758107859635</v>
      </c>
      <c r="O774">
        <v>0.00208134743869526</v>
      </c>
      <c r="P774">
        <v>0.0128950323203375</v>
      </c>
      <c r="Q774">
        <v>0.0231900069745664</v>
      </c>
      <c r="R774">
        <v>0.00933354788273942</v>
      </c>
      <c r="S774">
        <v>0.00195557877413513</v>
      </c>
      <c r="T774">
        <v>0.00152146310864661</v>
      </c>
      <c r="U774">
        <v>0.00398269606238131</v>
      </c>
      <c r="V774">
        <v>0.00321022975364915</v>
      </c>
      <c r="W774" s="4">
        <v>0.0503032677648697</v>
      </c>
      <c r="X774" s="4">
        <v>0.0527335786529596</v>
      </c>
      <c r="Y774" s="4">
        <v>0.0795123342813664</v>
      </c>
    </row>
    <row r="775" spans="1:25">
      <c r="A775" t="s">
        <v>63</v>
      </c>
      <c r="B775">
        <v>2013</v>
      </c>
      <c r="C775">
        <v>0.0156022988895578</v>
      </c>
      <c r="D775">
        <v>0.0124641690742802</v>
      </c>
      <c r="E775">
        <v>0.0411767553565737</v>
      </c>
      <c r="F775">
        <v>0.00937996988406367</v>
      </c>
      <c r="G775">
        <v>0.0109318901588821</v>
      </c>
      <c r="H775">
        <v>0.0056726848304903</v>
      </c>
      <c r="I775">
        <v>0.0105325683782753</v>
      </c>
      <c r="J775">
        <v>0.00316645285521381</v>
      </c>
      <c r="K775">
        <v>0.00394709204213115</v>
      </c>
      <c r="L775">
        <v>0.00932600628191241</v>
      </c>
      <c r="M775">
        <v>0.0194409676644044</v>
      </c>
      <c r="N775">
        <v>0.00311508732467682</v>
      </c>
      <c r="O775">
        <v>0.00127350716115762</v>
      </c>
      <c r="P775">
        <v>0.0176824773815579</v>
      </c>
      <c r="Q775">
        <v>0.0207121187904977</v>
      </c>
      <c r="R775">
        <v>0.00989607761478997</v>
      </c>
      <c r="S775">
        <v>0.00289359367766097</v>
      </c>
      <c r="T775">
        <v>0.00262947177004355</v>
      </c>
      <c r="U775">
        <v>0.00443305141760051</v>
      </c>
      <c r="V775">
        <v>0.00331214180932056</v>
      </c>
      <c r="W775" s="4">
        <v>0.0849315865113584</v>
      </c>
      <c r="X775" s="4">
        <v>0.0939421993788307</v>
      </c>
      <c r="Y775" s="4">
        <v>0.151444019608014</v>
      </c>
    </row>
    <row r="776" spans="1:25">
      <c r="A776" t="s">
        <v>63</v>
      </c>
      <c r="B776">
        <v>2014</v>
      </c>
      <c r="C776">
        <v>0.0165321795986111</v>
      </c>
      <c r="D776">
        <v>0.012293335856281</v>
      </c>
      <c r="E776">
        <v>0.041724541391825</v>
      </c>
      <c r="F776">
        <v>0.0101763136583986</v>
      </c>
      <c r="G776">
        <v>0.0112359591997945</v>
      </c>
      <c r="H776">
        <v>0.00529929010902051</v>
      </c>
      <c r="I776">
        <v>0.00986081232586198</v>
      </c>
      <c r="J776">
        <v>0.0015768828409354</v>
      </c>
      <c r="K776">
        <v>0.00256217396191907</v>
      </c>
      <c r="L776">
        <v>0.0101548396226164</v>
      </c>
      <c r="M776">
        <v>0.0185388453669639</v>
      </c>
      <c r="N776">
        <v>0.00388039927537484</v>
      </c>
      <c r="O776">
        <v>0.00149545793938737</v>
      </c>
      <c r="P776">
        <v>0.0214310009689086</v>
      </c>
      <c r="Q776">
        <v>0.0154158692367631</v>
      </c>
      <c r="R776">
        <v>0.0121913850912224</v>
      </c>
      <c r="S776">
        <v>0.00299965896710558</v>
      </c>
      <c r="T776">
        <v>0.00089519699380911</v>
      </c>
      <c r="U776">
        <v>0.00513257649504993</v>
      </c>
      <c r="V776">
        <v>0.00351596592066336</v>
      </c>
      <c r="W776" s="4">
        <v>0.127482755306353</v>
      </c>
      <c r="X776" s="4">
        <v>0.0861916147133281</v>
      </c>
      <c r="Y776" s="4">
        <v>0.140422229114415</v>
      </c>
    </row>
    <row r="777" spans="1:25">
      <c r="A777" t="s">
        <v>63</v>
      </c>
      <c r="B777">
        <v>2015</v>
      </c>
      <c r="C777">
        <v>0.0172618561700422</v>
      </c>
      <c r="D777">
        <v>0.012192388954736</v>
      </c>
      <c r="E777">
        <v>0.0427231477033091</v>
      </c>
      <c r="F777">
        <v>0.0108443550872836</v>
      </c>
      <c r="G777">
        <v>0.0151345297296792</v>
      </c>
      <c r="H777">
        <v>0.00517637259324846</v>
      </c>
      <c r="I777">
        <v>0.0101984515652277</v>
      </c>
      <c r="J777">
        <v>0.00140790890643385</v>
      </c>
      <c r="K777">
        <v>0.00352076424551188</v>
      </c>
      <c r="L777">
        <v>0.0103989339854507</v>
      </c>
      <c r="M777">
        <v>0.0186839635296908</v>
      </c>
      <c r="N777">
        <v>0.00449246010334614</v>
      </c>
      <c r="O777">
        <v>0.00159636170951209</v>
      </c>
      <c r="P777">
        <v>0.0236190068788038</v>
      </c>
      <c r="Q777">
        <v>0.00921169118810263</v>
      </c>
      <c r="R777">
        <v>0.0154628954873229</v>
      </c>
      <c r="S777">
        <v>0.00436193502840989</v>
      </c>
      <c r="T777">
        <v>0.00161997374173171</v>
      </c>
      <c r="U777">
        <v>0.00555173636288668</v>
      </c>
      <c r="V777">
        <v>0.00371979003200616</v>
      </c>
      <c r="W777" s="4">
        <v>0.145181104606519</v>
      </c>
      <c r="X777" s="4">
        <v>0.0954290736940009</v>
      </c>
      <c r="Y777" s="4">
        <v>0.231936318910273</v>
      </c>
    </row>
    <row r="778" spans="1:25">
      <c r="A778" t="s">
        <v>63</v>
      </c>
      <c r="B778">
        <v>2016</v>
      </c>
      <c r="C778">
        <v>0.0175976349223211</v>
      </c>
      <c r="D778">
        <v>0.0122882330458732</v>
      </c>
      <c r="E778">
        <v>0.0430510141036641</v>
      </c>
      <c r="F778">
        <v>0.0111288023831418</v>
      </c>
      <c r="G778">
        <v>0.0123533115688005</v>
      </c>
      <c r="H778">
        <v>0.00515295709960233</v>
      </c>
      <c r="I778">
        <v>0.0100694427013275</v>
      </c>
      <c r="J778">
        <v>0.00148428625508898</v>
      </c>
      <c r="K778">
        <v>0.00368473647498083</v>
      </c>
      <c r="L778">
        <v>0.0110667679451571</v>
      </c>
      <c r="M778">
        <v>0.0191009292351949</v>
      </c>
      <c r="N778">
        <v>0.00515414787606259</v>
      </c>
      <c r="O778">
        <v>0.0016571145590299</v>
      </c>
      <c r="P778">
        <v>0.024357878340057</v>
      </c>
      <c r="Q778">
        <v>0.0101952803909391</v>
      </c>
      <c r="R778">
        <v>0.0183157259374944</v>
      </c>
      <c r="S778">
        <v>0.00492209233828927</v>
      </c>
      <c r="T778">
        <v>0.00158279755153609</v>
      </c>
      <c r="U778">
        <v>0.0057788044237413</v>
      </c>
      <c r="V778">
        <v>0.00382170208767757</v>
      </c>
      <c r="W778" s="4">
        <v>0.160816581923706</v>
      </c>
      <c r="X778" s="4">
        <v>0.123357127761287</v>
      </c>
      <c r="Y778" s="4">
        <v>0.166552519033962</v>
      </c>
    </row>
    <row r="779" spans="1:25">
      <c r="A779" t="s">
        <v>63</v>
      </c>
      <c r="B779">
        <v>2017</v>
      </c>
      <c r="C779">
        <v>0.0176568319599412</v>
      </c>
      <c r="D779">
        <v>0.0116836609432136</v>
      </c>
      <c r="E779">
        <v>0.0427882615640101</v>
      </c>
      <c r="F779">
        <v>0.0115212699317324</v>
      </c>
      <c r="G779">
        <v>0.0118051764443825</v>
      </c>
      <c r="H779">
        <v>0.00514709493066873</v>
      </c>
      <c r="I779">
        <v>0.0100640122940871</v>
      </c>
      <c r="J779">
        <v>0.00186721848926374</v>
      </c>
      <c r="K779">
        <v>0.00424623348444522</v>
      </c>
      <c r="L779">
        <v>0.0125088512947271</v>
      </c>
      <c r="M779">
        <v>0.015902161650522</v>
      </c>
      <c r="N779">
        <v>0.00590661864895476</v>
      </c>
      <c r="O779">
        <v>0.00170675287949442</v>
      </c>
      <c r="P779">
        <v>0.0269219297583081</v>
      </c>
      <c r="Q779">
        <v>0.0163616280856443</v>
      </c>
      <c r="R779">
        <v>0.0156455221056737</v>
      </c>
      <c r="S779">
        <v>0.00482928521002524</v>
      </c>
      <c r="T779">
        <v>0.00199174177922385</v>
      </c>
      <c r="U779">
        <v>0.00594384792772873</v>
      </c>
      <c r="V779">
        <v>0.00387265811551327</v>
      </c>
      <c r="W779" s="4">
        <v>0.193682172102215</v>
      </c>
      <c r="X779" s="4">
        <v>0.163044159289226</v>
      </c>
      <c r="Y779" s="4">
        <v>0.172328339553743</v>
      </c>
    </row>
    <row r="780" spans="1:25">
      <c r="A780" t="s">
        <v>63</v>
      </c>
      <c r="B780">
        <v>2018</v>
      </c>
      <c r="C780">
        <v>0.0182108145252216</v>
      </c>
      <c r="D780">
        <v>0.0115283580177598</v>
      </c>
      <c r="E780">
        <v>0.0421801493479918</v>
      </c>
      <c r="F780">
        <v>0.0119420780830936</v>
      </c>
      <c r="G780">
        <v>0.0119632923456569</v>
      </c>
      <c r="H780">
        <v>0.00510008697223885</v>
      </c>
      <c r="I780">
        <v>0.0103529980199341</v>
      </c>
      <c r="J780">
        <v>0.00138140429931638</v>
      </c>
      <c r="K780">
        <v>0.00375161988436948</v>
      </c>
      <c r="L780">
        <v>0.0137662782311886</v>
      </c>
      <c r="M780">
        <v>0.0154609396177162</v>
      </c>
      <c r="N780">
        <v>0.00671764378462584</v>
      </c>
      <c r="O780">
        <v>0.00195050932278498</v>
      </c>
      <c r="P780">
        <v>0.0327421271675174</v>
      </c>
      <c r="Q780">
        <v>0.0246275604248658</v>
      </c>
      <c r="R780">
        <v>0.0192411077058317</v>
      </c>
      <c r="S780">
        <v>0.00393435933033628</v>
      </c>
      <c r="T780">
        <v>0.00173817788596793</v>
      </c>
      <c r="U780">
        <v>0.00641086419372115</v>
      </c>
      <c r="V780">
        <v>0.00392361414334897</v>
      </c>
      <c r="W780" s="4">
        <v>0.226579143404064</v>
      </c>
      <c r="X780" s="4">
        <v>0.152170424289013</v>
      </c>
      <c r="Y780" s="4">
        <v>0.197001113645753</v>
      </c>
    </row>
    <row r="781" spans="1:25">
      <c r="A781" t="s">
        <v>63</v>
      </c>
      <c r="B781">
        <v>2019</v>
      </c>
      <c r="C781">
        <v>0.0185186939329183</v>
      </c>
      <c r="D781">
        <v>0.0104088457865598</v>
      </c>
      <c r="E781">
        <v>0.0428554074719244</v>
      </c>
      <c r="F781">
        <v>0.0122009631512485</v>
      </c>
      <c r="G781">
        <v>0.0121489771733074</v>
      </c>
      <c r="H781">
        <v>0.0050694189801592</v>
      </c>
      <c r="I781">
        <v>0.0104105309831297</v>
      </c>
      <c r="J781">
        <v>0.00158377742956724</v>
      </c>
      <c r="K781">
        <v>0.00393867767772419</v>
      </c>
      <c r="L781">
        <v>0.0146263504266195</v>
      </c>
      <c r="M781">
        <v>0.0145935543514595</v>
      </c>
      <c r="N781">
        <v>0.00771890529192078</v>
      </c>
      <c r="O781">
        <v>0.00195608118096669</v>
      </c>
      <c r="P781">
        <v>0.0451652552542754</v>
      </c>
      <c r="Q781">
        <v>0.0264623325916952</v>
      </c>
      <c r="R781">
        <v>0.0249673780582448</v>
      </c>
      <c r="S781">
        <v>0.00482597066973009</v>
      </c>
      <c r="T781">
        <v>0.00136798857345148</v>
      </c>
      <c r="U781">
        <v>0.00670401516724942</v>
      </c>
      <c r="V781">
        <v>0.00392361414334897</v>
      </c>
      <c r="W781" s="4">
        <v>0.248889524033694</v>
      </c>
      <c r="X781" s="4">
        <v>0.167894892430467</v>
      </c>
      <c r="Y781" s="4">
        <v>0.202030927575415</v>
      </c>
    </row>
    <row r="782" spans="1:25">
      <c r="A782" t="s">
        <v>63</v>
      </c>
      <c r="B782">
        <v>2020</v>
      </c>
      <c r="C782">
        <v>0.0188537083613061</v>
      </c>
      <c r="D782">
        <v>0.00976189817138354</v>
      </c>
      <c r="E782">
        <v>0.0422675273781592</v>
      </c>
      <c r="F782">
        <v>0.0128368968502758</v>
      </c>
      <c r="G782">
        <v>0.0126054861600639</v>
      </c>
      <c r="H782">
        <v>0.0051748893539013</v>
      </c>
      <c r="I782">
        <v>0.01049308784996</v>
      </c>
      <c r="J782">
        <v>0.00166863173145823</v>
      </c>
      <c r="K782">
        <v>0.00386812646846584</v>
      </c>
      <c r="L782">
        <v>0.0165050791188705</v>
      </c>
      <c r="M782">
        <v>0.0160141026942082</v>
      </c>
      <c r="N782">
        <v>0.00853445973728131</v>
      </c>
      <c r="O782">
        <v>0.00213390074561819</v>
      </c>
      <c r="P782">
        <v>0.0532062023953622</v>
      </c>
      <c r="Q782">
        <v>0.0211282526840054</v>
      </c>
      <c r="R782">
        <v>0.0288110153246491</v>
      </c>
      <c r="S782">
        <v>0.00868409557327805</v>
      </c>
      <c r="T782">
        <v>0.00183195527025987</v>
      </c>
      <c r="U782">
        <v>0.00685279748907932</v>
      </c>
      <c r="V782">
        <v>0.00392361414334897</v>
      </c>
      <c r="W782" s="4">
        <v>0.263176613293547</v>
      </c>
      <c r="X782" s="4">
        <v>0.179699131913643</v>
      </c>
      <c r="Y782" s="4">
        <v>0.201232128314978</v>
      </c>
    </row>
    <row r="783" spans="1:25">
      <c r="A783" t="s">
        <v>63</v>
      </c>
      <c r="B783">
        <v>2021</v>
      </c>
      <c r="C783">
        <v>0.0191807834701812</v>
      </c>
      <c r="D783">
        <v>0.00965096751034509</v>
      </c>
      <c r="E783">
        <v>0.0422679691275534</v>
      </c>
      <c r="F783">
        <v>0.0131376591792246</v>
      </c>
      <c r="G783">
        <v>0.0138412227423318</v>
      </c>
      <c r="H783">
        <v>0.00525829408134945</v>
      </c>
      <c r="I783">
        <v>0.0105983937200947</v>
      </c>
      <c r="J783">
        <v>0.00161762872948912</v>
      </c>
      <c r="K783">
        <v>0.00380987317641766</v>
      </c>
      <c r="L783">
        <v>0.0198487611160548</v>
      </c>
      <c r="M783">
        <v>0.0164451901686526</v>
      </c>
      <c r="N783">
        <v>0.00986048642002563</v>
      </c>
      <c r="O783">
        <v>0.0022329091270173</v>
      </c>
      <c r="P783">
        <v>0.0475682992662988</v>
      </c>
      <c r="Q783">
        <v>0.0239466140536713</v>
      </c>
      <c r="R783">
        <v>0.0217012626996718</v>
      </c>
      <c r="S783">
        <v>0.00810405102162779</v>
      </c>
      <c r="T783">
        <v>0.00159570504700616</v>
      </c>
      <c r="U783">
        <v>0.0147593073680369</v>
      </c>
      <c r="V783">
        <v>0.00387265811551327</v>
      </c>
      <c r="W783" s="4">
        <v>0.293661061730045</v>
      </c>
      <c r="X783" s="4">
        <v>0.206165208868358</v>
      </c>
      <c r="Y783" s="4">
        <v>0.209742478042478</v>
      </c>
    </row>
    <row r="784" spans="1:25">
      <c r="A784" t="s">
        <v>63</v>
      </c>
      <c r="B784">
        <v>2022</v>
      </c>
      <c r="C784">
        <v>0.0195026721004199</v>
      </c>
      <c r="D784">
        <v>0.010227806947745</v>
      </c>
      <c r="E784">
        <v>0.0567687110508401</v>
      </c>
      <c r="F784">
        <v>0.0134974803589966</v>
      </c>
      <c r="G784">
        <v>0.0144712537951023</v>
      </c>
      <c r="H784">
        <v>0.00522516132375062</v>
      </c>
      <c r="I784">
        <v>0.010626866666166</v>
      </c>
      <c r="J784">
        <v>0.00112254640400388</v>
      </c>
      <c r="K784">
        <v>0.00430049534722343</v>
      </c>
      <c r="L784">
        <v>0.0211656605455172</v>
      </c>
      <c r="M784">
        <v>0.0157699948663755</v>
      </c>
      <c r="N784">
        <v>0.0107111401953978</v>
      </c>
      <c r="O784">
        <v>0.000826221272660492</v>
      </c>
      <c r="P784">
        <v>0.0506085936440236</v>
      </c>
      <c r="Q784">
        <v>0.016929083394973</v>
      </c>
      <c r="R784">
        <v>0.0242694972568597</v>
      </c>
      <c r="S784">
        <v>0.00828635073786073</v>
      </c>
      <c r="T784">
        <v>0.00175255990180335</v>
      </c>
      <c r="U784">
        <v>0.0119166371543678</v>
      </c>
      <c r="V784">
        <v>0.00387265811551327</v>
      </c>
      <c r="W784" s="4">
        <v>0.309482809173032</v>
      </c>
      <c r="X784" s="4">
        <v>0.176226697092105</v>
      </c>
      <c r="Y784" s="4">
        <v>0.223891204960014</v>
      </c>
    </row>
    <row r="785" spans="1:25">
      <c r="A785" t="s">
        <v>63</v>
      </c>
      <c r="B785">
        <v>2023</v>
      </c>
      <c r="C785">
        <v>0.0205584165503277</v>
      </c>
      <c r="D785">
        <v>0.00945129232047589</v>
      </c>
      <c r="E785">
        <v>0.0576072750908105</v>
      </c>
      <c r="F785">
        <v>0.0139760707890617</v>
      </c>
      <c r="G785">
        <v>0.01695002461662</v>
      </c>
      <c r="H785">
        <v>0.00518117153064795</v>
      </c>
      <c r="I785">
        <v>0.010700250547793</v>
      </c>
      <c r="J785">
        <v>0.000161825037272641</v>
      </c>
      <c r="K785">
        <v>0.00411088088160661</v>
      </c>
      <c r="L785">
        <v>0.0218899922642217</v>
      </c>
      <c r="M785">
        <v>0.015989222359566</v>
      </c>
      <c r="N785">
        <v>0.0119314216106282</v>
      </c>
      <c r="O785">
        <v>0.00099804547975516</v>
      </c>
      <c r="P785">
        <v>0.0544738560749634</v>
      </c>
      <c r="Q785">
        <v>0.0168912530410178</v>
      </c>
      <c r="R785">
        <v>3.04014962720501e-6</v>
      </c>
      <c r="S785">
        <v>0.00419620801365267</v>
      </c>
      <c r="T785">
        <v>0.00442950272679692</v>
      </c>
      <c r="U785">
        <v>0.0171566353263194</v>
      </c>
      <c r="V785">
        <v>0.00377074605984186</v>
      </c>
      <c r="W785" s="4">
        <v>0.324141360741805</v>
      </c>
      <c r="X785" s="4">
        <v>0.19658093149205</v>
      </c>
      <c r="Y785" s="4">
        <v>0.223539196287484</v>
      </c>
    </row>
    <row r="787" spans="1:25">
      <c r="D787" s="18" t="s">
        <v>78</v>
      </c>
      <c r="G787" s="2" t="s">
        <v>79</v>
      </c>
    </row>
    <row r="788" spans="1:25">
      <c r="A788" t="s">
        <v>34</v>
      </c>
      <c r="B788">
        <v>2011</v>
      </c>
      <c r="D788">
        <f>SUM(C396:V396)</f>
        <v>0.0760695942435578</v>
      </c>
      <c r="G788">
        <f>SUM(W396:Y396)</f>
        <v>0.139726802698376</v>
      </c>
    </row>
    <row r="789" spans="1:25">
      <c r="A789" t="s">
        <v>34</v>
      </c>
      <c r="B789">
        <v>2012</v>
      </c>
      <c r="D789">
        <f t="shared" ref="D789:D806" si="0">SUM(C397:V397)</f>
        <v>0.083380072406694</v>
      </c>
      <c r="G789">
        <f t="shared" ref="G789:G806" si="1">SUM(W397:Y397)</f>
        <v>0.296298589224945</v>
      </c>
    </row>
    <row r="790" spans="1:25">
      <c r="A790" t="s">
        <v>34</v>
      </c>
      <c r="B790">
        <v>2013</v>
      </c>
      <c r="D790">
        <f t="shared" si="0"/>
        <v>0.112012663527324</v>
      </c>
      <c r="G790">
        <f t="shared" si="1"/>
        <v>0.450828429153481</v>
      </c>
    </row>
    <row r="791" spans="1:25">
      <c r="A791" t="s">
        <v>34</v>
      </c>
      <c r="B791">
        <v>2014</v>
      </c>
      <c r="D791">
        <f t="shared" si="0"/>
        <v>0.101805303189309</v>
      </c>
      <c r="G791">
        <f t="shared" si="1"/>
        <v>0.47817365742892</v>
      </c>
    </row>
    <row r="792" spans="1:25">
      <c r="A792" t="s">
        <v>34</v>
      </c>
      <c r="B792">
        <v>2015</v>
      </c>
      <c r="D792">
        <f t="shared" si="0"/>
        <v>0.126247380988252</v>
      </c>
      <c r="G792">
        <f t="shared" si="1"/>
        <v>0.589919532482446</v>
      </c>
    </row>
    <row r="793" spans="1:25">
      <c r="A793" t="s">
        <v>34</v>
      </c>
      <c r="B793">
        <v>2016</v>
      </c>
      <c r="D793">
        <f t="shared" si="0"/>
        <v>0.12371256916883</v>
      </c>
      <c r="G793">
        <f t="shared" si="1"/>
        <v>0.596622759868362</v>
      </c>
    </row>
    <row r="794" spans="1:25">
      <c r="A794" t="s">
        <v>34</v>
      </c>
      <c r="B794">
        <v>2017</v>
      </c>
      <c r="D794">
        <f t="shared" si="0"/>
        <v>0.142822461722235</v>
      </c>
      <c r="G794">
        <f t="shared" si="1"/>
        <v>0.683357488922498</v>
      </c>
    </row>
    <row r="795" spans="1:25">
      <c r="A795" t="s">
        <v>34</v>
      </c>
      <c r="B795">
        <v>2018</v>
      </c>
      <c r="D795">
        <f t="shared" si="0"/>
        <v>0.196345122521976</v>
      </c>
      <c r="G795">
        <f t="shared" si="1"/>
        <v>0.775043594276992</v>
      </c>
    </row>
    <row r="796" spans="1:25">
      <c r="A796" t="s">
        <v>34</v>
      </c>
      <c r="B796">
        <v>2019</v>
      </c>
      <c r="D796">
        <f t="shared" si="0"/>
        <v>0.10816762083425</v>
      </c>
      <c r="G796">
        <f t="shared" si="1"/>
        <v>0.836694047528155</v>
      </c>
    </row>
    <row r="797" spans="1:25">
      <c r="A797" t="s">
        <v>34</v>
      </c>
      <c r="B797">
        <v>2020</v>
      </c>
      <c r="D797">
        <f t="shared" si="0"/>
        <v>0.132004793644114</v>
      </c>
      <c r="G797">
        <f t="shared" si="1"/>
        <v>0.873972325809703</v>
      </c>
    </row>
    <row r="798" spans="1:25">
      <c r="A798" t="s">
        <v>34</v>
      </c>
      <c r="B798">
        <v>2021</v>
      </c>
      <c r="D798">
        <f t="shared" si="0"/>
        <v>0.13083908344262</v>
      </c>
      <c r="G798">
        <f t="shared" si="1"/>
        <v>0.922853054788682</v>
      </c>
    </row>
    <row r="799" spans="1:25">
      <c r="A799" t="s">
        <v>34</v>
      </c>
      <c r="B799">
        <v>2022</v>
      </c>
      <c r="D799">
        <f t="shared" si="0"/>
        <v>0.160253874428725</v>
      </c>
      <c r="G799">
        <f t="shared" si="1"/>
        <v>0.935246399181544</v>
      </c>
    </row>
    <row r="800" spans="1:25">
      <c r="A800" t="s">
        <v>34</v>
      </c>
      <c r="B800">
        <v>2023</v>
      </c>
      <c r="D800">
        <f t="shared" si="0"/>
        <v>0.135172717694162</v>
      </c>
      <c r="G800">
        <f t="shared" si="1"/>
        <v>0.957335978537066</v>
      </c>
    </row>
    <row r="801" spans="1:7">
      <c r="A801" t="s">
        <v>35</v>
      </c>
      <c r="B801">
        <v>2011</v>
      </c>
      <c r="D801">
        <f t="shared" si="0"/>
        <v>0.0659886906154026</v>
      </c>
      <c r="G801">
        <f t="shared" si="1"/>
        <v>0.109800843092059</v>
      </c>
    </row>
    <row r="802" spans="1:7">
      <c r="A802" t="s">
        <v>35</v>
      </c>
      <c r="B802">
        <v>2012</v>
      </c>
      <c r="D802">
        <f t="shared" si="0"/>
        <v>0.06876785090231</v>
      </c>
      <c r="G802">
        <f t="shared" si="1"/>
        <v>0.254384177133233</v>
      </c>
    </row>
    <row r="803" spans="1:7">
      <c r="A803" t="s">
        <v>35</v>
      </c>
      <c r="B803">
        <v>2013</v>
      </c>
      <c r="D803">
        <f t="shared" si="0"/>
        <v>0.0768217819357641</v>
      </c>
      <c r="G803">
        <f t="shared" si="1"/>
        <v>0.37685880926572</v>
      </c>
    </row>
    <row r="804" spans="1:7">
      <c r="A804" t="s">
        <v>35</v>
      </c>
      <c r="B804">
        <v>2014</v>
      </c>
      <c r="D804">
        <f t="shared" si="0"/>
        <v>0.0821958168894267</v>
      </c>
      <c r="G804">
        <f t="shared" si="1"/>
        <v>0.421113710243143</v>
      </c>
    </row>
    <row r="805" spans="1:7">
      <c r="A805" t="s">
        <v>35</v>
      </c>
      <c r="B805">
        <v>2015</v>
      </c>
      <c r="D805">
        <f t="shared" si="0"/>
        <v>0.0866325293556203</v>
      </c>
      <c r="G805">
        <f t="shared" si="1"/>
        <v>0.526418119700084</v>
      </c>
    </row>
    <row r="806" spans="1:7">
      <c r="A806" t="s">
        <v>35</v>
      </c>
      <c r="B806">
        <v>2016</v>
      </c>
      <c r="D806">
        <f t="shared" si="0"/>
        <v>0.0846436303553848</v>
      </c>
      <c r="G806">
        <f t="shared" si="1"/>
        <v>0.528792080166879</v>
      </c>
    </row>
    <row r="807" spans="1:7">
      <c r="A807" t="s">
        <v>35</v>
      </c>
      <c r="B807">
        <v>2017</v>
      </c>
      <c r="D807">
        <f t="shared" ref="D807:D827" si="2">SUM(C415:V415)</f>
        <v>0.0945791673276143</v>
      </c>
      <c r="G807">
        <f t="shared" ref="G807:G827" si="3">SUM(W415:Y415)</f>
        <v>0.600211519776892</v>
      </c>
    </row>
    <row r="808" spans="1:7">
      <c r="A808" t="s">
        <v>35</v>
      </c>
      <c r="B808">
        <v>2018</v>
      </c>
      <c r="D808">
        <f t="shared" si="2"/>
        <v>0.102904618518828</v>
      </c>
      <c r="G808">
        <f t="shared" si="3"/>
        <v>0.673024355025126</v>
      </c>
    </row>
    <row r="809" spans="1:7">
      <c r="A809" t="s">
        <v>35</v>
      </c>
      <c r="B809">
        <v>2019</v>
      </c>
      <c r="D809">
        <f t="shared" si="2"/>
        <v>0.0905413839194396</v>
      </c>
      <c r="G809">
        <f t="shared" si="3"/>
        <v>0.727285704350652</v>
      </c>
    </row>
    <row r="810" spans="1:7">
      <c r="A810" t="s">
        <v>35</v>
      </c>
      <c r="B810">
        <v>2020</v>
      </c>
      <c r="D810">
        <f t="shared" si="2"/>
        <v>0.0977978161597327</v>
      </c>
      <c r="G810">
        <f t="shared" si="3"/>
        <v>0.761796445387933</v>
      </c>
    </row>
    <row r="811" spans="1:7">
      <c r="A811" t="s">
        <v>35</v>
      </c>
      <c r="B811">
        <v>2021</v>
      </c>
      <c r="D811">
        <f t="shared" si="2"/>
        <v>0.104453560866843</v>
      </c>
      <c r="G811">
        <f t="shared" si="3"/>
        <v>0.827488015309659</v>
      </c>
    </row>
    <row r="812" spans="1:7">
      <c r="A812" t="s">
        <v>35</v>
      </c>
      <c r="B812">
        <v>2022</v>
      </c>
      <c r="D812">
        <f t="shared" si="2"/>
        <v>0.102341709378151</v>
      </c>
      <c r="G812">
        <f t="shared" si="3"/>
        <v>0.85108464964306</v>
      </c>
    </row>
    <row r="813" spans="1:7">
      <c r="A813" t="s">
        <v>35</v>
      </c>
      <c r="B813">
        <v>2023</v>
      </c>
      <c r="D813">
        <f t="shared" si="2"/>
        <v>0.0931099205105883</v>
      </c>
      <c r="G813">
        <f t="shared" si="3"/>
        <v>0.881811111144277</v>
      </c>
    </row>
    <row r="814" spans="1:7">
      <c r="A814" t="s">
        <v>36</v>
      </c>
      <c r="B814">
        <v>2011</v>
      </c>
      <c r="D814">
        <f t="shared" si="2"/>
        <v>0.339658973937634</v>
      </c>
      <c r="G814">
        <f t="shared" si="3"/>
        <v>0.0671873753415866</v>
      </c>
    </row>
    <row r="815" spans="1:7">
      <c r="A815" t="s">
        <v>36</v>
      </c>
      <c r="B815">
        <v>2012</v>
      </c>
      <c r="D815">
        <f t="shared" si="2"/>
        <v>0.357081918803316</v>
      </c>
      <c r="G815">
        <f t="shared" si="3"/>
        <v>0.193571239358896</v>
      </c>
    </row>
    <row r="816" spans="1:7">
      <c r="A816" t="s">
        <v>36</v>
      </c>
      <c r="B816">
        <v>2013</v>
      </c>
      <c r="D816">
        <f t="shared" si="2"/>
        <v>0.356804986124663</v>
      </c>
      <c r="G816">
        <f t="shared" si="3"/>
        <v>0.325772881768239</v>
      </c>
    </row>
    <row r="817" spans="1:7">
      <c r="A817" t="s">
        <v>36</v>
      </c>
      <c r="B817">
        <v>2014</v>
      </c>
      <c r="D817">
        <f t="shared" si="2"/>
        <v>0.359163182121765</v>
      </c>
      <c r="G817">
        <f t="shared" si="3"/>
        <v>0.346632669498156</v>
      </c>
    </row>
    <row r="818" spans="1:7">
      <c r="A818" t="s">
        <v>36</v>
      </c>
      <c r="B818">
        <v>2015</v>
      </c>
      <c r="D818">
        <f t="shared" si="2"/>
        <v>0.376893152069227</v>
      </c>
      <c r="G818">
        <f t="shared" si="3"/>
        <v>0.450227986891851</v>
      </c>
    </row>
    <row r="819" spans="1:7">
      <c r="A819" t="s">
        <v>36</v>
      </c>
      <c r="B819">
        <v>2016</v>
      </c>
      <c r="D819">
        <f t="shared" si="2"/>
        <v>0.353207018815437</v>
      </c>
      <c r="G819">
        <f t="shared" si="3"/>
        <v>0.466547439382874</v>
      </c>
    </row>
    <row r="820" spans="1:7">
      <c r="A820" t="s">
        <v>36</v>
      </c>
      <c r="B820">
        <v>2017</v>
      </c>
      <c r="D820">
        <f t="shared" si="2"/>
        <v>0.353710985500833</v>
      </c>
      <c r="G820">
        <f t="shared" si="3"/>
        <v>0.549086550610992</v>
      </c>
    </row>
    <row r="821" spans="1:7">
      <c r="A821" t="s">
        <v>36</v>
      </c>
      <c r="B821">
        <v>2018</v>
      </c>
      <c r="D821">
        <f t="shared" si="2"/>
        <v>0.366230118572206</v>
      </c>
      <c r="G821">
        <f t="shared" si="3"/>
        <v>0.604468302086062</v>
      </c>
    </row>
    <row r="822" spans="1:7">
      <c r="A822" t="s">
        <v>36</v>
      </c>
      <c r="B822">
        <v>2019</v>
      </c>
      <c r="D822">
        <f t="shared" si="2"/>
        <v>0.370332576814254</v>
      </c>
      <c r="G822">
        <f t="shared" si="3"/>
        <v>0.650522561190475</v>
      </c>
    </row>
    <row r="823" spans="1:7">
      <c r="A823" t="s">
        <v>36</v>
      </c>
      <c r="B823">
        <v>2020</v>
      </c>
      <c r="D823">
        <f t="shared" si="2"/>
        <v>0.399594857684068</v>
      </c>
      <c r="G823">
        <f t="shared" si="3"/>
        <v>0.684088324279145</v>
      </c>
    </row>
    <row r="824" spans="1:7">
      <c r="A824" t="s">
        <v>36</v>
      </c>
      <c r="B824">
        <v>2021</v>
      </c>
      <c r="D824">
        <f t="shared" si="2"/>
        <v>0.393027205579433</v>
      </c>
      <c r="G824">
        <f t="shared" si="3"/>
        <v>0.742702853762567</v>
      </c>
    </row>
    <row r="825" spans="1:7">
      <c r="A825" t="s">
        <v>36</v>
      </c>
      <c r="B825">
        <v>2022</v>
      </c>
      <c r="D825">
        <f t="shared" si="2"/>
        <v>0.409724392712019</v>
      </c>
      <c r="G825">
        <f t="shared" si="3"/>
        <v>0.759648250422236</v>
      </c>
    </row>
    <row r="826" spans="1:7">
      <c r="A826" t="s">
        <v>36</v>
      </c>
      <c r="B826">
        <v>2023</v>
      </c>
      <c r="D826">
        <f t="shared" si="2"/>
        <v>0.416106804559648</v>
      </c>
      <c r="G826">
        <f t="shared" si="3"/>
        <v>0.787889914302657</v>
      </c>
    </row>
    <row r="827" spans="1:7">
      <c r="A827" t="s">
        <v>37</v>
      </c>
      <c r="B827">
        <v>2011</v>
      </c>
      <c r="D827">
        <f t="shared" si="2"/>
        <v>0.16069312059176</v>
      </c>
      <c r="G827">
        <f t="shared" si="3"/>
        <v>0.067937970417786</v>
      </c>
    </row>
    <row r="828" spans="1:7">
      <c r="A828" t="s">
        <v>37</v>
      </c>
      <c r="B828">
        <v>2012</v>
      </c>
      <c r="D828">
        <f t="shared" ref="D828:D843" si="4">SUM(C436:V436)</f>
        <v>0.174084508325665</v>
      </c>
      <c r="G828">
        <f t="shared" ref="G828:G843" si="5">SUM(W436:Y436)</f>
        <v>0.203978044394821</v>
      </c>
    </row>
    <row r="829" spans="1:7">
      <c r="A829" t="s">
        <v>37</v>
      </c>
      <c r="B829">
        <v>2013</v>
      </c>
      <c r="D829">
        <f t="shared" si="4"/>
        <v>0.184148246070469</v>
      </c>
      <c r="G829">
        <f t="shared" si="5"/>
        <v>0.321700619529284</v>
      </c>
    </row>
    <row r="830" spans="1:7">
      <c r="A830" t="s">
        <v>37</v>
      </c>
      <c r="B830">
        <v>2014</v>
      </c>
      <c r="D830">
        <f t="shared" si="4"/>
        <v>0.194211038793458</v>
      </c>
      <c r="G830">
        <f t="shared" si="5"/>
        <v>0.35943318165772</v>
      </c>
    </row>
    <row r="831" spans="1:7">
      <c r="A831" t="s">
        <v>37</v>
      </c>
      <c r="B831">
        <v>2015</v>
      </c>
      <c r="D831">
        <f t="shared" si="4"/>
        <v>0.202441821468923</v>
      </c>
      <c r="G831">
        <f t="shared" si="5"/>
        <v>0.463609674117841</v>
      </c>
    </row>
    <row r="832" spans="1:7">
      <c r="A832" t="s">
        <v>37</v>
      </c>
      <c r="B832">
        <v>2016</v>
      </c>
      <c r="D832">
        <f t="shared" si="4"/>
        <v>0.208050940255259</v>
      </c>
      <c r="G832">
        <f t="shared" si="5"/>
        <v>0.491158334441923</v>
      </c>
    </row>
    <row r="833" spans="1:7">
      <c r="A833" t="s">
        <v>37</v>
      </c>
      <c r="B833">
        <v>2017</v>
      </c>
      <c r="D833">
        <f t="shared" si="4"/>
        <v>0.213621333441067</v>
      </c>
      <c r="G833">
        <f t="shared" si="5"/>
        <v>0.551535400659254</v>
      </c>
    </row>
    <row r="834" spans="1:7">
      <c r="A834" t="s">
        <v>37</v>
      </c>
      <c r="B834">
        <v>2018</v>
      </c>
      <c r="D834">
        <f t="shared" si="4"/>
        <v>0.224518535543454</v>
      </c>
      <c r="G834">
        <f t="shared" si="5"/>
        <v>0.600844391441056</v>
      </c>
    </row>
    <row r="835" spans="1:7">
      <c r="A835" t="s">
        <v>37</v>
      </c>
      <c r="B835">
        <v>2019</v>
      </c>
      <c r="D835">
        <f t="shared" si="4"/>
        <v>0.230242504201313</v>
      </c>
      <c r="G835">
        <f t="shared" si="5"/>
        <v>0.648625232106973</v>
      </c>
    </row>
    <row r="836" spans="1:7">
      <c r="A836" t="s">
        <v>37</v>
      </c>
      <c r="B836">
        <v>2020</v>
      </c>
      <c r="D836">
        <f t="shared" si="4"/>
        <v>0.243593313515005</v>
      </c>
      <c r="G836">
        <f t="shared" si="5"/>
        <v>0.680686490176028</v>
      </c>
    </row>
    <row r="837" spans="1:7">
      <c r="A837" t="s">
        <v>37</v>
      </c>
      <c r="B837">
        <v>2021</v>
      </c>
      <c r="D837">
        <f t="shared" si="4"/>
        <v>0.247125944496133</v>
      </c>
      <c r="G837">
        <f t="shared" si="5"/>
        <v>0.747062309546847</v>
      </c>
    </row>
    <row r="838" spans="1:7">
      <c r="A838" t="s">
        <v>37</v>
      </c>
      <c r="B838">
        <v>2022</v>
      </c>
      <c r="D838">
        <f t="shared" si="4"/>
        <v>0.258282672213502</v>
      </c>
      <c r="G838">
        <f t="shared" si="5"/>
        <v>0.7569272018361</v>
      </c>
    </row>
    <row r="839" spans="1:7">
      <c r="A839" t="s">
        <v>37</v>
      </c>
      <c r="B839">
        <v>2023</v>
      </c>
      <c r="D839">
        <f t="shared" si="4"/>
        <v>0.24933599819551</v>
      </c>
      <c r="G839">
        <f t="shared" si="5"/>
        <v>0.792463814077426</v>
      </c>
    </row>
    <row r="840" spans="1:7">
      <c r="A840" t="s">
        <v>38</v>
      </c>
      <c r="B840">
        <v>2011</v>
      </c>
      <c r="D840">
        <f t="shared" si="4"/>
        <v>0.190871279816002</v>
      </c>
      <c r="G840">
        <f t="shared" si="5"/>
        <v>0.053645100184884</v>
      </c>
    </row>
    <row r="841" spans="1:7">
      <c r="A841" t="s">
        <v>38</v>
      </c>
      <c r="B841">
        <v>2012</v>
      </c>
      <c r="D841">
        <f t="shared" si="4"/>
        <v>0.203182714422977</v>
      </c>
      <c r="G841">
        <f t="shared" si="5"/>
        <v>0.196502075107341</v>
      </c>
    </row>
    <row r="842" spans="1:7">
      <c r="A842" t="s">
        <v>38</v>
      </c>
      <c r="B842">
        <v>2013</v>
      </c>
      <c r="D842">
        <f t="shared" si="4"/>
        <v>0.209467031944434</v>
      </c>
      <c r="G842">
        <f t="shared" si="5"/>
        <v>0.328956711714851</v>
      </c>
    </row>
    <row r="843" spans="1:7">
      <c r="A843" t="s">
        <v>38</v>
      </c>
      <c r="B843">
        <v>2014</v>
      </c>
      <c r="D843">
        <f t="shared" si="4"/>
        <v>0.217003211499155</v>
      </c>
      <c r="G843">
        <f t="shared" si="5"/>
        <v>0.37749500317786</v>
      </c>
    </row>
    <row r="844" spans="1:7">
      <c r="A844" t="s">
        <v>38</v>
      </c>
      <c r="B844">
        <v>2015</v>
      </c>
      <c r="D844">
        <f t="shared" ref="D844:D868" si="6">SUM(C452:V452)</f>
        <v>0.224917177930238</v>
      </c>
      <c r="G844">
        <f t="shared" ref="G844:G868" si="7">SUM(W452:Y452)</f>
        <v>0.494771939718403</v>
      </c>
    </row>
    <row r="845" spans="1:7">
      <c r="A845" t="s">
        <v>38</v>
      </c>
      <c r="B845">
        <v>2016</v>
      </c>
      <c r="D845">
        <f t="shared" si="6"/>
        <v>0.226917166302646</v>
      </c>
      <c r="G845">
        <f t="shared" si="7"/>
        <v>0.513889122746077</v>
      </c>
    </row>
    <row r="846" spans="1:7">
      <c r="A846" t="s">
        <v>38</v>
      </c>
      <c r="B846">
        <v>2017</v>
      </c>
      <c r="D846">
        <f t="shared" si="6"/>
        <v>0.239052367362569</v>
      </c>
      <c r="G846">
        <f t="shared" si="7"/>
        <v>0.552689117303368</v>
      </c>
    </row>
    <row r="847" spans="1:7">
      <c r="A847" t="s">
        <v>38</v>
      </c>
      <c r="B847">
        <v>2018</v>
      </c>
      <c r="D847">
        <f t="shared" si="6"/>
        <v>0.256247178740498</v>
      </c>
      <c r="G847">
        <f t="shared" si="7"/>
        <v>0.57287516956692</v>
      </c>
    </row>
    <row r="848" spans="1:7">
      <c r="A848" t="s">
        <v>38</v>
      </c>
      <c r="B848">
        <v>2019</v>
      </c>
      <c r="D848">
        <f t="shared" si="6"/>
        <v>0.262818017367413</v>
      </c>
      <c r="G848">
        <f t="shared" si="7"/>
        <v>0.617901095711747</v>
      </c>
    </row>
    <row r="849" spans="1:7">
      <c r="A849" t="s">
        <v>38</v>
      </c>
      <c r="B849">
        <v>2020</v>
      </c>
      <c r="D849">
        <f t="shared" si="6"/>
        <v>0.277172194695088</v>
      </c>
      <c r="G849">
        <f t="shared" si="7"/>
        <v>0.646894410087981</v>
      </c>
    </row>
    <row r="850" spans="1:7">
      <c r="A850" t="s">
        <v>38</v>
      </c>
      <c r="B850">
        <v>2021</v>
      </c>
      <c r="D850">
        <f t="shared" si="6"/>
        <v>0.283534568278426</v>
      </c>
      <c r="G850">
        <f t="shared" si="7"/>
        <v>0.717009495328525</v>
      </c>
    </row>
    <row r="851" spans="1:7">
      <c r="A851" t="s">
        <v>38</v>
      </c>
      <c r="B851">
        <v>2022</v>
      </c>
      <c r="D851">
        <f t="shared" si="6"/>
        <v>0.305206683815392</v>
      </c>
      <c r="G851">
        <f t="shared" si="7"/>
        <v>0.730398356651396</v>
      </c>
    </row>
    <row r="852" spans="1:7">
      <c r="A852" t="s">
        <v>38</v>
      </c>
      <c r="B852">
        <v>2023</v>
      </c>
      <c r="D852">
        <f t="shared" si="6"/>
        <v>0.297203703898994</v>
      </c>
      <c r="G852">
        <f t="shared" si="7"/>
        <v>0.770364840025566</v>
      </c>
    </row>
    <row r="853" spans="1:7">
      <c r="A853" t="s">
        <v>39</v>
      </c>
      <c r="B853">
        <v>2011</v>
      </c>
      <c r="D853">
        <f t="shared" si="6"/>
        <v>0.181802413053248</v>
      </c>
      <c r="G853">
        <f t="shared" si="7"/>
        <v>0.0778256638324651</v>
      </c>
    </row>
    <row r="854" spans="1:7">
      <c r="A854" t="s">
        <v>39</v>
      </c>
      <c r="B854">
        <v>2012</v>
      </c>
      <c r="D854">
        <f t="shared" si="6"/>
        <v>0.196213640438602</v>
      </c>
      <c r="G854">
        <f t="shared" si="7"/>
        <v>0.21457604550121</v>
      </c>
    </row>
    <row r="855" spans="1:7">
      <c r="A855" t="s">
        <v>39</v>
      </c>
      <c r="B855">
        <v>2013</v>
      </c>
      <c r="D855">
        <f t="shared" si="6"/>
        <v>0.204305318648811</v>
      </c>
      <c r="G855">
        <f t="shared" si="7"/>
        <v>0.350078353713379</v>
      </c>
    </row>
    <row r="856" spans="1:7">
      <c r="A856" t="s">
        <v>39</v>
      </c>
      <c r="B856">
        <v>2014</v>
      </c>
      <c r="D856">
        <f t="shared" si="6"/>
        <v>0.206777357219222</v>
      </c>
      <c r="G856">
        <f t="shared" si="7"/>
        <v>0.402414856952664</v>
      </c>
    </row>
    <row r="857" spans="1:7">
      <c r="A857" t="s">
        <v>39</v>
      </c>
      <c r="B857">
        <v>2015</v>
      </c>
      <c r="D857">
        <f t="shared" si="6"/>
        <v>0.226521972763568</v>
      </c>
      <c r="G857">
        <f t="shared" si="7"/>
        <v>0.511893411002771</v>
      </c>
    </row>
    <row r="858" spans="1:7">
      <c r="A858" t="s">
        <v>39</v>
      </c>
      <c r="B858">
        <v>2016</v>
      </c>
      <c r="D858">
        <f t="shared" si="6"/>
        <v>0.216862476335282</v>
      </c>
      <c r="G858">
        <f t="shared" si="7"/>
        <v>0.500899578402908</v>
      </c>
    </row>
    <row r="859" spans="1:7">
      <c r="A859" t="s">
        <v>39</v>
      </c>
      <c r="B859">
        <v>2017</v>
      </c>
      <c r="D859">
        <f t="shared" si="6"/>
        <v>0.221018501420726</v>
      </c>
      <c r="G859">
        <f t="shared" si="7"/>
        <v>0.566867707958912</v>
      </c>
    </row>
    <row r="860" spans="1:7">
      <c r="A860" t="s">
        <v>39</v>
      </c>
      <c r="B860">
        <v>2018</v>
      </c>
      <c r="D860">
        <f t="shared" si="6"/>
        <v>0.21127387409983</v>
      </c>
      <c r="G860">
        <f t="shared" si="7"/>
        <v>0.620806979371226</v>
      </c>
    </row>
    <row r="861" spans="1:7">
      <c r="A861" t="s">
        <v>39</v>
      </c>
      <c r="B861">
        <v>2019</v>
      </c>
      <c r="D861">
        <f t="shared" si="6"/>
        <v>0.231386043552289</v>
      </c>
      <c r="G861">
        <f t="shared" si="7"/>
        <v>0.66111112888037</v>
      </c>
    </row>
    <row r="862" spans="1:7">
      <c r="A862" t="s">
        <v>39</v>
      </c>
      <c r="B862">
        <v>2020</v>
      </c>
      <c r="D862">
        <f t="shared" si="6"/>
        <v>0.244795420990902</v>
      </c>
      <c r="G862">
        <f t="shared" si="7"/>
        <v>0.690046658725782</v>
      </c>
    </row>
    <row r="863" spans="1:7">
      <c r="A863" t="s">
        <v>39</v>
      </c>
      <c r="B863">
        <v>2021</v>
      </c>
      <c r="D863">
        <f t="shared" si="6"/>
        <v>0.251827736362291</v>
      </c>
      <c r="G863">
        <f t="shared" si="7"/>
        <v>0.750951069286743</v>
      </c>
    </row>
    <row r="864" spans="1:7">
      <c r="A864" t="s">
        <v>39</v>
      </c>
      <c r="B864">
        <v>2022</v>
      </c>
      <c r="D864">
        <f t="shared" si="6"/>
        <v>0.258255563411773</v>
      </c>
      <c r="G864">
        <f t="shared" si="7"/>
        <v>0.764390878983251</v>
      </c>
    </row>
    <row r="865" spans="1:7">
      <c r="A865" t="s">
        <v>39</v>
      </c>
      <c r="B865">
        <v>2023</v>
      </c>
      <c r="D865">
        <f t="shared" si="6"/>
        <v>0.254294950873513</v>
      </c>
      <c r="G865">
        <f t="shared" si="7"/>
        <v>0.791142654305002</v>
      </c>
    </row>
    <row r="866" spans="1:7">
      <c r="A866" t="s">
        <v>40</v>
      </c>
      <c r="B866">
        <v>2011</v>
      </c>
      <c r="D866">
        <f t="shared" si="6"/>
        <v>0.220080393959725</v>
      </c>
      <c r="G866">
        <f t="shared" si="7"/>
        <v>0.0416508682931532</v>
      </c>
    </row>
    <row r="867" spans="1:7">
      <c r="A867" t="s">
        <v>40</v>
      </c>
      <c r="B867">
        <v>2012</v>
      </c>
      <c r="D867">
        <f t="shared" si="6"/>
        <v>0.239424276954782</v>
      </c>
      <c r="G867">
        <f t="shared" si="7"/>
        <v>0.187376928788385</v>
      </c>
    </row>
    <row r="868" spans="1:7">
      <c r="A868" t="s">
        <v>40</v>
      </c>
      <c r="B868">
        <v>2013</v>
      </c>
      <c r="D868">
        <f t="shared" si="6"/>
        <v>0.249453938792443</v>
      </c>
      <c r="G868">
        <f t="shared" si="7"/>
        <v>0.306975836707168</v>
      </c>
    </row>
    <row r="869" spans="1:7">
      <c r="A869" t="s">
        <v>40</v>
      </c>
      <c r="B869">
        <v>2014</v>
      </c>
      <c r="D869">
        <f t="shared" ref="D869:D893" si="8">SUM(C477:V477)</f>
        <v>0.256575351944944</v>
      </c>
      <c r="G869">
        <f t="shared" ref="G869:G893" si="9">SUM(W477:Y477)</f>
        <v>0.35674620785032</v>
      </c>
    </row>
    <row r="870" spans="1:7">
      <c r="A870" t="s">
        <v>40</v>
      </c>
      <c r="B870">
        <v>2015</v>
      </c>
      <c r="D870">
        <f t="shared" si="8"/>
        <v>0.254674897027758</v>
      </c>
      <c r="G870">
        <f t="shared" si="9"/>
        <v>0.476268386483156</v>
      </c>
    </row>
    <row r="871" spans="1:7">
      <c r="A871" t="s">
        <v>40</v>
      </c>
      <c r="B871">
        <v>2016</v>
      </c>
      <c r="D871">
        <f t="shared" si="8"/>
        <v>0.261715261236232</v>
      </c>
      <c r="G871">
        <f t="shared" si="9"/>
        <v>0.472966624739535</v>
      </c>
    </row>
    <row r="872" spans="1:7">
      <c r="A872" t="s">
        <v>40</v>
      </c>
      <c r="B872">
        <v>2017</v>
      </c>
      <c r="D872">
        <f t="shared" si="8"/>
        <v>0.266174324497394</v>
      </c>
      <c r="G872">
        <f t="shared" si="9"/>
        <v>0.542780691911623</v>
      </c>
    </row>
    <row r="873" spans="1:7">
      <c r="A873" t="s">
        <v>40</v>
      </c>
      <c r="B873">
        <v>2018</v>
      </c>
      <c r="D873">
        <f t="shared" si="8"/>
        <v>0.271005098932032</v>
      </c>
      <c r="G873">
        <f t="shared" si="9"/>
        <v>0.593402186730295</v>
      </c>
    </row>
    <row r="874" spans="1:7">
      <c r="A874" t="s">
        <v>40</v>
      </c>
      <c r="B874">
        <v>2019</v>
      </c>
      <c r="D874">
        <f t="shared" si="8"/>
        <v>0.281270828185587</v>
      </c>
      <c r="G874">
        <f t="shared" si="9"/>
        <v>0.624375258815162</v>
      </c>
    </row>
    <row r="875" spans="1:7">
      <c r="A875" t="s">
        <v>40</v>
      </c>
      <c r="B875">
        <v>2020</v>
      </c>
      <c r="D875">
        <f t="shared" si="8"/>
        <v>0.291250822533489</v>
      </c>
      <c r="G875">
        <f t="shared" si="9"/>
        <v>0.655002772403549</v>
      </c>
    </row>
    <row r="876" spans="1:7">
      <c r="A876" t="s">
        <v>40</v>
      </c>
      <c r="B876">
        <v>2021</v>
      </c>
      <c r="D876">
        <f t="shared" si="8"/>
        <v>0.306946428101675</v>
      </c>
      <c r="G876">
        <f t="shared" si="9"/>
        <v>0.714743683672278</v>
      </c>
    </row>
    <row r="877" spans="1:7">
      <c r="A877" t="s">
        <v>40</v>
      </c>
      <c r="B877">
        <v>2022</v>
      </c>
      <c r="D877">
        <f t="shared" si="8"/>
        <v>0.316322230007212</v>
      </c>
      <c r="G877">
        <f t="shared" si="9"/>
        <v>0.718775079511309</v>
      </c>
    </row>
    <row r="878" spans="1:7">
      <c r="A878" t="s">
        <v>40</v>
      </c>
      <c r="B878">
        <v>2023</v>
      </c>
      <c r="D878">
        <f t="shared" si="8"/>
        <v>0.306977375060125</v>
      </c>
      <c r="G878">
        <f t="shared" si="9"/>
        <v>0.74908361532032</v>
      </c>
    </row>
    <row r="879" spans="1:7">
      <c r="A879" t="s">
        <v>41</v>
      </c>
      <c r="B879">
        <v>2011</v>
      </c>
      <c r="D879">
        <f t="shared" si="8"/>
        <v>0.284735199997958</v>
      </c>
      <c r="G879">
        <f t="shared" si="9"/>
        <v>0.0712779199581123</v>
      </c>
    </row>
    <row r="880" spans="1:7">
      <c r="A880" t="s">
        <v>41</v>
      </c>
      <c r="B880">
        <v>2012</v>
      </c>
      <c r="D880">
        <f t="shared" si="8"/>
        <v>0.312351996938572</v>
      </c>
      <c r="G880">
        <f t="shared" si="9"/>
        <v>0.190389050071031</v>
      </c>
    </row>
    <row r="881" spans="1:7">
      <c r="A881" t="s">
        <v>41</v>
      </c>
      <c r="B881">
        <v>2013</v>
      </c>
      <c r="D881">
        <f t="shared" si="8"/>
        <v>0.309660467829147</v>
      </c>
      <c r="G881">
        <f t="shared" si="9"/>
        <v>0.318213578490932</v>
      </c>
    </row>
    <row r="882" spans="1:7">
      <c r="A882" t="s">
        <v>41</v>
      </c>
      <c r="B882">
        <v>2014</v>
      </c>
      <c r="D882">
        <f t="shared" si="8"/>
        <v>0.31758773096693</v>
      </c>
      <c r="G882">
        <f t="shared" si="9"/>
        <v>0.364465053642029</v>
      </c>
    </row>
    <row r="883" spans="1:7">
      <c r="A883" t="s">
        <v>41</v>
      </c>
      <c r="B883">
        <v>2015</v>
      </c>
      <c r="D883">
        <f t="shared" si="8"/>
        <v>0.347187260589966</v>
      </c>
      <c r="G883">
        <f t="shared" si="9"/>
        <v>0.479775656952065</v>
      </c>
    </row>
    <row r="884" spans="1:7">
      <c r="A884" t="s">
        <v>41</v>
      </c>
      <c r="B884">
        <v>2016</v>
      </c>
      <c r="D884">
        <f t="shared" si="8"/>
        <v>0.349910699020611</v>
      </c>
      <c r="G884">
        <f t="shared" si="9"/>
        <v>0.489407877831707</v>
      </c>
    </row>
    <row r="885" spans="1:7">
      <c r="A885" t="s">
        <v>41</v>
      </c>
      <c r="B885">
        <v>2017</v>
      </c>
      <c r="D885">
        <f t="shared" si="8"/>
        <v>0.372561056122993</v>
      </c>
      <c r="G885">
        <f t="shared" si="9"/>
        <v>0.550399065474543</v>
      </c>
    </row>
    <row r="886" spans="1:7">
      <c r="A886" t="s">
        <v>41</v>
      </c>
      <c r="B886">
        <v>2018</v>
      </c>
      <c r="D886">
        <f t="shared" si="8"/>
        <v>0.376745235805651</v>
      </c>
      <c r="G886">
        <f t="shared" si="9"/>
        <v>0.58932734321993</v>
      </c>
    </row>
    <row r="887" spans="1:7">
      <c r="A887" t="s">
        <v>41</v>
      </c>
      <c r="B887">
        <v>2019</v>
      </c>
      <c r="D887">
        <f t="shared" si="8"/>
        <v>0.389139910624418</v>
      </c>
      <c r="G887">
        <f t="shared" si="9"/>
        <v>0.625114788965196</v>
      </c>
    </row>
    <row r="888" spans="1:7">
      <c r="A888" t="s">
        <v>41</v>
      </c>
      <c r="B888">
        <v>2020</v>
      </c>
      <c r="D888">
        <f t="shared" si="8"/>
        <v>0.421017755279804</v>
      </c>
      <c r="G888">
        <f t="shared" si="9"/>
        <v>0.649170028426197</v>
      </c>
    </row>
    <row r="889" spans="1:7">
      <c r="A889" t="s">
        <v>41</v>
      </c>
      <c r="B889">
        <v>2021</v>
      </c>
      <c r="D889">
        <f t="shared" si="8"/>
        <v>0.431289317540857</v>
      </c>
      <c r="G889">
        <f t="shared" si="9"/>
        <v>0.718125041347606</v>
      </c>
    </row>
    <row r="890" spans="1:7">
      <c r="A890" t="s">
        <v>41</v>
      </c>
      <c r="B890">
        <v>2022</v>
      </c>
      <c r="D890">
        <f t="shared" si="8"/>
        <v>0.430906998419142</v>
      </c>
      <c r="G890">
        <f t="shared" si="9"/>
        <v>0.728621390509142</v>
      </c>
    </row>
    <row r="891" spans="1:7">
      <c r="A891" t="s">
        <v>41</v>
      </c>
      <c r="B891">
        <v>2023</v>
      </c>
      <c r="D891">
        <f t="shared" si="8"/>
        <v>0.39962563815435</v>
      </c>
      <c r="G891">
        <f t="shared" si="9"/>
        <v>0.754633110812487</v>
      </c>
    </row>
    <row r="892" spans="1:7">
      <c r="A892" t="s">
        <v>42</v>
      </c>
      <c r="B892">
        <v>2011</v>
      </c>
      <c r="D892">
        <f t="shared" si="8"/>
        <v>0.0867077397937182</v>
      </c>
      <c r="G892">
        <f t="shared" si="9"/>
        <v>0.136194011884585</v>
      </c>
    </row>
    <row r="893" spans="1:7">
      <c r="A893" t="s">
        <v>42</v>
      </c>
      <c r="B893">
        <v>2012</v>
      </c>
      <c r="D893">
        <f t="shared" si="8"/>
        <v>0.0886241071475457</v>
      </c>
      <c r="G893">
        <f t="shared" si="9"/>
        <v>0.297612828672518</v>
      </c>
    </row>
    <row r="894" spans="1:7">
      <c r="A894" t="s">
        <v>42</v>
      </c>
      <c r="B894">
        <v>2013</v>
      </c>
      <c r="D894">
        <f t="shared" ref="D894:D912" si="10">SUM(C502:V502)</f>
        <v>0.133124782925256</v>
      </c>
      <c r="G894">
        <f t="shared" ref="G894:G912" si="11">SUM(W502:Y502)</f>
        <v>0.468138963072169</v>
      </c>
    </row>
    <row r="895" spans="1:7">
      <c r="A895" t="s">
        <v>42</v>
      </c>
      <c r="B895">
        <v>2014</v>
      </c>
      <c r="D895">
        <f t="shared" si="10"/>
        <v>0.135517758055819</v>
      </c>
      <c r="G895">
        <f t="shared" si="11"/>
        <v>0.491433896073178</v>
      </c>
    </row>
    <row r="896" spans="1:7">
      <c r="A896" t="s">
        <v>42</v>
      </c>
      <c r="B896">
        <v>2015</v>
      </c>
      <c r="D896">
        <f t="shared" si="10"/>
        <v>0.148380119856909</v>
      </c>
      <c r="G896">
        <f t="shared" si="11"/>
        <v>0.596353927921961</v>
      </c>
    </row>
    <row r="897" spans="1:7">
      <c r="A897" t="s">
        <v>42</v>
      </c>
      <c r="B897">
        <v>2016</v>
      </c>
      <c r="D897">
        <f t="shared" si="10"/>
        <v>0.156197918940094</v>
      </c>
      <c r="G897">
        <f t="shared" si="11"/>
        <v>0.587582896579714</v>
      </c>
    </row>
    <row r="898" spans="1:7">
      <c r="A898" t="s">
        <v>42</v>
      </c>
      <c r="B898">
        <v>2017</v>
      </c>
      <c r="D898">
        <f t="shared" si="10"/>
        <v>0.169233227277203</v>
      </c>
      <c r="G898">
        <f t="shared" si="11"/>
        <v>0.703153433250406</v>
      </c>
    </row>
    <row r="899" spans="1:7">
      <c r="A899" t="s">
        <v>42</v>
      </c>
      <c r="B899">
        <v>2018</v>
      </c>
      <c r="D899">
        <f t="shared" si="10"/>
        <v>0.161900569051935</v>
      </c>
      <c r="G899">
        <f t="shared" si="11"/>
        <v>0.802531382710225</v>
      </c>
    </row>
    <row r="900" spans="1:7">
      <c r="A900" t="s">
        <v>42</v>
      </c>
      <c r="B900">
        <v>2019</v>
      </c>
      <c r="D900">
        <f t="shared" si="10"/>
        <v>0.212279355098763</v>
      </c>
      <c r="G900">
        <f t="shared" si="11"/>
        <v>0.868739077424923</v>
      </c>
    </row>
    <row r="901" spans="1:7">
      <c r="A901" t="s">
        <v>42</v>
      </c>
      <c r="B901">
        <v>2020</v>
      </c>
      <c r="D901">
        <f t="shared" si="10"/>
        <v>0.237183489099399</v>
      </c>
      <c r="G901">
        <f t="shared" si="11"/>
        <v>0.909184575469929</v>
      </c>
    </row>
    <row r="902" spans="1:7">
      <c r="A902" t="s">
        <v>42</v>
      </c>
      <c r="B902">
        <v>2021</v>
      </c>
      <c r="D902">
        <f t="shared" si="10"/>
        <v>0.136213490212095</v>
      </c>
      <c r="G902">
        <f t="shared" si="11"/>
        <v>0.956219893697861</v>
      </c>
    </row>
    <row r="903" spans="1:7">
      <c r="A903" t="s">
        <v>42</v>
      </c>
      <c r="B903">
        <v>2022</v>
      </c>
      <c r="D903">
        <f t="shared" si="10"/>
        <v>0.153994068947376</v>
      </c>
      <c r="G903">
        <f t="shared" si="11"/>
        <v>0.955260526249282</v>
      </c>
    </row>
    <row r="904" spans="1:7">
      <c r="A904" t="s">
        <v>42</v>
      </c>
      <c r="B904">
        <v>2023</v>
      </c>
      <c r="D904">
        <f t="shared" si="10"/>
        <v>0.155705434082435</v>
      </c>
      <c r="G904">
        <f t="shared" si="11"/>
        <v>0.982994639641644</v>
      </c>
    </row>
    <row r="905" spans="1:7">
      <c r="A905" t="s">
        <v>43</v>
      </c>
      <c r="B905">
        <v>2011</v>
      </c>
      <c r="D905">
        <f t="shared" si="10"/>
        <v>0.39053397847219</v>
      </c>
      <c r="G905">
        <f t="shared" si="11"/>
        <v>0.108601565544391</v>
      </c>
    </row>
    <row r="906" spans="1:7">
      <c r="A906" t="s">
        <v>43</v>
      </c>
      <c r="B906">
        <v>2012</v>
      </c>
      <c r="D906">
        <f t="shared" si="10"/>
        <v>0.40341979058238</v>
      </c>
      <c r="G906">
        <f t="shared" si="11"/>
        <v>0.247840563537491</v>
      </c>
    </row>
    <row r="907" spans="1:7">
      <c r="A907" t="s">
        <v>43</v>
      </c>
      <c r="B907">
        <v>2013</v>
      </c>
      <c r="D907">
        <f t="shared" si="10"/>
        <v>0.429118553679418</v>
      </c>
      <c r="G907">
        <f t="shared" si="11"/>
        <v>0.38944978709325</v>
      </c>
    </row>
    <row r="908" spans="1:7">
      <c r="A908" t="s">
        <v>43</v>
      </c>
      <c r="B908">
        <v>2014</v>
      </c>
      <c r="D908">
        <f t="shared" si="10"/>
        <v>0.463236044443362</v>
      </c>
      <c r="G908">
        <f t="shared" si="11"/>
        <v>0.428288126703006</v>
      </c>
    </row>
    <row r="909" spans="1:7">
      <c r="A909" t="s">
        <v>43</v>
      </c>
      <c r="B909">
        <v>2015</v>
      </c>
      <c r="D909">
        <f t="shared" si="10"/>
        <v>0.472777176100047</v>
      </c>
      <c r="G909">
        <f t="shared" si="11"/>
        <v>0.536570464647736</v>
      </c>
    </row>
    <row r="910" spans="1:7">
      <c r="A910" t="s">
        <v>43</v>
      </c>
      <c r="B910">
        <v>2016</v>
      </c>
      <c r="D910">
        <f t="shared" si="10"/>
        <v>0.479959344512699</v>
      </c>
      <c r="G910">
        <f t="shared" si="11"/>
        <v>0.540690330695016</v>
      </c>
    </row>
    <row r="911" spans="1:7">
      <c r="A911" t="s">
        <v>43</v>
      </c>
      <c r="B911">
        <v>2017</v>
      </c>
      <c r="D911">
        <f t="shared" si="10"/>
        <v>0.522494278463276</v>
      </c>
      <c r="G911">
        <f t="shared" si="11"/>
        <v>0.626174523107874</v>
      </c>
    </row>
    <row r="912" spans="1:7">
      <c r="A912" t="s">
        <v>43</v>
      </c>
      <c r="B912">
        <v>2018</v>
      </c>
      <c r="D912">
        <f t="shared" si="10"/>
        <v>0.467723412634417</v>
      </c>
      <c r="G912">
        <f t="shared" si="11"/>
        <v>0.710070540857023</v>
      </c>
    </row>
    <row r="913" spans="1:7">
      <c r="A913" t="s">
        <v>43</v>
      </c>
      <c r="B913">
        <v>2019</v>
      </c>
      <c r="D913">
        <f t="shared" ref="D913:D932" si="12">SUM(C521:V521)</f>
        <v>0.503722132767503</v>
      </c>
      <c r="G913">
        <f t="shared" ref="G913:G932" si="13">SUM(W521:Y521)</f>
        <v>0.765155544660188</v>
      </c>
    </row>
    <row r="914" spans="1:7">
      <c r="A914" t="s">
        <v>43</v>
      </c>
      <c r="B914">
        <v>2020</v>
      </c>
      <c r="D914">
        <f t="shared" si="12"/>
        <v>0.591600702905979</v>
      </c>
      <c r="G914">
        <f t="shared" si="13"/>
        <v>0.801919576570938</v>
      </c>
    </row>
    <row r="915" spans="1:7">
      <c r="A915" t="s">
        <v>43</v>
      </c>
      <c r="B915">
        <v>2021</v>
      </c>
      <c r="D915">
        <f t="shared" si="12"/>
        <v>0.474317684887736</v>
      </c>
      <c r="G915">
        <f t="shared" si="13"/>
        <v>0.861137264327572</v>
      </c>
    </row>
    <row r="916" spans="1:7">
      <c r="A916" t="s">
        <v>43</v>
      </c>
      <c r="B916">
        <v>2022</v>
      </c>
      <c r="D916">
        <f t="shared" si="12"/>
        <v>0.528466146228549</v>
      </c>
      <c r="G916">
        <f t="shared" si="13"/>
        <v>0.882752917266106</v>
      </c>
    </row>
    <row r="917" spans="1:7">
      <c r="A917" t="s">
        <v>43</v>
      </c>
      <c r="B917">
        <v>2023</v>
      </c>
      <c r="D917">
        <f t="shared" si="12"/>
        <v>0.475530468781804</v>
      </c>
      <c r="G917">
        <f t="shared" si="13"/>
        <v>0.909964617465435</v>
      </c>
    </row>
    <row r="918" spans="1:7">
      <c r="A918" t="s">
        <v>44</v>
      </c>
      <c r="B918">
        <v>2011</v>
      </c>
      <c r="D918">
        <f t="shared" si="12"/>
        <v>0.196350513082878</v>
      </c>
      <c r="G918">
        <f t="shared" si="13"/>
        <v>0.137401953614816</v>
      </c>
    </row>
    <row r="919" spans="1:7">
      <c r="A919" t="s">
        <v>44</v>
      </c>
      <c r="B919">
        <v>2012</v>
      </c>
      <c r="D919">
        <f t="shared" si="12"/>
        <v>0.229354707918347</v>
      </c>
      <c r="G919">
        <f t="shared" si="13"/>
        <v>0.294360053922923</v>
      </c>
    </row>
    <row r="920" spans="1:7">
      <c r="A920" t="s">
        <v>44</v>
      </c>
      <c r="B920">
        <v>2013</v>
      </c>
      <c r="D920">
        <f t="shared" si="12"/>
        <v>0.20403517799117</v>
      </c>
      <c r="G920">
        <f t="shared" si="13"/>
        <v>0.436617169889756</v>
      </c>
    </row>
    <row r="921" spans="1:7">
      <c r="A921" t="s">
        <v>44</v>
      </c>
      <c r="B921">
        <v>2014</v>
      </c>
      <c r="D921">
        <f t="shared" si="12"/>
        <v>0.21413547611584</v>
      </c>
      <c r="G921">
        <f t="shared" si="13"/>
        <v>0.462331439226594</v>
      </c>
    </row>
    <row r="922" spans="1:7">
      <c r="A922" t="s">
        <v>44</v>
      </c>
      <c r="B922">
        <v>2015</v>
      </c>
      <c r="D922">
        <f t="shared" si="12"/>
        <v>0.225961508629804</v>
      </c>
      <c r="G922">
        <f t="shared" si="13"/>
        <v>0.573411768522552</v>
      </c>
    </row>
    <row r="923" spans="1:7">
      <c r="A923" t="s">
        <v>44</v>
      </c>
      <c r="B923">
        <v>2016</v>
      </c>
      <c r="D923">
        <f t="shared" si="12"/>
        <v>0.23992046390759</v>
      </c>
      <c r="G923">
        <f t="shared" si="13"/>
        <v>0.562650088040711</v>
      </c>
    </row>
    <row r="924" spans="1:7">
      <c r="A924" t="s">
        <v>44</v>
      </c>
      <c r="B924">
        <v>2017</v>
      </c>
      <c r="D924">
        <f t="shared" si="12"/>
        <v>0.239359032123325</v>
      </c>
      <c r="G924">
        <f t="shared" si="13"/>
        <v>0.665379349206926</v>
      </c>
    </row>
    <row r="925" spans="1:7">
      <c r="A925" t="s">
        <v>44</v>
      </c>
      <c r="B925">
        <v>2018</v>
      </c>
      <c r="D925">
        <f t="shared" si="12"/>
        <v>0.264910553002238</v>
      </c>
      <c r="G925">
        <f t="shared" si="13"/>
        <v>0.758823612188306</v>
      </c>
    </row>
    <row r="926" spans="1:7">
      <c r="A926" t="s">
        <v>44</v>
      </c>
      <c r="B926">
        <v>2019</v>
      </c>
      <c r="D926">
        <f t="shared" si="12"/>
        <v>0.26261282644566</v>
      </c>
      <c r="G926">
        <f t="shared" si="13"/>
        <v>0.818489960590907</v>
      </c>
    </row>
    <row r="927" spans="1:7">
      <c r="A927" t="s">
        <v>44</v>
      </c>
      <c r="B927">
        <v>2020</v>
      </c>
      <c r="D927">
        <f t="shared" si="12"/>
        <v>0.309306846743615</v>
      </c>
      <c r="G927">
        <f t="shared" si="13"/>
        <v>0.853396439350141</v>
      </c>
    </row>
    <row r="928" spans="1:7">
      <c r="A928" t="s">
        <v>44</v>
      </c>
      <c r="B928">
        <v>2021</v>
      </c>
      <c r="D928">
        <f t="shared" si="12"/>
        <v>0.259377503175169</v>
      </c>
      <c r="G928">
        <f t="shared" si="13"/>
        <v>0.904631801942735</v>
      </c>
    </row>
    <row r="929" spans="1:7">
      <c r="A929" t="s">
        <v>44</v>
      </c>
      <c r="B929">
        <v>2022</v>
      </c>
      <c r="D929">
        <f t="shared" si="12"/>
        <v>0.298619243319127</v>
      </c>
      <c r="G929">
        <f t="shared" si="13"/>
        <v>0.913209006760543</v>
      </c>
    </row>
    <row r="930" spans="1:7">
      <c r="A930" t="s">
        <v>44</v>
      </c>
      <c r="B930">
        <v>2023</v>
      </c>
      <c r="D930">
        <f t="shared" si="12"/>
        <v>0.209809513956929</v>
      </c>
      <c r="G930">
        <f t="shared" si="13"/>
        <v>0.939930388922546</v>
      </c>
    </row>
    <row r="931" spans="1:7">
      <c r="A931" t="s">
        <v>45</v>
      </c>
      <c r="B931">
        <v>2011</v>
      </c>
      <c r="D931">
        <f t="shared" si="12"/>
        <v>0.252619195791</v>
      </c>
      <c r="G931">
        <f t="shared" si="13"/>
        <v>0.063669701701997</v>
      </c>
    </row>
    <row r="932" spans="1:7">
      <c r="A932" t="s">
        <v>45</v>
      </c>
      <c r="B932">
        <v>2012</v>
      </c>
      <c r="D932">
        <f t="shared" si="12"/>
        <v>0.271810959663608</v>
      </c>
      <c r="G932">
        <f t="shared" si="13"/>
        <v>0.207679287228768</v>
      </c>
    </row>
    <row r="933" spans="1:7">
      <c r="A933" t="s">
        <v>45</v>
      </c>
      <c r="B933">
        <v>2013</v>
      </c>
      <c r="D933">
        <f t="shared" ref="D933:D951" si="14">SUM(C541:V541)</f>
        <v>0.277813151114922</v>
      </c>
      <c r="G933">
        <f t="shared" ref="G933:G951" si="15">SUM(W541:Y541)</f>
        <v>0.335262279055184</v>
      </c>
    </row>
    <row r="934" spans="1:7">
      <c r="A934" t="s">
        <v>45</v>
      </c>
      <c r="B934">
        <v>2014</v>
      </c>
      <c r="D934">
        <f t="shared" si="14"/>
        <v>0.290530269406587</v>
      </c>
      <c r="G934">
        <f t="shared" si="15"/>
        <v>0.393445768086018</v>
      </c>
    </row>
    <row r="935" spans="1:7">
      <c r="A935" t="s">
        <v>45</v>
      </c>
      <c r="B935">
        <v>2015</v>
      </c>
      <c r="D935">
        <f t="shared" si="14"/>
        <v>0.308749161017656</v>
      </c>
      <c r="G935">
        <f t="shared" si="15"/>
        <v>0.478447515625231</v>
      </c>
    </row>
    <row r="936" spans="1:7">
      <c r="A936" t="s">
        <v>45</v>
      </c>
      <c r="B936">
        <v>2016</v>
      </c>
      <c r="D936">
        <f t="shared" si="14"/>
        <v>0.310559869154609</v>
      </c>
      <c r="G936">
        <f t="shared" si="15"/>
        <v>0.501277898819385</v>
      </c>
    </row>
    <row r="937" spans="1:7">
      <c r="A937" t="s">
        <v>45</v>
      </c>
      <c r="B937">
        <v>2017</v>
      </c>
      <c r="D937">
        <f t="shared" si="14"/>
        <v>0.312498519804411</v>
      </c>
      <c r="G937">
        <f t="shared" si="15"/>
        <v>0.580892905500066</v>
      </c>
    </row>
    <row r="938" spans="1:7">
      <c r="A938" t="s">
        <v>45</v>
      </c>
      <c r="B938">
        <v>2018</v>
      </c>
      <c r="D938">
        <f t="shared" si="14"/>
        <v>0.31751206687773</v>
      </c>
      <c r="G938">
        <f t="shared" si="15"/>
        <v>0.65302197055372</v>
      </c>
    </row>
    <row r="939" spans="1:7">
      <c r="A939" t="s">
        <v>45</v>
      </c>
      <c r="B939">
        <v>2019</v>
      </c>
      <c r="D939">
        <f t="shared" si="14"/>
        <v>0.329709766821436</v>
      </c>
      <c r="G939">
        <f t="shared" si="15"/>
        <v>0.705116821378851</v>
      </c>
    </row>
    <row r="940" spans="1:7">
      <c r="A940" t="s">
        <v>45</v>
      </c>
      <c r="B940">
        <v>2020</v>
      </c>
      <c r="D940">
        <f t="shared" si="14"/>
        <v>0.331610897367216</v>
      </c>
      <c r="G940">
        <f t="shared" si="15"/>
        <v>0.742249912134833</v>
      </c>
    </row>
    <row r="941" spans="1:7">
      <c r="A941" t="s">
        <v>45</v>
      </c>
      <c r="B941">
        <v>2021</v>
      </c>
      <c r="D941">
        <f t="shared" si="14"/>
        <v>0.355332961774157</v>
      </c>
      <c r="G941">
        <f t="shared" si="15"/>
        <v>0.808256414865341</v>
      </c>
    </row>
    <row r="942" spans="1:7">
      <c r="A942" t="s">
        <v>45</v>
      </c>
      <c r="B942">
        <v>2022</v>
      </c>
      <c r="D942">
        <f t="shared" si="14"/>
        <v>0.387669793846515</v>
      </c>
      <c r="G942">
        <f t="shared" si="15"/>
        <v>0.824415072296976</v>
      </c>
    </row>
    <row r="943" spans="1:7">
      <c r="A943" t="s">
        <v>45</v>
      </c>
      <c r="B943">
        <v>2023</v>
      </c>
      <c r="D943">
        <f t="shared" si="14"/>
        <v>0.327161463699299</v>
      </c>
      <c r="G943">
        <f t="shared" si="15"/>
        <v>0.84686648659258</v>
      </c>
    </row>
    <row r="944" spans="1:7">
      <c r="A944" t="s">
        <v>46</v>
      </c>
      <c r="B944">
        <v>2011</v>
      </c>
      <c r="D944">
        <f t="shared" si="14"/>
        <v>0.156435582622235</v>
      </c>
      <c r="G944">
        <f t="shared" si="15"/>
        <v>0.114690579126334</v>
      </c>
    </row>
    <row r="945" spans="1:7">
      <c r="A945" t="s">
        <v>46</v>
      </c>
      <c r="B945">
        <v>2012</v>
      </c>
      <c r="D945">
        <f t="shared" si="14"/>
        <v>0.169152257978229</v>
      </c>
      <c r="G945">
        <f t="shared" si="15"/>
        <v>0.251529135750052</v>
      </c>
    </row>
    <row r="946" spans="1:7">
      <c r="A946" t="s">
        <v>46</v>
      </c>
      <c r="B946">
        <v>2013</v>
      </c>
      <c r="D946">
        <f t="shared" si="14"/>
        <v>0.177005037924007</v>
      </c>
      <c r="G946">
        <f t="shared" si="15"/>
        <v>0.394107651424256</v>
      </c>
    </row>
    <row r="947" spans="1:7">
      <c r="A947" t="s">
        <v>46</v>
      </c>
      <c r="B947">
        <v>2014</v>
      </c>
      <c r="D947">
        <f t="shared" si="14"/>
        <v>0.186871998622645</v>
      </c>
      <c r="G947">
        <f t="shared" si="15"/>
        <v>0.424449072852448</v>
      </c>
    </row>
    <row r="948" spans="1:7">
      <c r="A948" t="s">
        <v>46</v>
      </c>
      <c r="B948">
        <v>2015</v>
      </c>
      <c r="D948">
        <f t="shared" si="14"/>
        <v>0.194603380135052</v>
      </c>
      <c r="G948">
        <f t="shared" si="15"/>
        <v>0.537117759698144</v>
      </c>
    </row>
    <row r="949" spans="1:7">
      <c r="A949" t="s">
        <v>46</v>
      </c>
      <c r="B949">
        <v>2016</v>
      </c>
      <c r="D949">
        <f t="shared" si="14"/>
        <v>0.214035864480525</v>
      </c>
      <c r="G949">
        <f t="shared" si="15"/>
        <v>0.532459961221817</v>
      </c>
    </row>
    <row r="950" spans="1:7">
      <c r="A950" t="s">
        <v>46</v>
      </c>
      <c r="B950">
        <v>2017</v>
      </c>
      <c r="D950">
        <f t="shared" si="14"/>
        <v>0.216083791117348</v>
      </c>
      <c r="G950">
        <f t="shared" si="15"/>
        <v>0.626678083114197</v>
      </c>
    </row>
    <row r="951" spans="1:7">
      <c r="A951" t="s">
        <v>46</v>
      </c>
      <c r="B951">
        <v>2018</v>
      </c>
      <c r="D951">
        <f t="shared" si="14"/>
        <v>0.199070773850458</v>
      </c>
      <c r="G951">
        <f t="shared" si="15"/>
        <v>0.710709854459563</v>
      </c>
    </row>
    <row r="952" spans="1:7">
      <c r="A952" t="s">
        <v>46</v>
      </c>
      <c r="B952">
        <v>2019</v>
      </c>
      <c r="D952">
        <f t="shared" ref="D952:D967" si="16">SUM(C560:V560)</f>
        <v>0.210905241335459</v>
      </c>
      <c r="G952">
        <f t="shared" ref="G952:G967" si="17">SUM(W560:Y560)</f>
        <v>0.761740041292325</v>
      </c>
    </row>
    <row r="953" spans="1:7">
      <c r="A953" t="s">
        <v>46</v>
      </c>
      <c r="B953">
        <v>2020</v>
      </c>
      <c r="D953">
        <f t="shared" si="16"/>
        <v>0.218299615970294</v>
      </c>
      <c r="G953">
        <f t="shared" si="17"/>
        <v>0.797327979701708</v>
      </c>
    </row>
    <row r="954" spans="1:7">
      <c r="A954" t="s">
        <v>46</v>
      </c>
      <c r="B954">
        <v>2021</v>
      </c>
      <c r="D954">
        <f t="shared" si="16"/>
        <v>0.219865755138445</v>
      </c>
      <c r="G954">
        <f t="shared" si="17"/>
        <v>0.8543437111213</v>
      </c>
    </row>
    <row r="955" spans="1:7">
      <c r="A955" t="s">
        <v>46</v>
      </c>
      <c r="B955">
        <v>2022</v>
      </c>
      <c r="D955">
        <f t="shared" si="16"/>
        <v>0.216966512871117</v>
      </c>
      <c r="G955">
        <f t="shared" si="17"/>
        <v>0.873142964519947</v>
      </c>
    </row>
    <row r="956" spans="1:7">
      <c r="A956" t="s">
        <v>46</v>
      </c>
      <c r="B956">
        <v>2023</v>
      </c>
      <c r="D956">
        <f t="shared" si="16"/>
        <v>0.208147433702222</v>
      </c>
      <c r="G956">
        <f t="shared" si="17"/>
        <v>0.890920616014311</v>
      </c>
    </row>
    <row r="957" spans="1:7">
      <c r="A957" t="s">
        <v>47</v>
      </c>
      <c r="B957">
        <v>2011</v>
      </c>
      <c r="D957">
        <f t="shared" si="16"/>
        <v>0.199558577073361</v>
      </c>
      <c r="G957">
        <f t="shared" si="17"/>
        <v>0.0587124396549151</v>
      </c>
    </row>
    <row r="958" spans="1:7">
      <c r="A958" t="s">
        <v>47</v>
      </c>
      <c r="B958">
        <v>2012</v>
      </c>
      <c r="D958">
        <f t="shared" si="16"/>
        <v>0.212259056705466</v>
      </c>
      <c r="G958">
        <f t="shared" si="17"/>
        <v>0.199638972133132</v>
      </c>
    </row>
    <row r="959" spans="1:7">
      <c r="A959" t="s">
        <v>47</v>
      </c>
      <c r="B959">
        <v>2013</v>
      </c>
      <c r="D959">
        <f t="shared" si="16"/>
        <v>0.202903587248607</v>
      </c>
      <c r="G959">
        <f t="shared" si="17"/>
        <v>0.328310143233842</v>
      </c>
    </row>
    <row r="960" spans="1:7">
      <c r="A960" t="s">
        <v>47</v>
      </c>
      <c r="B960">
        <v>2014</v>
      </c>
      <c r="D960">
        <f t="shared" si="16"/>
        <v>0.210744147051703</v>
      </c>
      <c r="G960">
        <f t="shared" si="17"/>
        <v>0.386769842907363</v>
      </c>
    </row>
    <row r="961" spans="1:7">
      <c r="A961" t="s">
        <v>47</v>
      </c>
      <c r="B961">
        <v>2015</v>
      </c>
      <c r="D961">
        <f t="shared" si="16"/>
        <v>0.217086537732742</v>
      </c>
      <c r="G961">
        <f t="shared" si="17"/>
        <v>0.471684569646274</v>
      </c>
    </row>
    <row r="962" spans="1:7">
      <c r="A962" t="s">
        <v>47</v>
      </c>
      <c r="B962">
        <v>2016</v>
      </c>
      <c r="D962">
        <f t="shared" si="16"/>
        <v>0.226710648823273</v>
      </c>
      <c r="G962">
        <f t="shared" si="17"/>
        <v>0.492641288079532</v>
      </c>
    </row>
    <row r="963" spans="1:7">
      <c r="A963" t="s">
        <v>47</v>
      </c>
      <c r="B963">
        <v>2017</v>
      </c>
      <c r="D963">
        <f t="shared" si="16"/>
        <v>0.239575837509737</v>
      </c>
      <c r="G963">
        <f t="shared" si="17"/>
        <v>0.573121165758773</v>
      </c>
    </row>
    <row r="964" spans="1:7">
      <c r="A964" t="s">
        <v>47</v>
      </c>
      <c r="B964">
        <v>2018</v>
      </c>
      <c r="D964">
        <f t="shared" si="16"/>
        <v>0.238722489555783</v>
      </c>
      <c r="G964">
        <f t="shared" si="17"/>
        <v>0.638399584180239</v>
      </c>
    </row>
    <row r="965" spans="1:7">
      <c r="A965" t="s">
        <v>47</v>
      </c>
      <c r="B965">
        <v>2019</v>
      </c>
      <c r="D965">
        <f t="shared" si="16"/>
        <v>0.248306614396826</v>
      </c>
      <c r="G965">
        <f t="shared" si="17"/>
        <v>0.681357719453321</v>
      </c>
    </row>
    <row r="966" spans="1:7">
      <c r="A966" t="s">
        <v>47</v>
      </c>
      <c r="B966">
        <v>2020</v>
      </c>
      <c r="D966">
        <f t="shared" si="16"/>
        <v>0.26234005686871</v>
      </c>
      <c r="G966">
        <f t="shared" si="17"/>
        <v>0.721507417067076</v>
      </c>
    </row>
    <row r="967" spans="1:7">
      <c r="A967" t="s">
        <v>47</v>
      </c>
      <c r="B967">
        <v>2021</v>
      </c>
      <c r="D967">
        <f t="shared" si="16"/>
        <v>0.272091674641381</v>
      </c>
      <c r="G967">
        <f t="shared" si="17"/>
        <v>0.781616910602028</v>
      </c>
    </row>
    <row r="968" spans="1:7">
      <c r="A968" t="s">
        <v>47</v>
      </c>
      <c r="B968">
        <v>2022</v>
      </c>
      <c r="D968">
        <f t="shared" ref="D968:D999" si="18">SUM(C576:V576)</f>
        <v>0.272511355525976</v>
      </c>
      <c r="G968">
        <f t="shared" ref="G968:G999" si="19">SUM(W576:Y576)</f>
        <v>0.794998360828516</v>
      </c>
    </row>
    <row r="969" spans="1:7">
      <c r="A969" t="s">
        <v>47</v>
      </c>
      <c r="B969">
        <v>2023</v>
      </c>
      <c r="D969">
        <f t="shared" si="18"/>
        <v>0.261306010366264</v>
      </c>
      <c r="G969">
        <f t="shared" si="19"/>
        <v>0.814105714721778</v>
      </c>
    </row>
    <row r="970" spans="1:7">
      <c r="A970" t="s">
        <v>48</v>
      </c>
      <c r="B970">
        <v>2011</v>
      </c>
      <c r="D970">
        <f t="shared" si="18"/>
        <v>0.385685958114325</v>
      </c>
      <c r="G970">
        <f t="shared" si="19"/>
        <v>0.0719547755386484</v>
      </c>
    </row>
    <row r="971" spans="1:7">
      <c r="A971" t="s">
        <v>48</v>
      </c>
      <c r="B971">
        <v>2012</v>
      </c>
      <c r="D971">
        <f t="shared" si="18"/>
        <v>0.406416202267966</v>
      </c>
      <c r="G971">
        <f t="shared" si="19"/>
        <v>0.210016573849719</v>
      </c>
    </row>
    <row r="972" spans="1:7">
      <c r="A972" t="s">
        <v>48</v>
      </c>
      <c r="B972">
        <v>2013</v>
      </c>
      <c r="D972">
        <f t="shared" si="18"/>
        <v>0.414306460894773</v>
      </c>
      <c r="G972">
        <f t="shared" si="19"/>
        <v>0.34947076410728</v>
      </c>
    </row>
    <row r="973" spans="1:7">
      <c r="A973" t="s">
        <v>48</v>
      </c>
      <c r="B973">
        <v>2014</v>
      </c>
      <c r="D973">
        <f t="shared" si="18"/>
        <v>0.450220586035483</v>
      </c>
      <c r="G973">
        <f t="shared" si="19"/>
        <v>0.388915060305932</v>
      </c>
    </row>
    <row r="974" spans="1:7">
      <c r="A974" t="s">
        <v>48</v>
      </c>
      <c r="B974">
        <v>2015</v>
      </c>
      <c r="D974">
        <f t="shared" si="18"/>
        <v>0.435999164469324</v>
      </c>
      <c r="G974">
        <f t="shared" si="19"/>
        <v>0.494246516271297</v>
      </c>
    </row>
    <row r="975" spans="1:7">
      <c r="A975" t="s">
        <v>48</v>
      </c>
      <c r="B975">
        <v>2016</v>
      </c>
      <c r="D975">
        <f t="shared" si="18"/>
        <v>0.430687437525664</v>
      </c>
      <c r="G975">
        <f t="shared" si="19"/>
        <v>0.503599563251764</v>
      </c>
    </row>
    <row r="976" spans="1:7">
      <c r="A976" t="s">
        <v>48</v>
      </c>
      <c r="B976">
        <v>2017</v>
      </c>
      <c r="D976">
        <f t="shared" si="18"/>
        <v>0.474496666356357</v>
      </c>
      <c r="G976">
        <f t="shared" si="19"/>
        <v>0.576456920049482</v>
      </c>
    </row>
    <row r="977" spans="1:7">
      <c r="A977" t="s">
        <v>48</v>
      </c>
      <c r="B977">
        <v>2018</v>
      </c>
      <c r="D977">
        <f t="shared" si="18"/>
        <v>0.459045580097399</v>
      </c>
      <c r="G977">
        <f t="shared" si="19"/>
        <v>0.642714277001819</v>
      </c>
    </row>
    <row r="978" spans="1:7">
      <c r="A978" t="s">
        <v>48</v>
      </c>
      <c r="B978">
        <v>2019</v>
      </c>
      <c r="D978">
        <f t="shared" si="18"/>
        <v>0.493025809604524</v>
      </c>
      <c r="G978">
        <f t="shared" si="19"/>
        <v>0.694209917284867</v>
      </c>
    </row>
    <row r="979" spans="1:7">
      <c r="A979" t="s">
        <v>48</v>
      </c>
      <c r="B979">
        <v>2020</v>
      </c>
      <c r="D979">
        <f t="shared" si="18"/>
        <v>0.519453737620157</v>
      </c>
      <c r="G979">
        <f t="shared" si="19"/>
        <v>0.734107745972406</v>
      </c>
    </row>
    <row r="980" spans="1:7">
      <c r="A980" t="s">
        <v>48</v>
      </c>
      <c r="B980">
        <v>2021</v>
      </c>
      <c r="D980">
        <f t="shared" si="18"/>
        <v>0.518909061757079</v>
      </c>
      <c r="G980">
        <f t="shared" si="19"/>
        <v>0.798107457376957</v>
      </c>
    </row>
    <row r="981" spans="1:7">
      <c r="A981" t="s">
        <v>48</v>
      </c>
      <c r="B981">
        <v>2022</v>
      </c>
      <c r="D981">
        <f t="shared" si="18"/>
        <v>0.579749631968248</v>
      </c>
      <c r="G981">
        <f t="shared" si="19"/>
        <v>0.816602500864492</v>
      </c>
    </row>
    <row r="982" spans="1:7">
      <c r="A982" t="s">
        <v>48</v>
      </c>
      <c r="B982">
        <v>2023</v>
      </c>
      <c r="D982">
        <f t="shared" si="18"/>
        <v>0.436794255934203</v>
      </c>
      <c r="G982">
        <f t="shared" si="19"/>
        <v>0.843485563136857</v>
      </c>
    </row>
    <row r="983" spans="1:7">
      <c r="A983" t="s">
        <v>49</v>
      </c>
      <c r="B983">
        <v>2011</v>
      </c>
      <c r="D983">
        <f t="shared" si="18"/>
        <v>0.377865851948537</v>
      </c>
      <c r="G983">
        <f t="shared" si="19"/>
        <v>0.0603944199017437</v>
      </c>
    </row>
    <row r="984" spans="1:7">
      <c r="A984" t="s">
        <v>49</v>
      </c>
      <c r="B984">
        <v>2012</v>
      </c>
      <c r="D984">
        <f t="shared" si="18"/>
        <v>0.392859318507434</v>
      </c>
      <c r="G984">
        <f t="shared" si="19"/>
        <v>0.181224432994686</v>
      </c>
    </row>
    <row r="985" spans="1:7">
      <c r="A985" t="s">
        <v>49</v>
      </c>
      <c r="B985">
        <v>2013</v>
      </c>
      <c r="D985">
        <f t="shared" si="18"/>
        <v>0.408821234523746</v>
      </c>
      <c r="G985">
        <f t="shared" si="19"/>
        <v>0.319046967021555</v>
      </c>
    </row>
    <row r="986" spans="1:7">
      <c r="A986" t="s">
        <v>49</v>
      </c>
      <c r="B986">
        <v>2014</v>
      </c>
      <c r="D986">
        <f t="shared" si="18"/>
        <v>0.408875094351021</v>
      </c>
      <c r="G986">
        <f t="shared" si="19"/>
        <v>0.359006260963855</v>
      </c>
    </row>
    <row r="987" spans="1:7">
      <c r="A987" t="s">
        <v>49</v>
      </c>
      <c r="B987">
        <v>2015</v>
      </c>
      <c r="D987">
        <f t="shared" si="18"/>
        <v>0.429085450387801</v>
      </c>
      <c r="G987">
        <f t="shared" si="19"/>
        <v>0.461644499504735</v>
      </c>
    </row>
    <row r="988" spans="1:7">
      <c r="A988" t="s">
        <v>49</v>
      </c>
      <c r="B988">
        <v>2016</v>
      </c>
      <c r="D988">
        <f t="shared" si="18"/>
        <v>0.431442604047342</v>
      </c>
      <c r="G988">
        <f t="shared" si="19"/>
        <v>0.486779231249051</v>
      </c>
    </row>
    <row r="989" spans="1:7">
      <c r="A989" t="s">
        <v>49</v>
      </c>
      <c r="B989">
        <v>2017</v>
      </c>
      <c r="D989">
        <f t="shared" si="18"/>
        <v>0.448680378226908</v>
      </c>
      <c r="G989">
        <f t="shared" si="19"/>
        <v>0.568515634355705</v>
      </c>
    </row>
    <row r="990" spans="1:7">
      <c r="A990" t="s">
        <v>49</v>
      </c>
      <c r="B990">
        <v>2018</v>
      </c>
      <c r="D990">
        <f t="shared" si="18"/>
        <v>0.470739651950182</v>
      </c>
      <c r="G990">
        <f t="shared" si="19"/>
        <v>0.631995483707462</v>
      </c>
    </row>
    <row r="991" spans="1:7">
      <c r="A991" t="s">
        <v>49</v>
      </c>
      <c r="B991">
        <v>2019</v>
      </c>
      <c r="D991">
        <f t="shared" si="18"/>
        <v>0.475325556903419</v>
      </c>
      <c r="G991">
        <f t="shared" si="19"/>
        <v>0.682631046964685</v>
      </c>
    </row>
    <row r="992" spans="1:7">
      <c r="A992" t="s">
        <v>49</v>
      </c>
      <c r="B992">
        <v>2020</v>
      </c>
      <c r="D992">
        <f t="shared" si="18"/>
        <v>0.498754611167886</v>
      </c>
      <c r="G992">
        <f t="shared" si="19"/>
        <v>0.718313808819023</v>
      </c>
    </row>
    <row r="993" spans="1:7">
      <c r="A993" t="s">
        <v>49</v>
      </c>
      <c r="B993">
        <v>2021</v>
      </c>
      <c r="D993">
        <f t="shared" si="18"/>
        <v>0.526764503075026</v>
      </c>
      <c r="G993">
        <f t="shared" si="19"/>
        <v>0.783585753646446</v>
      </c>
    </row>
    <row r="994" spans="1:7">
      <c r="A994" t="s">
        <v>49</v>
      </c>
      <c r="B994">
        <v>2022</v>
      </c>
      <c r="D994">
        <f t="shared" si="18"/>
        <v>0.567233233627319</v>
      </c>
      <c r="G994">
        <f t="shared" si="19"/>
        <v>0.797068465298249</v>
      </c>
    </row>
    <row r="995" spans="1:7">
      <c r="A995" t="s">
        <v>49</v>
      </c>
      <c r="B995">
        <v>2023</v>
      </c>
      <c r="D995">
        <f t="shared" si="18"/>
        <v>0.501165819477259</v>
      </c>
      <c r="G995">
        <f t="shared" si="19"/>
        <v>0.824475214339331</v>
      </c>
    </row>
    <row r="996" spans="1:7">
      <c r="A996" t="s">
        <v>50</v>
      </c>
      <c r="B996">
        <v>2011</v>
      </c>
      <c r="D996">
        <f t="shared" si="18"/>
        <v>0.209047111805742</v>
      </c>
      <c r="G996">
        <f t="shared" si="19"/>
        <v>0.0725682481162245</v>
      </c>
    </row>
    <row r="997" spans="1:7">
      <c r="A997" t="s">
        <v>50</v>
      </c>
      <c r="B997">
        <v>2012</v>
      </c>
      <c r="D997">
        <f t="shared" si="18"/>
        <v>0.237580285181477</v>
      </c>
      <c r="G997">
        <f t="shared" si="19"/>
        <v>0.212380043431246</v>
      </c>
    </row>
    <row r="998" spans="1:7">
      <c r="A998" t="s">
        <v>50</v>
      </c>
      <c r="B998">
        <v>2013</v>
      </c>
      <c r="D998">
        <f t="shared" si="18"/>
        <v>0.245058191804077</v>
      </c>
      <c r="G998">
        <f t="shared" si="19"/>
        <v>0.363738513002359</v>
      </c>
    </row>
    <row r="999" spans="1:7">
      <c r="A999" t="s">
        <v>50</v>
      </c>
      <c r="B999">
        <v>2014</v>
      </c>
      <c r="D999">
        <f t="shared" si="18"/>
        <v>0.245194438758787</v>
      </c>
      <c r="G999">
        <f t="shared" si="19"/>
        <v>0.405535299291546</v>
      </c>
    </row>
    <row r="1000" spans="1:7">
      <c r="A1000" t="s">
        <v>50</v>
      </c>
      <c r="B1000">
        <v>2015</v>
      </c>
      <c r="D1000">
        <f t="shared" ref="D1000:D1031" si="20">SUM(C608:V608)</f>
        <v>0.25818765602068</v>
      </c>
      <c r="G1000">
        <f t="shared" ref="G1000:G1031" si="21">SUM(W608:Y608)</f>
        <v>0.503941941746455</v>
      </c>
    </row>
    <row r="1001" spans="1:7">
      <c r="A1001" t="s">
        <v>50</v>
      </c>
      <c r="B1001">
        <v>2016</v>
      </c>
      <c r="D1001">
        <f t="shared" si="20"/>
        <v>0.258823661776241</v>
      </c>
      <c r="G1001">
        <f t="shared" si="21"/>
        <v>0.517462854262567</v>
      </c>
    </row>
    <row r="1002" spans="1:7">
      <c r="A1002" t="s">
        <v>50</v>
      </c>
      <c r="B1002">
        <v>2017</v>
      </c>
      <c r="D1002">
        <f t="shared" si="20"/>
        <v>0.261220350828687</v>
      </c>
      <c r="G1002">
        <f t="shared" si="21"/>
        <v>0.606184937495359</v>
      </c>
    </row>
    <row r="1003" spans="1:7">
      <c r="A1003" t="s">
        <v>50</v>
      </c>
      <c r="B1003">
        <v>2018</v>
      </c>
      <c r="D1003">
        <f t="shared" si="20"/>
        <v>0.269308169596604</v>
      </c>
      <c r="G1003">
        <f t="shared" si="21"/>
        <v>0.683184482741726</v>
      </c>
    </row>
    <row r="1004" spans="1:7">
      <c r="A1004" t="s">
        <v>50</v>
      </c>
      <c r="B1004">
        <v>2019</v>
      </c>
      <c r="D1004">
        <f t="shared" si="20"/>
        <v>0.310732229423847</v>
      </c>
      <c r="G1004">
        <f t="shared" si="21"/>
        <v>0.731541265975702</v>
      </c>
    </row>
    <row r="1005" spans="1:7">
      <c r="A1005" t="s">
        <v>50</v>
      </c>
      <c r="B1005">
        <v>2020</v>
      </c>
      <c r="D1005">
        <f t="shared" si="20"/>
        <v>0.286631536575876</v>
      </c>
      <c r="G1005">
        <f t="shared" si="21"/>
        <v>0.757368809457485</v>
      </c>
    </row>
    <row r="1006" spans="1:7">
      <c r="A1006" t="s">
        <v>50</v>
      </c>
      <c r="B1006">
        <v>2021</v>
      </c>
      <c r="D1006">
        <f t="shared" si="20"/>
        <v>0.292141427320904</v>
      </c>
      <c r="G1006">
        <f t="shared" si="21"/>
        <v>0.820279779735196</v>
      </c>
    </row>
    <row r="1007" spans="1:7">
      <c r="A1007" t="s">
        <v>50</v>
      </c>
      <c r="B1007">
        <v>2022</v>
      </c>
      <c r="D1007">
        <f t="shared" si="20"/>
        <v>0.353310189800368</v>
      </c>
      <c r="G1007">
        <f t="shared" si="21"/>
        <v>0.83284821686302</v>
      </c>
    </row>
    <row r="1008" spans="1:7">
      <c r="A1008" t="s">
        <v>50</v>
      </c>
      <c r="B1008">
        <v>2023</v>
      </c>
      <c r="D1008">
        <f t="shared" si="20"/>
        <v>0.299854962912876</v>
      </c>
      <c r="G1008">
        <f t="shared" si="21"/>
        <v>0.856679087110979</v>
      </c>
    </row>
    <row r="1009" spans="1:7">
      <c r="A1009" t="s">
        <v>51</v>
      </c>
      <c r="B1009">
        <v>2011</v>
      </c>
      <c r="D1009">
        <f t="shared" si="20"/>
        <v>0.272689062813965</v>
      </c>
      <c r="G1009">
        <f t="shared" si="21"/>
        <v>0.065432345582439</v>
      </c>
    </row>
    <row r="1010" spans="1:7">
      <c r="A1010" t="s">
        <v>51</v>
      </c>
      <c r="B1010">
        <v>2012</v>
      </c>
      <c r="D1010">
        <f t="shared" si="20"/>
        <v>0.289780453771729</v>
      </c>
      <c r="G1010">
        <f t="shared" si="21"/>
        <v>0.202282289360743</v>
      </c>
    </row>
    <row r="1011" spans="1:7">
      <c r="A1011" t="s">
        <v>51</v>
      </c>
      <c r="B1011">
        <v>2013</v>
      </c>
      <c r="D1011">
        <f t="shared" si="20"/>
        <v>0.301966566055055</v>
      </c>
      <c r="G1011">
        <f t="shared" si="21"/>
        <v>0.33313914141464</v>
      </c>
    </row>
    <row r="1012" spans="1:7">
      <c r="A1012" t="s">
        <v>51</v>
      </c>
      <c r="B1012">
        <v>2014</v>
      </c>
      <c r="D1012">
        <f t="shared" si="20"/>
        <v>0.32624347131191</v>
      </c>
      <c r="G1012">
        <f t="shared" si="21"/>
        <v>0.360845877654619</v>
      </c>
    </row>
    <row r="1013" spans="1:7">
      <c r="A1013" t="s">
        <v>51</v>
      </c>
      <c r="B1013">
        <v>2015</v>
      </c>
      <c r="D1013">
        <f t="shared" si="20"/>
        <v>0.332175374537558</v>
      </c>
      <c r="G1013">
        <f t="shared" si="21"/>
        <v>0.468493335753579</v>
      </c>
    </row>
    <row r="1014" spans="1:7">
      <c r="A1014" t="s">
        <v>51</v>
      </c>
      <c r="B1014">
        <v>2016</v>
      </c>
      <c r="D1014">
        <f t="shared" si="20"/>
        <v>0.349915662647351</v>
      </c>
      <c r="G1014">
        <f t="shared" si="21"/>
        <v>0.475441397875983</v>
      </c>
    </row>
    <row r="1015" spans="1:7">
      <c r="A1015" t="s">
        <v>51</v>
      </c>
      <c r="B1015">
        <v>2017</v>
      </c>
      <c r="D1015">
        <f t="shared" si="20"/>
        <v>0.351001607147458</v>
      </c>
      <c r="G1015">
        <f t="shared" si="21"/>
        <v>0.560230039543097</v>
      </c>
    </row>
    <row r="1016" spans="1:7">
      <c r="A1016" t="s">
        <v>51</v>
      </c>
      <c r="B1016">
        <v>2018</v>
      </c>
      <c r="D1016">
        <f t="shared" si="20"/>
        <v>0.374359543972877</v>
      </c>
      <c r="G1016">
        <f t="shared" si="21"/>
        <v>0.61787769277711</v>
      </c>
    </row>
    <row r="1017" spans="1:7">
      <c r="A1017" t="s">
        <v>51</v>
      </c>
      <c r="B1017">
        <v>2019</v>
      </c>
      <c r="D1017">
        <f t="shared" si="20"/>
        <v>0.384011392522154</v>
      </c>
      <c r="G1017">
        <f t="shared" si="21"/>
        <v>0.66752193506801</v>
      </c>
    </row>
    <row r="1018" spans="1:7">
      <c r="A1018" t="s">
        <v>51</v>
      </c>
      <c r="B1018">
        <v>2020</v>
      </c>
      <c r="D1018">
        <f t="shared" si="20"/>
        <v>0.397144667618665</v>
      </c>
      <c r="G1018">
        <f t="shared" si="21"/>
        <v>0.707917247005657</v>
      </c>
    </row>
    <row r="1019" spans="1:7">
      <c r="A1019" t="s">
        <v>51</v>
      </c>
      <c r="B1019">
        <v>2021</v>
      </c>
      <c r="D1019">
        <f t="shared" si="20"/>
        <v>0.411867284093633</v>
      </c>
      <c r="G1019">
        <f t="shared" si="21"/>
        <v>0.7652316736658</v>
      </c>
    </row>
    <row r="1020" spans="1:7">
      <c r="A1020" t="s">
        <v>51</v>
      </c>
      <c r="B1020">
        <v>2022</v>
      </c>
      <c r="D1020">
        <f t="shared" si="20"/>
        <v>0.430234843363132</v>
      </c>
      <c r="G1020">
        <f t="shared" si="21"/>
        <v>0.783121557199094</v>
      </c>
    </row>
    <row r="1021" spans="1:7">
      <c r="A1021" t="s">
        <v>51</v>
      </c>
      <c r="B1021">
        <v>2023</v>
      </c>
      <c r="D1021">
        <f t="shared" si="20"/>
        <v>0.411930102615795</v>
      </c>
      <c r="G1021">
        <f t="shared" si="21"/>
        <v>0.799756257020702</v>
      </c>
    </row>
    <row r="1022" spans="1:7">
      <c r="A1022" t="s">
        <v>52</v>
      </c>
      <c r="B1022">
        <v>2011</v>
      </c>
      <c r="D1022">
        <f t="shared" si="20"/>
        <v>0.267617672557884</v>
      </c>
      <c r="G1022">
        <f t="shared" si="21"/>
        <v>0.136791448807169</v>
      </c>
    </row>
    <row r="1023" spans="1:7">
      <c r="A1023" t="s">
        <v>52</v>
      </c>
      <c r="B1023">
        <v>2012</v>
      </c>
      <c r="D1023">
        <f t="shared" si="20"/>
        <v>0.269708536177595</v>
      </c>
      <c r="G1023">
        <f t="shared" si="21"/>
        <v>0.262990142602612</v>
      </c>
    </row>
    <row r="1024" spans="1:7">
      <c r="A1024" t="s">
        <v>52</v>
      </c>
      <c r="B1024">
        <v>2013</v>
      </c>
      <c r="D1024">
        <f t="shared" si="20"/>
        <v>0.304037169129694</v>
      </c>
      <c r="G1024">
        <f t="shared" si="21"/>
        <v>0.398980097474738</v>
      </c>
    </row>
    <row r="1025" spans="1:7">
      <c r="A1025" t="s">
        <v>52</v>
      </c>
      <c r="B1025">
        <v>2014</v>
      </c>
      <c r="D1025">
        <f t="shared" si="20"/>
        <v>0.335371254441088</v>
      </c>
      <c r="G1025">
        <f t="shared" si="21"/>
        <v>0.421878025243661</v>
      </c>
    </row>
    <row r="1026" spans="1:7">
      <c r="A1026" t="s">
        <v>52</v>
      </c>
      <c r="B1026">
        <v>2015</v>
      </c>
      <c r="D1026">
        <f t="shared" si="20"/>
        <v>0.294529779451253</v>
      </c>
      <c r="G1026">
        <f t="shared" si="21"/>
        <v>0.524346437682222</v>
      </c>
    </row>
    <row r="1027" spans="1:7">
      <c r="A1027" t="s">
        <v>52</v>
      </c>
      <c r="B1027">
        <v>2016</v>
      </c>
      <c r="D1027">
        <f t="shared" si="20"/>
        <v>0.331296386974217</v>
      </c>
      <c r="G1027">
        <f t="shared" si="21"/>
        <v>0.519768572616704</v>
      </c>
    </row>
    <row r="1028" spans="1:7">
      <c r="A1028" t="s">
        <v>52</v>
      </c>
      <c r="B1028">
        <v>2017</v>
      </c>
      <c r="D1028">
        <f t="shared" si="20"/>
        <v>0.381516741556535</v>
      </c>
      <c r="G1028">
        <f t="shared" si="21"/>
        <v>0.617590875003149</v>
      </c>
    </row>
    <row r="1029" spans="1:7">
      <c r="A1029" t="s">
        <v>52</v>
      </c>
      <c r="B1029">
        <v>2018</v>
      </c>
      <c r="D1029">
        <f t="shared" si="20"/>
        <v>0.398689946515215</v>
      </c>
      <c r="G1029">
        <f t="shared" si="21"/>
        <v>0.703432922608001</v>
      </c>
    </row>
    <row r="1030" spans="1:7">
      <c r="A1030" t="s">
        <v>52</v>
      </c>
      <c r="B1030">
        <v>2019</v>
      </c>
      <c r="D1030">
        <f t="shared" si="20"/>
        <v>0.400186023641928</v>
      </c>
      <c r="G1030">
        <f t="shared" si="21"/>
        <v>0.762483381026075</v>
      </c>
    </row>
    <row r="1031" spans="1:7">
      <c r="A1031" t="s">
        <v>52</v>
      </c>
      <c r="B1031">
        <v>2020</v>
      </c>
      <c r="D1031">
        <f t="shared" si="20"/>
        <v>0.438572788465705</v>
      </c>
      <c r="G1031">
        <f t="shared" si="21"/>
        <v>0.796679492469645</v>
      </c>
    </row>
    <row r="1032" spans="1:7">
      <c r="A1032" t="s">
        <v>52</v>
      </c>
      <c r="B1032">
        <v>2021</v>
      </c>
      <c r="D1032">
        <f t="shared" ref="D1032:D1076" si="22">SUM(C640:V640)</f>
        <v>0.450014181798766</v>
      </c>
      <c r="G1032">
        <f t="shared" ref="G1032:G1076" si="23">SUM(W640:Y640)</f>
        <v>0.848270840856389</v>
      </c>
    </row>
    <row r="1033" spans="1:7">
      <c r="A1033" t="s">
        <v>52</v>
      </c>
      <c r="B1033">
        <v>2022</v>
      </c>
      <c r="D1033">
        <f t="shared" si="22"/>
        <v>0.416007272063069</v>
      </c>
      <c r="G1033">
        <f t="shared" si="23"/>
        <v>0.866462915707731</v>
      </c>
    </row>
    <row r="1034" spans="1:7">
      <c r="A1034" t="s">
        <v>52</v>
      </c>
      <c r="B1034">
        <v>2023</v>
      </c>
      <c r="D1034">
        <f t="shared" si="22"/>
        <v>0.373846733468063</v>
      </c>
      <c r="G1034">
        <f t="shared" si="23"/>
        <v>0.886097468831807</v>
      </c>
    </row>
    <row r="1035" spans="1:7">
      <c r="A1035" t="s">
        <v>53</v>
      </c>
      <c r="B1035">
        <v>2011</v>
      </c>
      <c r="D1035">
        <f t="shared" si="22"/>
        <v>0.201258328509678</v>
      </c>
      <c r="G1035">
        <f t="shared" si="23"/>
        <v>0.0707517891874698</v>
      </c>
    </row>
    <row r="1036" spans="1:7">
      <c r="A1036" t="s">
        <v>53</v>
      </c>
      <c r="B1036">
        <v>2012</v>
      </c>
      <c r="D1036">
        <f t="shared" si="22"/>
        <v>0.205462124585729</v>
      </c>
      <c r="G1036">
        <f t="shared" si="23"/>
        <v>0.193918372676611</v>
      </c>
    </row>
    <row r="1037" spans="1:7">
      <c r="A1037" t="s">
        <v>53</v>
      </c>
      <c r="B1037">
        <v>2013</v>
      </c>
      <c r="D1037">
        <f t="shared" si="22"/>
        <v>0.213427345753749</v>
      </c>
      <c r="G1037">
        <f t="shared" si="23"/>
        <v>0.315462149441881</v>
      </c>
    </row>
    <row r="1038" spans="1:7">
      <c r="A1038" t="s">
        <v>53</v>
      </c>
      <c r="B1038">
        <v>2014</v>
      </c>
      <c r="D1038">
        <f t="shared" si="22"/>
        <v>0.219784972839576</v>
      </c>
      <c r="G1038">
        <f t="shared" si="23"/>
        <v>0.357710786501759</v>
      </c>
    </row>
    <row r="1039" spans="1:7">
      <c r="A1039" t="s">
        <v>53</v>
      </c>
      <c r="B1039">
        <v>2015</v>
      </c>
      <c r="D1039">
        <f t="shared" si="22"/>
        <v>0.224000782388353</v>
      </c>
      <c r="G1039">
        <f t="shared" si="23"/>
        <v>0.472487047748145</v>
      </c>
    </row>
    <row r="1040" spans="1:7">
      <c r="A1040" t="s">
        <v>53</v>
      </c>
      <c r="B1040">
        <v>2016</v>
      </c>
      <c r="D1040">
        <f t="shared" si="22"/>
        <v>0.227234869251308</v>
      </c>
      <c r="G1040">
        <f t="shared" si="23"/>
        <v>0.493600582039081</v>
      </c>
    </row>
    <row r="1041" spans="1:7">
      <c r="A1041" t="s">
        <v>53</v>
      </c>
      <c r="B1041">
        <v>2017</v>
      </c>
      <c r="D1041">
        <f t="shared" si="22"/>
        <v>0.234980750372035</v>
      </c>
      <c r="G1041">
        <f t="shared" si="23"/>
        <v>0.560116280251537</v>
      </c>
    </row>
    <row r="1042" spans="1:7">
      <c r="A1042" t="s">
        <v>53</v>
      </c>
      <c r="B1042">
        <v>2018</v>
      </c>
      <c r="D1042">
        <f t="shared" si="22"/>
        <v>0.240902458225985</v>
      </c>
      <c r="G1042">
        <f t="shared" si="23"/>
        <v>0.618803841605426</v>
      </c>
    </row>
    <row r="1043" spans="1:7">
      <c r="A1043" t="s">
        <v>53</v>
      </c>
      <c r="B1043">
        <v>2019</v>
      </c>
      <c r="D1043">
        <f t="shared" si="22"/>
        <v>0.258809489694026</v>
      </c>
      <c r="G1043">
        <f t="shared" si="23"/>
        <v>0.658016785604254</v>
      </c>
    </row>
    <row r="1044" spans="1:7">
      <c r="A1044" t="s">
        <v>53</v>
      </c>
      <c r="B1044">
        <v>2020</v>
      </c>
      <c r="D1044">
        <f t="shared" si="22"/>
        <v>0.265074043617178</v>
      </c>
      <c r="G1044">
        <f t="shared" si="23"/>
        <v>0.686491713264526</v>
      </c>
    </row>
    <row r="1045" spans="1:7">
      <c r="A1045" t="s">
        <v>53</v>
      </c>
      <c r="B1045">
        <v>2021</v>
      </c>
      <c r="D1045">
        <f t="shared" si="22"/>
        <v>0.287942995667726</v>
      </c>
      <c r="G1045">
        <f t="shared" si="23"/>
        <v>0.745145078689271</v>
      </c>
    </row>
    <row r="1046" spans="1:7">
      <c r="A1046" t="s">
        <v>53</v>
      </c>
      <c r="B1046">
        <v>2022</v>
      </c>
      <c r="D1046">
        <f t="shared" si="22"/>
        <v>0.296251100867294</v>
      </c>
      <c r="G1046">
        <f t="shared" si="23"/>
        <v>0.757805703929315</v>
      </c>
    </row>
    <row r="1047" spans="1:7">
      <c r="A1047" t="s">
        <v>53</v>
      </c>
      <c r="B1047">
        <v>2023</v>
      </c>
      <c r="D1047">
        <f t="shared" si="22"/>
        <v>0.279893325115831</v>
      </c>
      <c r="G1047">
        <f t="shared" si="23"/>
        <v>0.771994937773057</v>
      </c>
    </row>
    <row r="1048" spans="1:7">
      <c r="A1048" t="s">
        <v>54</v>
      </c>
      <c r="B1048">
        <v>2011</v>
      </c>
      <c r="D1048">
        <f t="shared" si="22"/>
        <v>0.101884110156789</v>
      </c>
      <c r="G1048">
        <f t="shared" si="23"/>
        <v>0.0951307850596813</v>
      </c>
    </row>
    <row r="1049" spans="1:7">
      <c r="A1049" t="s">
        <v>54</v>
      </c>
      <c r="B1049">
        <v>2012</v>
      </c>
      <c r="D1049">
        <f t="shared" si="22"/>
        <v>0.104213969416903</v>
      </c>
      <c r="G1049">
        <f t="shared" si="23"/>
        <v>0.221953352689624</v>
      </c>
    </row>
    <row r="1050" spans="1:7">
      <c r="A1050" t="s">
        <v>54</v>
      </c>
      <c r="B1050">
        <v>2013</v>
      </c>
      <c r="D1050">
        <f t="shared" si="22"/>
        <v>0.104178664318214</v>
      </c>
      <c r="G1050">
        <f t="shared" si="23"/>
        <v>0.351678909424222</v>
      </c>
    </row>
    <row r="1051" spans="1:7">
      <c r="A1051" t="s">
        <v>54</v>
      </c>
      <c r="B1051">
        <v>2014</v>
      </c>
      <c r="D1051">
        <f t="shared" si="22"/>
        <v>0.106770470893845</v>
      </c>
      <c r="G1051">
        <f t="shared" si="23"/>
        <v>0.38260129193312</v>
      </c>
    </row>
    <row r="1052" spans="1:7">
      <c r="A1052" t="s">
        <v>54</v>
      </c>
      <c r="B1052">
        <v>2015</v>
      </c>
      <c r="D1052">
        <f t="shared" si="22"/>
        <v>0.109681903712869</v>
      </c>
      <c r="G1052">
        <f t="shared" si="23"/>
        <v>0.525071962226555</v>
      </c>
    </row>
    <row r="1053" spans="1:7">
      <c r="A1053" t="s">
        <v>54</v>
      </c>
      <c r="B1053">
        <v>2016</v>
      </c>
      <c r="D1053">
        <f t="shared" si="22"/>
        <v>0.114337497628005</v>
      </c>
      <c r="G1053">
        <f t="shared" si="23"/>
        <v>0.498944128402475</v>
      </c>
    </row>
    <row r="1054" spans="1:7">
      <c r="A1054" t="s">
        <v>54</v>
      </c>
      <c r="B1054">
        <v>2017</v>
      </c>
      <c r="D1054">
        <f t="shared" si="22"/>
        <v>0.113969629858177</v>
      </c>
      <c r="G1054">
        <f t="shared" si="23"/>
        <v>0.58023972017058</v>
      </c>
    </row>
    <row r="1055" spans="1:7">
      <c r="A1055" t="s">
        <v>54</v>
      </c>
      <c r="B1055">
        <v>2018</v>
      </c>
      <c r="D1055">
        <f t="shared" si="22"/>
        <v>0.121621297708191</v>
      </c>
      <c r="G1055">
        <f t="shared" si="23"/>
        <v>0.655483780800448</v>
      </c>
    </row>
    <row r="1056" spans="1:7">
      <c r="A1056" t="s">
        <v>54</v>
      </c>
      <c r="B1056">
        <v>2019</v>
      </c>
      <c r="D1056">
        <f t="shared" si="22"/>
        <v>0.126923556225262</v>
      </c>
      <c r="G1056">
        <f t="shared" si="23"/>
        <v>0.690935872778606</v>
      </c>
    </row>
    <row r="1057" spans="1:7">
      <c r="A1057" t="s">
        <v>54</v>
      </c>
      <c r="B1057">
        <v>2020</v>
      </c>
      <c r="D1057">
        <f t="shared" si="22"/>
        <v>0.132108792824495</v>
      </c>
      <c r="G1057">
        <f t="shared" si="23"/>
        <v>0.719115069356222</v>
      </c>
    </row>
    <row r="1058" spans="1:7">
      <c r="A1058" t="s">
        <v>54</v>
      </c>
      <c r="B1058">
        <v>2021</v>
      </c>
      <c r="D1058">
        <f t="shared" si="22"/>
        <v>0.137003312359379</v>
      </c>
      <c r="G1058">
        <f t="shared" si="23"/>
        <v>0.780217185319977</v>
      </c>
    </row>
    <row r="1059" spans="1:7">
      <c r="A1059" t="s">
        <v>54</v>
      </c>
      <c r="B1059">
        <v>2022</v>
      </c>
      <c r="D1059">
        <f t="shared" si="22"/>
        <v>0.140890274110205</v>
      </c>
      <c r="G1059">
        <f t="shared" si="23"/>
        <v>0.791101318372941</v>
      </c>
    </row>
    <row r="1060" spans="1:7">
      <c r="A1060" t="s">
        <v>54</v>
      </c>
      <c r="B1060">
        <v>2023</v>
      </c>
      <c r="D1060">
        <f t="shared" si="22"/>
        <v>0.136035539684856</v>
      </c>
      <c r="G1060">
        <f t="shared" si="23"/>
        <v>0.808338257181312</v>
      </c>
    </row>
    <row r="1061" spans="1:7">
      <c r="A1061" t="s">
        <v>55</v>
      </c>
      <c r="B1061">
        <v>2011</v>
      </c>
      <c r="D1061">
        <f t="shared" si="22"/>
        <v>0.149240594702583</v>
      </c>
      <c r="G1061">
        <f t="shared" si="23"/>
        <v>0.0766237482042425</v>
      </c>
    </row>
    <row r="1062" spans="1:7">
      <c r="A1062" t="s">
        <v>55</v>
      </c>
      <c r="B1062">
        <v>2012</v>
      </c>
      <c r="D1062">
        <f t="shared" si="22"/>
        <v>0.156220045070296</v>
      </c>
      <c r="G1062">
        <f t="shared" si="23"/>
        <v>0.207598712293755</v>
      </c>
    </row>
    <row r="1063" spans="1:7">
      <c r="A1063" t="s">
        <v>55</v>
      </c>
      <c r="B1063">
        <v>2013</v>
      </c>
      <c r="D1063">
        <f t="shared" si="22"/>
        <v>0.15808663374779</v>
      </c>
      <c r="G1063">
        <f t="shared" si="23"/>
        <v>0.351935660733857</v>
      </c>
    </row>
    <row r="1064" spans="1:7">
      <c r="A1064" t="s">
        <v>55</v>
      </c>
      <c r="B1064">
        <v>2014</v>
      </c>
      <c r="D1064">
        <f t="shared" si="22"/>
        <v>0.162365711841385</v>
      </c>
      <c r="G1064">
        <f t="shared" si="23"/>
        <v>0.394099995645157</v>
      </c>
    </row>
    <row r="1065" spans="1:7">
      <c r="A1065" t="s">
        <v>55</v>
      </c>
      <c r="B1065">
        <v>2015</v>
      </c>
      <c r="D1065">
        <f t="shared" si="22"/>
        <v>0.172484841247839</v>
      </c>
      <c r="G1065">
        <f t="shared" si="23"/>
        <v>0.495233017756572</v>
      </c>
    </row>
    <row r="1066" spans="1:7">
      <c r="A1066" t="s">
        <v>55</v>
      </c>
      <c r="B1066">
        <v>2016</v>
      </c>
      <c r="D1066">
        <f t="shared" si="22"/>
        <v>0.176430686690768</v>
      </c>
      <c r="G1066">
        <f t="shared" si="23"/>
        <v>0.506099782055572</v>
      </c>
    </row>
    <row r="1067" spans="1:7">
      <c r="A1067" t="s">
        <v>55</v>
      </c>
      <c r="B1067">
        <v>2017</v>
      </c>
      <c r="D1067">
        <f t="shared" si="22"/>
        <v>0.166167229005725</v>
      </c>
      <c r="G1067">
        <f t="shared" si="23"/>
        <v>0.585157875112374</v>
      </c>
    </row>
    <row r="1068" spans="1:7">
      <c r="A1068" t="s">
        <v>55</v>
      </c>
      <c r="B1068">
        <v>2018</v>
      </c>
      <c r="D1068">
        <f t="shared" si="22"/>
        <v>0.171581496300503</v>
      </c>
      <c r="G1068">
        <f t="shared" si="23"/>
        <v>0.641754014409785</v>
      </c>
    </row>
    <row r="1069" spans="1:7">
      <c r="A1069" t="s">
        <v>55</v>
      </c>
      <c r="B1069">
        <v>2019</v>
      </c>
      <c r="D1069">
        <f t="shared" si="22"/>
        <v>0.185175564740542</v>
      </c>
      <c r="G1069">
        <f t="shared" si="23"/>
        <v>0.689494887747021</v>
      </c>
    </row>
    <row r="1070" spans="1:7">
      <c r="A1070" t="s">
        <v>55</v>
      </c>
      <c r="B1070">
        <v>2020</v>
      </c>
      <c r="D1070">
        <f t="shared" si="22"/>
        <v>0.188174491761014</v>
      </c>
      <c r="G1070">
        <f t="shared" si="23"/>
        <v>0.725762144088851</v>
      </c>
    </row>
    <row r="1071" spans="1:7">
      <c r="A1071" t="s">
        <v>55</v>
      </c>
      <c r="B1071">
        <v>2021</v>
      </c>
      <c r="D1071">
        <f t="shared" si="22"/>
        <v>0.193621610953699</v>
      </c>
      <c r="G1071">
        <f t="shared" si="23"/>
        <v>0.780396560649446</v>
      </c>
    </row>
    <row r="1072" spans="1:7">
      <c r="A1072" t="s">
        <v>55</v>
      </c>
      <c r="B1072">
        <v>2022</v>
      </c>
      <c r="D1072">
        <f t="shared" si="22"/>
        <v>0.196448868829377</v>
      </c>
      <c r="G1072">
        <f t="shared" si="23"/>
        <v>0.796781699710364</v>
      </c>
    </row>
    <row r="1073" spans="1:7">
      <c r="A1073" t="s">
        <v>55</v>
      </c>
      <c r="B1073">
        <v>2023</v>
      </c>
      <c r="D1073">
        <f t="shared" si="22"/>
        <v>0.191058697140001</v>
      </c>
      <c r="G1073">
        <f t="shared" si="23"/>
        <v>0.820175240861071</v>
      </c>
    </row>
    <row r="1074" spans="1:7">
      <c r="A1074" t="s">
        <v>56</v>
      </c>
      <c r="B1074">
        <v>2011</v>
      </c>
      <c r="D1074">
        <f t="shared" si="22"/>
        <v>0.289829529459383</v>
      </c>
      <c r="G1074">
        <f t="shared" si="23"/>
        <v>0.0781834226815664</v>
      </c>
    </row>
    <row r="1075" spans="1:7">
      <c r="A1075" t="s">
        <v>56</v>
      </c>
      <c r="B1075">
        <v>2012</v>
      </c>
      <c r="D1075">
        <f t="shared" si="22"/>
        <v>0.287788347438127</v>
      </c>
      <c r="G1075">
        <f t="shared" si="23"/>
        <v>0.215435934892203</v>
      </c>
    </row>
    <row r="1076" spans="1:7">
      <c r="A1076" t="s">
        <v>56</v>
      </c>
      <c r="B1076">
        <v>2013</v>
      </c>
      <c r="D1076">
        <f t="shared" si="22"/>
        <v>0.289750402201041</v>
      </c>
      <c r="G1076">
        <f t="shared" si="23"/>
        <v>0.340255646628476</v>
      </c>
    </row>
    <row r="1077" spans="1:7">
      <c r="A1077" t="s">
        <v>56</v>
      </c>
      <c r="B1077">
        <v>2014</v>
      </c>
      <c r="D1077">
        <f t="shared" ref="D1077:D1108" si="24">SUM(C685:V685)</f>
        <v>0.290425908736159</v>
      </c>
      <c r="G1077">
        <f t="shared" ref="G1077:G1108" si="25">SUM(W685:Y685)</f>
        <v>0.368973411713552</v>
      </c>
    </row>
    <row r="1078" spans="1:7">
      <c r="A1078" t="s">
        <v>56</v>
      </c>
      <c r="B1078">
        <v>2015</v>
      </c>
      <c r="D1078">
        <f t="shared" si="24"/>
        <v>0.314936578355133</v>
      </c>
      <c r="G1078">
        <f t="shared" si="25"/>
        <v>0.487050064199644</v>
      </c>
    </row>
    <row r="1079" spans="1:7">
      <c r="A1079" t="s">
        <v>56</v>
      </c>
      <c r="B1079">
        <v>2016</v>
      </c>
      <c r="D1079">
        <f t="shared" si="24"/>
        <v>0.321893759313289</v>
      </c>
      <c r="G1079">
        <f t="shared" si="25"/>
        <v>0.492270982638791</v>
      </c>
    </row>
    <row r="1080" spans="1:7">
      <c r="A1080" t="s">
        <v>56</v>
      </c>
      <c r="B1080">
        <v>2017</v>
      </c>
      <c r="D1080">
        <f t="shared" si="24"/>
        <v>0.34492251307133</v>
      </c>
      <c r="G1080">
        <f t="shared" si="25"/>
        <v>0.573458675677952</v>
      </c>
    </row>
    <row r="1081" spans="1:7">
      <c r="A1081" t="s">
        <v>56</v>
      </c>
      <c r="B1081">
        <v>2018</v>
      </c>
      <c r="D1081">
        <f t="shared" si="24"/>
        <v>0.354368427382765</v>
      </c>
      <c r="G1081">
        <f t="shared" si="25"/>
        <v>0.632327736259467</v>
      </c>
    </row>
    <row r="1082" spans="1:7">
      <c r="A1082" t="s">
        <v>56</v>
      </c>
      <c r="B1082">
        <v>2019</v>
      </c>
      <c r="D1082">
        <f t="shared" si="24"/>
        <v>0.357603401492619</v>
      </c>
      <c r="G1082">
        <f t="shared" si="25"/>
        <v>0.677398692398963</v>
      </c>
    </row>
    <row r="1083" spans="1:7">
      <c r="A1083" t="s">
        <v>56</v>
      </c>
      <c r="B1083">
        <v>2020</v>
      </c>
      <c r="D1083">
        <f t="shared" si="24"/>
        <v>0.389164029672295</v>
      </c>
      <c r="G1083">
        <f t="shared" si="25"/>
        <v>0.709898579621334</v>
      </c>
    </row>
    <row r="1084" spans="1:7">
      <c r="A1084" t="s">
        <v>56</v>
      </c>
      <c r="B1084">
        <v>2021</v>
      </c>
      <c r="D1084">
        <f t="shared" si="24"/>
        <v>0.407168540704521</v>
      </c>
      <c r="G1084">
        <f t="shared" si="25"/>
        <v>0.765930711987603</v>
      </c>
    </row>
    <row r="1085" spans="1:7">
      <c r="A1085" t="s">
        <v>56</v>
      </c>
      <c r="B1085">
        <v>2022</v>
      </c>
      <c r="D1085">
        <f t="shared" si="24"/>
        <v>0.398296399992061</v>
      </c>
      <c r="G1085">
        <f t="shared" si="25"/>
        <v>0.781182703373172</v>
      </c>
    </row>
    <row r="1086" spans="1:7">
      <c r="A1086" t="s">
        <v>56</v>
      </c>
      <c r="B1086">
        <v>2023</v>
      </c>
      <c r="D1086">
        <f t="shared" si="24"/>
        <v>0.398428618561506</v>
      </c>
      <c r="G1086">
        <f t="shared" si="25"/>
        <v>0.805491634283847</v>
      </c>
    </row>
    <row r="1087" spans="1:7">
      <c r="A1087" t="s">
        <v>57</v>
      </c>
      <c r="B1087">
        <v>2011</v>
      </c>
      <c r="D1087">
        <f t="shared" si="24"/>
        <v>0.155588720651629</v>
      </c>
      <c r="G1087">
        <f t="shared" si="25"/>
        <v>0.0404350128156745</v>
      </c>
    </row>
    <row r="1088" spans="1:7">
      <c r="A1088" t="s">
        <v>57</v>
      </c>
      <c r="B1088">
        <v>2012</v>
      </c>
      <c r="D1088">
        <f t="shared" si="24"/>
        <v>0.168585643686844</v>
      </c>
      <c r="G1088">
        <f t="shared" si="25"/>
        <v>0.169297149708906</v>
      </c>
    </row>
    <row r="1089" spans="1:7">
      <c r="A1089" t="s">
        <v>57</v>
      </c>
      <c r="B1089">
        <v>2013</v>
      </c>
      <c r="D1089">
        <f t="shared" si="24"/>
        <v>0.180374901098356</v>
      </c>
      <c r="G1089">
        <f t="shared" si="25"/>
        <v>0.27314396993793</v>
      </c>
    </row>
    <row r="1090" spans="1:7">
      <c r="A1090" t="s">
        <v>57</v>
      </c>
      <c r="B1090">
        <v>2014</v>
      </c>
      <c r="D1090">
        <f t="shared" si="24"/>
        <v>0.193831238371747</v>
      </c>
      <c r="G1090">
        <f t="shared" si="25"/>
        <v>0.341651813270938</v>
      </c>
    </row>
    <row r="1091" spans="1:7">
      <c r="A1091" t="s">
        <v>57</v>
      </c>
      <c r="B1091">
        <v>2015</v>
      </c>
      <c r="D1091">
        <f t="shared" si="24"/>
        <v>0.205137136777729</v>
      </c>
      <c r="G1091">
        <f t="shared" si="25"/>
        <v>0.447170633509947</v>
      </c>
    </row>
    <row r="1092" spans="1:7">
      <c r="A1092" t="s">
        <v>57</v>
      </c>
      <c r="B1092">
        <v>2016</v>
      </c>
      <c r="D1092">
        <f t="shared" si="24"/>
        <v>0.215604973109384</v>
      </c>
      <c r="G1092">
        <f t="shared" si="25"/>
        <v>0.465528156370696</v>
      </c>
    </row>
    <row r="1093" spans="1:7">
      <c r="A1093" t="s">
        <v>57</v>
      </c>
      <c r="B1093">
        <v>2017</v>
      </c>
      <c r="D1093">
        <f t="shared" si="24"/>
        <v>0.214226752814553</v>
      </c>
      <c r="G1093">
        <f t="shared" si="25"/>
        <v>0.536376887721585</v>
      </c>
    </row>
    <row r="1094" spans="1:7">
      <c r="A1094" t="s">
        <v>57</v>
      </c>
      <c r="B1094">
        <v>2018</v>
      </c>
      <c r="D1094">
        <f t="shared" si="24"/>
        <v>0.221063095032248</v>
      </c>
      <c r="G1094">
        <f t="shared" si="25"/>
        <v>0.590241220084372</v>
      </c>
    </row>
    <row r="1095" spans="1:7">
      <c r="A1095" t="s">
        <v>57</v>
      </c>
      <c r="B1095">
        <v>2019</v>
      </c>
      <c r="D1095">
        <f t="shared" si="24"/>
        <v>0.231946599899007</v>
      </c>
      <c r="G1095">
        <f t="shared" si="25"/>
        <v>0.620522232846885</v>
      </c>
    </row>
    <row r="1096" spans="1:7">
      <c r="A1096" t="s">
        <v>57</v>
      </c>
      <c r="B1096">
        <v>2020</v>
      </c>
      <c r="D1096">
        <f t="shared" si="24"/>
        <v>0.24446370461369</v>
      </c>
      <c r="G1096">
        <f t="shared" si="25"/>
        <v>0.645129573489593</v>
      </c>
    </row>
    <row r="1097" spans="1:7">
      <c r="A1097" t="s">
        <v>57</v>
      </c>
      <c r="B1097">
        <v>2021</v>
      </c>
      <c r="D1097">
        <f t="shared" si="24"/>
        <v>0.249036825948031</v>
      </c>
      <c r="G1097">
        <f t="shared" si="25"/>
        <v>0.710198663741879</v>
      </c>
    </row>
    <row r="1098" spans="1:7">
      <c r="A1098" t="s">
        <v>57</v>
      </c>
      <c r="B1098">
        <v>2022</v>
      </c>
      <c r="D1098">
        <f t="shared" si="24"/>
        <v>0.24255878019388</v>
      </c>
      <c r="G1098">
        <f t="shared" si="25"/>
        <v>0.714382220228184</v>
      </c>
    </row>
    <row r="1099" spans="1:7">
      <c r="A1099" t="s">
        <v>57</v>
      </c>
      <c r="B1099">
        <v>2023</v>
      </c>
      <c r="D1099">
        <f t="shared" si="24"/>
        <v>0.224081203214079</v>
      </c>
      <c r="G1099">
        <f t="shared" si="25"/>
        <v>0.741692709890051</v>
      </c>
    </row>
    <row r="1100" spans="1:7">
      <c r="A1100" t="s">
        <v>58</v>
      </c>
      <c r="B1100">
        <v>2011</v>
      </c>
      <c r="D1100">
        <f t="shared" si="24"/>
        <v>0.197074128211855</v>
      </c>
      <c r="G1100">
        <f t="shared" si="25"/>
        <v>0.0508644792517602</v>
      </c>
    </row>
    <row r="1101" spans="1:7">
      <c r="A1101" t="s">
        <v>58</v>
      </c>
      <c r="B1101">
        <v>2012</v>
      </c>
      <c r="D1101">
        <f t="shared" si="24"/>
        <v>0.20519620537731</v>
      </c>
      <c r="G1101">
        <f t="shared" si="25"/>
        <v>0.188130588803478</v>
      </c>
    </row>
    <row r="1102" spans="1:7">
      <c r="A1102" t="s">
        <v>58</v>
      </c>
      <c r="B1102">
        <v>2013</v>
      </c>
      <c r="D1102">
        <f t="shared" si="24"/>
        <v>0.220266068198761</v>
      </c>
      <c r="G1102">
        <f t="shared" si="25"/>
        <v>0.314748330904393</v>
      </c>
    </row>
    <row r="1103" spans="1:7">
      <c r="A1103" t="s">
        <v>58</v>
      </c>
      <c r="B1103">
        <v>2014</v>
      </c>
      <c r="D1103">
        <f t="shared" si="24"/>
        <v>0.222828839761245</v>
      </c>
      <c r="G1103">
        <f t="shared" si="25"/>
        <v>0.356203216190759</v>
      </c>
    </row>
    <row r="1104" spans="1:7">
      <c r="A1104" t="s">
        <v>58</v>
      </c>
      <c r="B1104">
        <v>2015</v>
      </c>
      <c r="D1104">
        <f t="shared" si="24"/>
        <v>0.228140964883969</v>
      </c>
      <c r="G1104">
        <f t="shared" si="25"/>
        <v>0.46708544770149</v>
      </c>
    </row>
    <row r="1105" spans="1:7">
      <c r="A1105" t="s">
        <v>58</v>
      </c>
      <c r="B1105">
        <v>2016</v>
      </c>
      <c r="D1105">
        <f t="shared" si="24"/>
        <v>0.239043055301957</v>
      </c>
      <c r="G1105">
        <f t="shared" si="25"/>
        <v>0.480819580052635</v>
      </c>
    </row>
    <row r="1106" spans="1:7">
      <c r="A1106" t="s">
        <v>58</v>
      </c>
      <c r="B1106">
        <v>2017</v>
      </c>
      <c r="D1106">
        <f t="shared" si="24"/>
        <v>0.233059238333896</v>
      </c>
      <c r="G1106">
        <f t="shared" si="25"/>
        <v>0.548675726206101</v>
      </c>
    </row>
    <row r="1107" spans="1:7">
      <c r="A1107" t="s">
        <v>58</v>
      </c>
      <c r="B1107">
        <v>2018</v>
      </c>
      <c r="D1107">
        <f t="shared" si="24"/>
        <v>0.243968953310881</v>
      </c>
      <c r="G1107">
        <f t="shared" si="25"/>
        <v>0.612832364813168</v>
      </c>
    </row>
    <row r="1108" spans="1:7">
      <c r="A1108" t="s">
        <v>58</v>
      </c>
      <c r="B1108">
        <v>2019</v>
      </c>
      <c r="D1108">
        <f t="shared" si="24"/>
        <v>0.251123279243286</v>
      </c>
      <c r="G1108">
        <f t="shared" si="25"/>
        <v>0.647147322779319</v>
      </c>
    </row>
    <row r="1109" spans="1:7">
      <c r="A1109" t="s">
        <v>58</v>
      </c>
      <c r="B1109">
        <v>2020</v>
      </c>
      <c r="D1109">
        <f t="shared" ref="D1109:D1140" si="26">SUM(C717:V717)</f>
        <v>0.285353223842247</v>
      </c>
      <c r="G1109">
        <f t="shared" ref="G1109:G1140" si="27">SUM(W717:Y717)</f>
        <v>0.674334596482544</v>
      </c>
    </row>
    <row r="1110" spans="1:7">
      <c r="A1110" t="s">
        <v>58</v>
      </c>
      <c r="B1110">
        <v>2021</v>
      </c>
      <c r="D1110">
        <f t="shared" si="26"/>
        <v>0.297360002729497</v>
      </c>
      <c r="G1110">
        <f t="shared" si="27"/>
        <v>0.727903582363482</v>
      </c>
    </row>
    <row r="1111" spans="1:7">
      <c r="A1111" t="s">
        <v>58</v>
      </c>
      <c r="B1111">
        <v>2022</v>
      </c>
      <c r="D1111">
        <f t="shared" si="26"/>
        <v>0.293231791566551</v>
      </c>
      <c r="G1111">
        <f t="shared" si="27"/>
        <v>0.740918529170866</v>
      </c>
    </row>
    <row r="1112" spans="1:7">
      <c r="A1112" t="s">
        <v>58</v>
      </c>
      <c r="B1112">
        <v>2023</v>
      </c>
      <c r="D1112">
        <f t="shared" si="26"/>
        <v>0.268948481199672</v>
      </c>
      <c r="G1112">
        <f t="shared" si="27"/>
        <v>0.762747641855797</v>
      </c>
    </row>
    <row r="1113" spans="1:7">
      <c r="A1113" t="s">
        <v>59</v>
      </c>
      <c r="B1113">
        <v>2011</v>
      </c>
      <c r="D1113">
        <f t="shared" si="26"/>
        <v>0.176370999712118</v>
      </c>
      <c r="G1113">
        <f t="shared" si="27"/>
        <v>0.0822027346969382</v>
      </c>
    </row>
    <row r="1114" spans="1:7">
      <c r="A1114" t="s">
        <v>59</v>
      </c>
      <c r="B1114">
        <v>2012</v>
      </c>
      <c r="D1114">
        <f t="shared" si="26"/>
        <v>0.186245494464912</v>
      </c>
      <c r="G1114">
        <f t="shared" si="27"/>
        <v>0.209404099861198</v>
      </c>
    </row>
    <row r="1115" spans="1:7">
      <c r="A1115" t="s">
        <v>59</v>
      </c>
      <c r="B1115">
        <v>2013</v>
      </c>
      <c r="D1115">
        <f t="shared" si="26"/>
        <v>0.198186010137347</v>
      </c>
      <c r="G1115">
        <f t="shared" si="27"/>
        <v>0.325319363586735</v>
      </c>
    </row>
    <row r="1116" spans="1:7">
      <c r="A1116" t="s">
        <v>59</v>
      </c>
      <c r="B1116">
        <v>2014</v>
      </c>
      <c r="D1116">
        <f t="shared" si="26"/>
        <v>0.194233842403059</v>
      </c>
      <c r="G1116">
        <f t="shared" si="27"/>
        <v>0.382441310848203</v>
      </c>
    </row>
    <row r="1117" spans="1:7">
      <c r="A1117" t="s">
        <v>59</v>
      </c>
      <c r="B1117">
        <v>2015</v>
      </c>
      <c r="D1117">
        <f t="shared" si="26"/>
        <v>0.194778341728599</v>
      </c>
      <c r="G1117">
        <f t="shared" si="27"/>
        <v>0.482880542539891</v>
      </c>
    </row>
    <row r="1118" spans="1:7">
      <c r="A1118" t="s">
        <v>59</v>
      </c>
      <c r="B1118">
        <v>2016</v>
      </c>
      <c r="D1118">
        <f t="shared" si="26"/>
        <v>0.207941827726559</v>
      </c>
      <c r="G1118">
        <f t="shared" si="27"/>
        <v>0.496425754475508</v>
      </c>
    </row>
    <row r="1119" spans="1:7">
      <c r="A1119" t="s">
        <v>59</v>
      </c>
      <c r="B1119">
        <v>2017</v>
      </c>
      <c r="D1119">
        <f t="shared" si="26"/>
        <v>0.208886895976866</v>
      </c>
      <c r="G1119">
        <f t="shared" si="27"/>
        <v>0.564433294408142</v>
      </c>
    </row>
    <row r="1120" spans="1:7">
      <c r="A1120" t="s">
        <v>59</v>
      </c>
      <c r="B1120">
        <v>2018</v>
      </c>
      <c r="D1120">
        <f t="shared" si="26"/>
        <v>0.225744527058029</v>
      </c>
      <c r="G1120">
        <f t="shared" si="27"/>
        <v>0.62955034590867</v>
      </c>
    </row>
    <row r="1121" spans="1:7">
      <c r="A1121" t="s">
        <v>59</v>
      </c>
      <c r="B1121">
        <v>2019</v>
      </c>
      <c r="D1121">
        <f t="shared" si="26"/>
        <v>0.250856414056948</v>
      </c>
      <c r="G1121">
        <f t="shared" si="27"/>
        <v>0.683868361626521</v>
      </c>
    </row>
    <row r="1122" spans="1:7">
      <c r="A1122" t="s">
        <v>59</v>
      </c>
      <c r="B1122">
        <v>2020</v>
      </c>
      <c r="D1122">
        <f t="shared" si="26"/>
        <v>0.264409275772091</v>
      </c>
      <c r="G1122">
        <f t="shared" si="27"/>
        <v>0.720502881896464</v>
      </c>
    </row>
    <row r="1123" spans="1:7">
      <c r="A1123" t="s">
        <v>59</v>
      </c>
      <c r="B1123">
        <v>2021</v>
      </c>
      <c r="D1123">
        <f t="shared" si="26"/>
        <v>0.272223803498308</v>
      </c>
      <c r="G1123">
        <f t="shared" si="27"/>
        <v>0.78254596022944</v>
      </c>
    </row>
    <row r="1124" spans="1:7">
      <c r="A1124" t="s">
        <v>59</v>
      </c>
      <c r="B1124">
        <v>2022</v>
      </c>
      <c r="D1124">
        <f t="shared" si="26"/>
        <v>0.257047823930675</v>
      </c>
      <c r="G1124">
        <f t="shared" si="27"/>
        <v>0.796172838782096</v>
      </c>
    </row>
    <row r="1125" spans="1:7">
      <c r="A1125" t="s">
        <v>59</v>
      </c>
      <c r="B1125">
        <v>2023</v>
      </c>
      <c r="D1125">
        <f t="shared" si="26"/>
        <v>0.250106844202636</v>
      </c>
      <c r="G1125">
        <f t="shared" si="27"/>
        <v>0.828981734700779</v>
      </c>
    </row>
    <row r="1126" spans="1:7">
      <c r="A1126" t="s">
        <v>60</v>
      </c>
      <c r="B1126">
        <v>2011</v>
      </c>
      <c r="D1126">
        <f t="shared" si="26"/>
        <v>0.148439684813157</v>
      </c>
      <c r="G1126">
        <f t="shared" si="27"/>
        <v>0.0449380212116229</v>
      </c>
    </row>
    <row r="1127" spans="1:7">
      <c r="A1127" t="s">
        <v>60</v>
      </c>
      <c r="B1127">
        <v>2012</v>
      </c>
      <c r="D1127">
        <f t="shared" si="26"/>
        <v>0.158622228447215</v>
      </c>
      <c r="G1127">
        <f t="shared" si="27"/>
        <v>0.173192974946856</v>
      </c>
    </row>
    <row r="1128" spans="1:7">
      <c r="A1128" t="s">
        <v>60</v>
      </c>
      <c r="B1128">
        <v>2013</v>
      </c>
      <c r="D1128">
        <f t="shared" si="26"/>
        <v>0.166053803260744</v>
      </c>
      <c r="G1128">
        <f t="shared" si="27"/>
        <v>0.29460354975296</v>
      </c>
    </row>
    <row r="1129" spans="1:7">
      <c r="A1129" t="s">
        <v>60</v>
      </c>
      <c r="B1129">
        <v>2014</v>
      </c>
      <c r="D1129">
        <f t="shared" si="26"/>
        <v>0.172082407350836</v>
      </c>
      <c r="G1129">
        <f t="shared" si="27"/>
        <v>0.353489748947495</v>
      </c>
    </row>
    <row r="1130" spans="1:7">
      <c r="A1130" t="s">
        <v>60</v>
      </c>
      <c r="B1130">
        <v>2015</v>
      </c>
      <c r="D1130">
        <f t="shared" si="26"/>
        <v>0.182656779979949</v>
      </c>
      <c r="G1130">
        <f t="shared" si="27"/>
        <v>0.463422116086515</v>
      </c>
    </row>
    <row r="1131" spans="1:7">
      <c r="A1131" t="s">
        <v>60</v>
      </c>
      <c r="B1131">
        <v>2016</v>
      </c>
      <c r="D1131">
        <f t="shared" si="26"/>
        <v>0.183227514611549</v>
      </c>
      <c r="G1131">
        <f t="shared" si="27"/>
        <v>0.441999901026653</v>
      </c>
    </row>
    <row r="1132" spans="1:7">
      <c r="A1132" t="s">
        <v>60</v>
      </c>
      <c r="B1132">
        <v>2017</v>
      </c>
      <c r="D1132">
        <f t="shared" si="26"/>
        <v>0.186916222896795</v>
      </c>
      <c r="G1132">
        <f t="shared" si="27"/>
        <v>0.516638637696628</v>
      </c>
    </row>
    <row r="1133" spans="1:7">
      <c r="A1133" t="s">
        <v>60</v>
      </c>
      <c r="B1133">
        <v>2018</v>
      </c>
      <c r="D1133">
        <f t="shared" si="26"/>
        <v>0.19793863142152</v>
      </c>
      <c r="G1133">
        <f t="shared" si="27"/>
        <v>0.56645981331866</v>
      </c>
    </row>
    <row r="1134" spans="1:7">
      <c r="A1134" t="s">
        <v>60</v>
      </c>
      <c r="B1134">
        <v>2019</v>
      </c>
      <c r="D1134">
        <f t="shared" si="26"/>
        <v>0.208177270545142</v>
      </c>
      <c r="G1134">
        <f t="shared" si="27"/>
        <v>0.608702888751317</v>
      </c>
    </row>
    <row r="1135" spans="1:7">
      <c r="A1135" t="s">
        <v>60</v>
      </c>
      <c r="B1135">
        <v>2020</v>
      </c>
      <c r="D1135">
        <f t="shared" si="26"/>
        <v>0.220423556279591</v>
      </c>
      <c r="G1135">
        <f t="shared" si="27"/>
        <v>0.638625999828239</v>
      </c>
    </row>
    <row r="1136" spans="1:7">
      <c r="A1136" t="s">
        <v>60</v>
      </c>
      <c r="B1136">
        <v>2021</v>
      </c>
      <c r="D1136">
        <f t="shared" si="26"/>
        <v>0.229180158814339</v>
      </c>
      <c r="G1136">
        <f t="shared" si="27"/>
        <v>0.710639046758303</v>
      </c>
    </row>
    <row r="1137" spans="1:7">
      <c r="A1137" t="s">
        <v>60</v>
      </c>
      <c r="B1137">
        <v>2022</v>
      </c>
      <c r="D1137">
        <f t="shared" si="26"/>
        <v>0.232098597878738</v>
      </c>
      <c r="G1137">
        <f t="shared" si="27"/>
        <v>0.717359406874307</v>
      </c>
    </row>
    <row r="1138" spans="1:7">
      <c r="A1138" t="s">
        <v>60</v>
      </c>
      <c r="B1138">
        <v>2023</v>
      </c>
      <c r="D1138">
        <f t="shared" si="26"/>
        <v>0.214310258464217</v>
      </c>
      <c r="G1138">
        <f t="shared" si="27"/>
        <v>0.752158472586832</v>
      </c>
    </row>
    <row r="1139" spans="1:7">
      <c r="A1139" t="s">
        <v>61</v>
      </c>
      <c r="B1139">
        <v>2011</v>
      </c>
      <c r="D1139">
        <f t="shared" si="26"/>
        <v>0.0677472944433972</v>
      </c>
      <c r="G1139">
        <f t="shared" si="27"/>
        <v>0.0483449410306877</v>
      </c>
    </row>
    <row r="1140" spans="1:7">
      <c r="A1140" t="s">
        <v>61</v>
      </c>
      <c r="B1140">
        <v>2012</v>
      </c>
      <c r="D1140">
        <f t="shared" si="26"/>
        <v>0.0703855734227473</v>
      </c>
      <c r="G1140">
        <f t="shared" si="27"/>
        <v>0.13575476708316</v>
      </c>
    </row>
    <row r="1141" spans="1:7">
      <c r="A1141" t="s">
        <v>61</v>
      </c>
      <c r="B1141">
        <v>2013</v>
      </c>
      <c r="D1141">
        <f t="shared" ref="D1141:D1157" si="28">SUM(C749:V749)</f>
        <v>0.0765933448090345</v>
      </c>
      <c r="G1141">
        <f t="shared" ref="G1141:G1157" si="29">SUM(W749:Y749)</f>
        <v>0.267720173591453</v>
      </c>
    </row>
    <row r="1142" spans="1:7">
      <c r="A1142" t="s">
        <v>61</v>
      </c>
      <c r="B1142">
        <v>2014</v>
      </c>
      <c r="D1142">
        <f t="shared" si="28"/>
        <v>0.0796910738691925</v>
      </c>
      <c r="G1142">
        <f t="shared" si="29"/>
        <v>0.314361591515686</v>
      </c>
    </row>
    <row r="1143" spans="1:7">
      <c r="A1143" t="s">
        <v>61</v>
      </c>
      <c r="B1143">
        <v>2015</v>
      </c>
      <c r="D1143">
        <f t="shared" si="28"/>
        <v>0.0809973427107499</v>
      </c>
      <c r="G1143">
        <f t="shared" si="29"/>
        <v>0.453655618598915</v>
      </c>
    </row>
    <row r="1144" spans="1:7">
      <c r="A1144" t="s">
        <v>61</v>
      </c>
      <c r="B1144">
        <v>2016</v>
      </c>
      <c r="D1144">
        <f t="shared" si="28"/>
        <v>0.0842860178103147</v>
      </c>
      <c r="G1144">
        <f t="shared" si="29"/>
        <v>0.43739973132767</v>
      </c>
    </row>
    <row r="1145" spans="1:7">
      <c r="A1145" t="s">
        <v>61</v>
      </c>
      <c r="B1145">
        <v>2017</v>
      </c>
      <c r="D1145">
        <f t="shared" si="28"/>
        <v>0.0875562217722096</v>
      </c>
      <c r="G1145">
        <f t="shared" si="29"/>
        <v>0.512337456134018</v>
      </c>
    </row>
    <row r="1146" spans="1:7">
      <c r="A1146" t="s">
        <v>61</v>
      </c>
      <c r="B1146">
        <v>2018</v>
      </c>
      <c r="D1146">
        <f t="shared" si="28"/>
        <v>0.0905557036418857</v>
      </c>
      <c r="G1146">
        <f t="shared" si="29"/>
        <v>0.560634282470064</v>
      </c>
    </row>
    <row r="1147" spans="1:7">
      <c r="A1147" t="s">
        <v>61</v>
      </c>
      <c r="B1147">
        <v>2019</v>
      </c>
      <c r="D1147">
        <f t="shared" si="28"/>
        <v>0.093467151625487</v>
      </c>
      <c r="G1147">
        <f t="shared" si="29"/>
        <v>0.600468280193993</v>
      </c>
    </row>
    <row r="1148" spans="1:7">
      <c r="A1148" t="s">
        <v>61</v>
      </c>
      <c r="B1148">
        <v>2020</v>
      </c>
      <c r="D1148">
        <f t="shared" si="28"/>
        <v>0.103735486043456</v>
      </c>
      <c r="G1148">
        <f t="shared" si="29"/>
        <v>0.63070553358636</v>
      </c>
    </row>
    <row r="1149" spans="1:7">
      <c r="A1149" t="s">
        <v>61</v>
      </c>
      <c r="B1149">
        <v>2021</v>
      </c>
      <c r="D1149">
        <f t="shared" si="28"/>
        <v>0.104810593852535</v>
      </c>
      <c r="G1149">
        <f t="shared" si="29"/>
        <v>0.693670761322184</v>
      </c>
    </row>
    <row r="1150" spans="1:7">
      <c r="A1150" t="s">
        <v>61</v>
      </c>
      <c r="B1150">
        <v>2022</v>
      </c>
      <c r="D1150">
        <f t="shared" si="28"/>
        <v>0.105882147928838</v>
      </c>
      <c r="G1150">
        <f t="shared" si="29"/>
        <v>0.691745585737544</v>
      </c>
    </row>
    <row r="1151" spans="1:7">
      <c r="A1151" t="s">
        <v>61</v>
      </c>
      <c r="B1151">
        <v>2023</v>
      </c>
      <c r="D1151">
        <f t="shared" si="28"/>
        <v>0.100967668154121</v>
      </c>
      <c r="G1151">
        <f t="shared" si="29"/>
        <v>0.733785808158659</v>
      </c>
    </row>
    <row r="1152" spans="1:7">
      <c r="A1152" t="s">
        <v>62</v>
      </c>
      <c r="B1152">
        <v>2011</v>
      </c>
      <c r="D1152">
        <f t="shared" si="28"/>
        <v>0.0735782810234508</v>
      </c>
      <c r="G1152">
        <f t="shared" si="29"/>
        <v>0.0568370998388466</v>
      </c>
    </row>
    <row r="1153" spans="1:7">
      <c r="A1153" t="s">
        <v>62</v>
      </c>
      <c r="B1153">
        <v>2012</v>
      </c>
      <c r="D1153">
        <f t="shared" si="28"/>
        <v>0.0758689955887259</v>
      </c>
      <c r="G1153">
        <f t="shared" si="29"/>
        <v>0.180867916264766</v>
      </c>
    </row>
    <row r="1154" spans="1:7">
      <c r="A1154" t="s">
        <v>62</v>
      </c>
      <c r="B1154">
        <v>2013</v>
      </c>
      <c r="D1154">
        <f t="shared" si="28"/>
        <v>0.0787134926674554</v>
      </c>
      <c r="G1154">
        <f t="shared" si="29"/>
        <v>0.299773781348932</v>
      </c>
    </row>
    <row r="1155" spans="1:7">
      <c r="A1155" t="s">
        <v>62</v>
      </c>
      <c r="B1155">
        <v>2014</v>
      </c>
      <c r="D1155">
        <f t="shared" si="28"/>
        <v>0.078632781054143</v>
      </c>
      <c r="G1155">
        <f t="shared" si="29"/>
        <v>0.35079974256036</v>
      </c>
    </row>
    <row r="1156" spans="1:7">
      <c r="A1156" t="s">
        <v>62</v>
      </c>
      <c r="B1156">
        <v>2015</v>
      </c>
      <c r="D1156">
        <f t="shared" si="28"/>
        <v>0.0812332498152692</v>
      </c>
      <c r="G1156">
        <f t="shared" si="29"/>
        <v>0.490670172562559</v>
      </c>
    </row>
    <row r="1157" spans="1:7">
      <c r="A1157" t="s">
        <v>62</v>
      </c>
      <c r="B1157">
        <v>2016</v>
      </c>
      <c r="D1157">
        <f t="shared" si="28"/>
        <v>0.0814158719679566</v>
      </c>
      <c r="G1157">
        <f t="shared" si="29"/>
        <v>0.451241077769469</v>
      </c>
    </row>
    <row r="1158" spans="1:7">
      <c r="A1158" t="s">
        <v>62</v>
      </c>
      <c r="B1158">
        <v>2017</v>
      </c>
      <c r="D1158">
        <f t="shared" ref="D1158:D1177" si="30">SUM(C766:V766)</f>
        <v>0.0829877139682339</v>
      </c>
      <c r="G1158">
        <f t="shared" ref="G1158:G1177" si="31">SUM(W766:Y766)</f>
        <v>0.538067606343795</v>
      </c>
    </row>
    <row r="1159" spans="1:7">
      <c r="A1159" t="s">
        <v>62</v>
      </c>
      <c r="B1159">
        <v>2018</v>
      </c>
      <c r="D1159">
        <f t="shared" si="30"/>
        <v>0.0864326927280351</v>
      </c>
      <c r="G1159">
        <f t="shared" si="31"/>
        <v>0.575230702744977</v>
      </c>
    </row>
    <row r="1160" spans="1:7">
      <c r="A1160" t="s">
        <v>62</v>
      </c>
      <c r="B1160">
        <v>2019</v>
      </c>
      <c r="D1160">
        <f t="shared" si="30"/>
        <v>0.0937916772766514</v>
      </c>
      <c r="G1160">
        <f t="shared" si="31"/>
        <v>0.611405931615464</v>
      </c>
    </row>
    <row r="1161" spans="1:7">
      <c r="A1161" t="s">
        <v>62</v>
      </c>
      <c r="B1161">
        <v>2020</v>
      </c>
      <c r="D1161">
        <f t="shared" si="30"/>
        <v>0.0990070280084218</v>
      </c>
      <c r="G1161">
        <f t="shared" si="31"/>
        <v>0.643459804484237</v>
      </c>
    </row>
    <row r="1162" spans="1:7">
      <c r="A1162" t="s">
        <v>62</v>
      </c>
      <c r="B1162">
        <v>2021</v>
      </c>
      <c r="D1162">
        <f t="shared" si="30"/>
        <v>0.103253109710751</v>
      </c>
      <c r="G1162">
        <f t="shared" si="31"/>
        <v>0.713594648721493</v>
      </c>
    </row>
    <row r="1163" spans="1:7">
      <c r="A1163" t="s">
        <v>62</v>
      </c>
      <c r="B1163">
        <v>2022</v>
      </c>
      <c r="D1163">
        <f t="shared" si="30"/>
        <v>0.103364174404364</v>
      </c>
      <c r="G1163">
        <f t="shared" si="31"/>
        <v>0.734188709924517</v>
      </c>
    </row>
    <row r="1164" spans="1:7">
      <c r="A1164" t="s">
        <v>62</v>
      </c>
      <c r="B1164">
        <v>2023</v>
      </c>
      <c r="D1164">
        <f t="shared" si="30"/>
        <v>0.0962882460001173</v>
      </c>
      <c r="G1164">
        <f t="shared" si="31"/>
        <v>0.76581605558552</v>
      </c>
    </row>
    <row r="1165" spans="1:7">
      <c r="A1165" t="s">
        <v>63</v>
      </c>
      <c r="B1165">
        <v>2011</v>
      </c>
      <c r="D1165">
        <f t="shared" si="30"/>
        <v>0.172051302028734</v>
      </c>
      <c r="G1165">
        <f t="shared" si="31"/>
        <v>0.0383376411736663</v>
      </c>
    </row>
    <row r="1166" spans="1:7">
      <c r="A1166" t="s">
        <v>63</v>
      </c>
      <c r="B1166">
        <v>2012</v>
      </c>
      <c r="D1166">
        <f t="shared" si="30"/>
        <v>0.195393972880261</v>
      </c>
      <c r="G1166">
        <f t="shared" si="31"/>
        <v>0.182549180699196</v>
      </c>
    </row>
    <row r="1167" spans="1:7">
      <c r="A1167" t="s">
        <v>63</v>
      </c>
      <c r="B1167">
        <v>2013</v>
      </c>
      <c r="D1167">
        <f t="shared" si="30"/>
        <v>0.20758838236309</v>
      </c>
      <c r="G1167">
        <f t="shared" si="31"/>
        <v>0.330317805498203</v>
      </c>
    </row>
    <row r="1168" spans="1:7">
      <c r="A1168" t="s">
        <v>63</v>
      </c>
      <c r="B1168">
        <v>2014</v>
      </c>
      <c r="D1168">
        <f t="shared" si="30"/>
        <v>0.206912684820512</v>
      </c>
      <c r="G1168">
        <f t="shared" si="31"/>
        <v>0.354096599134096</v>
      </c>
    </row>
    <row r="1169" spans="1:7">
      <c r="A1169" t="s">
        <v>63</v>
      </c>
      <c r="B1169">
        <v>2015</v>
      </c>
      <c r="D1169">
        <f t="shared" si="30"/>
        <v>0.217178523002735</v>
      </c>
      <c r="G1169">
        <f t="shared" si="31"/>
        <v>0.472546497210793</v>
      </c>
    </row>
    <row r="1170" spans="1:7">
      <c r="A1170" t="s">
        <v>63</v>
      </c>
      <c r="B1170">
        <v>2016</v>
      </c>
      <c r="D1170">
        <f t="shared" si="30"/>
        <v>0.222763659239979</v>
      </c>
      <c r="G1170">
        <f t="shared" si="31"/>
        <v>0.450726228718955</v>
      </c>
    </row>
    <row r="1171" spans="1:7">
      <c r="A1171" t="s">
        <v>63</v>
      </c>
      <c r="B1171">
        <v>2017</v>
      </c>
      <c r="D1171">
        <f t="shared" si="30"/>
        <v>0.22837075749756</v>
      </c>
      <c r="G1171">
        <f t="shared" si="31"/>
        <v>0.529054670945184</v>
      </c>
    </row>
    <row r="1172" spans="1:7">
      <c r="A1172" t="s">
        <v>63</v>
      </c>
      <c r="B1172">
        <v>2018</v>
      </c>
      <c r="D1172">
        <f t="shared" si="30"/>
        <v>0.246923983303487</v>
      </c>
      <c r="G1172">
        <f t="shared" si="31"/>
        <v>0.57575068133883</v>
      </c>
    </row>
    <row r="1173" spans="1:7">
      <c r="A1173" t="s">
        <v>63</v>
      </c>
      <c r="B1173">
        <v>2019</v>
      </c>
      <c r="D1173">
        <f t="shared" si="30"/>
        <v>0.269446738295501</v>
      </c>
      <c r="G1173">
        <f t="shared" si="31"/>
        <v>0.618815344039576</v>
      </c>
    </row>
    <row r="1174" spans="1:7">
      <c r="A1174" t="s">
        <v>63</v>
      </c>
      <c r="B1174">
        <v>2020</v>
      </c>
      <c r="D1174">
        <f t="shared" si="30"/>
        <v>0.285155727500935</v>
      </c>
      <c r="G1174">
        <f t="shared" si="31"/>
        <v>0.644107873522168</v>
      </c>
    </row>
    <row r="1175" spans="1:7">
      <c r="A1175" t="s">
        <v>63</v>
      </c>
      <c r="B1175">
        <v>2021</v>
      </c>
      <c r="D1175">
        <f t="shared" si="30"/>
        <v>0.289298036140563</v>
      </c>
      <c r="G1175">
        <f t="shared" si="31"/>
        <v>0.709568748640882</v>
      </c>
    </row>
    <row r="1176" spans="1:7">
      <c r="A1176" t="s">
        <v>63</v>
      </c>
      <c r="B1176">
        <v>2022</v>
      </c>
      <c r="D1176">
        <f t="shared" si="30"/>
        <v>0.3018513910796</v>
      </c>
      <c r="G1176">
        <f t="shared" si="31"/>
        <v>0.709600711225151</v>
      </c>
    </row>
    <row r="1177" spans="1:7">
      <c r="A1177" t="s">
        <v>63</v>
      </c>
      <c r="B1177">
        <v>2023</v>
      </c>
      <c r="D1177">
        <f t="shared" si="30"/>
        <v>0.290427130471006</v>
      </c>
      <c r="G1177">
        <f t="shared" si="31"/>
        <v>0.744261488521339</v>
      </c>
    </row>
  </sheetData>
  <mergeCells count="2">
    <mergeCell ref="C2:V2"/>
    <mergeCell ref="W2:Y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P391"/>
  <sheetViews>
    <sheetView tabSelected="1" topLeftCell="E356" workbookViewId="0">
      <selection activeCell="J363" sqref="J363"/>
    </sheetView>
  </sheetViews>
  <sheetFormatPr defaultColWidth="8.88888888888889" defaultRowHeight="14.4"/>
  <cols>
    <col min="3" max="3" width="8.88888888888889" customWidth="1"/>
    <col min="4" max="5" width="32.1111111111111" customWidth="1"/>
    <col min="6" max="6" width="8.88888888888889" customWidth="1"/>
    <col min="7" max="7" width="23.1111111111111" customWidth="1"/>
    <col min="8" max="10" width="12.8888888888889" customWidth="1"/>
    <col min="11" max="11" width="20.8888888888889" customWidth="1"/>
    <col min="12" max="14" width="12.8888888888889" customWidth="1"/>
    <col min="15" max="15" width="8.88888888888889" customWidth="1"/>
    <col min="16" max="16" width="12.8888888888889" customWidth="1"/>
  </cols>
  <sheetData>
    <row r="1" spans="1:16">
      <c r="D1" s="1" t="s">
        <v>78</v>
      </c>
      <c r="E1" s="1" t="s">
        <v>79</v>
      </c>
      <c r="G1" s="2" t="s">
        <v>80</v>
      </c>
      <c r="H1" t="s">
        <v>81</v>
      </c>
      <c r="I1" t="s">
        <v>82</v>
      </c>
      <c r="J1" t="s">
        <v>83</v>
      </c>
      <c r="K1" s="2" t="s">
        <v>84</v>
      </c>
      <c r="L1" t="s">
        <v>85</v>
      </c>
      <c r="M1" t="s">
        <v>86</v>
      </c>
      <c r="N1" t="s">
        <v>81</v>
      </c>
      <c r="O1" t="s">
        <v>82</v>
      </c>
      <c r="P1" t="s">
        <v>83</v>
      </c>
    </row>
    <row r="2" spans="1:16">
      <c r="A2" t="s">
        <v>34</v>
      </c>
      <c r="B2">
        <v>2011</v>
      </c>
      <c r="D2">
        <v>0.0760695942435578</v>
      </c>
      <c r="E2">
        <v>0.139726802698376</v>
      </c>
      <c r="H2">
        <f>2*SQRT(D2*E2/POWER(D2+E2,2))</f>
        <v>0.955501156519543</v>
      </c>
      <c r="I2">
        <f>0.5*D2+0.5*E2</f>
        <v>0.107898198470967</v>
      </c>
      <c r="J2">
        <f>SQRT(H2*I2)</f>
        <v>0.321086987318677</v>
      </c>
      <c r="L2">
        <f>MAX(D2,E2)</f>
        <v>0.139726802698376</v>
      </c>
      <c r="M2">
        <f>MIN(D2,E2)</f>
        <v>0.0760695942435578</v>
      </c>
      <c r="N2">
        <f>SQRT((M2/L2)*(1-(L2-M2)))</f>
        <v>0.713975196853719</v>
      </c>
      <c r="O2">
        <v>0.106822852176045</v>
      </c>
      <c r="P2">
        <f>SQRT(N2*O2)</f>
        <v>0.276168185913706</v>
      </c>
    </row>
    <row r="3" spans="1:16">
      <c r="A3" t="s">
        <v>34</v>
      </c>
      <c r="B3">
        <v>2012</v>
      </c>
      <c r="D3">
        <v>0.083380072406694</v>
      </c>
      <c r="E3">
        <v>0.296298589224945</v>
      </c>
      <c r="H3">
        <f t="shared" ref="H3:H66" si="0">2*SQRT(D3*E3/POWER(D3+E3,2))</f>
        <v>0.827960716074567</v>
      </c>
      <c r="I3">
        <f t="shared" ref="I3:I66" si="1">0.5*D3+0.5*E3</f>
        <v>0.189839330815819</v>
      </c>
      <c r="J3">
        <f t="shared" ref="J3:J66" si="2">SQRT(H3*I3)</f>
        <v>0.396458709428085</v>
      </c>
      <c r="L3">
        <f t="shared" ref="L3:L66" si="3">MAX(D3,E3)</f>
        <v>0.296298589224945</v>
      </c>
      <c r="M3">
        <f t="shared" ref="M3:M66" si="4">MIN(D3,E3)</f>
        <v>0.083380072406694</v>
      </c>
      <c r="N3">
        <f t="shared" ref="N3:N66" si="5">SQRT((M3/L3)*(1-(L3-M3)))</f>
        <v>0.470626296329057</v>
      </c>
      <c r="O3">
        <v>0.188612793771926</v>
      </c>
      <c r="P3">
        <f t="shared" ref="P3:P66" si="6">SQRT(N3*O3)</f>
        <v>0.297936470699976</v>
      </c>
    </row>
    <row r="4" spans="1:16">
      <c r="A4" t="s">
        <v>34</v>
      </c>
      <c r="B4">
        <v>2013</v>
      </c>
      <c r="D4">
        <v>0.112012663527324</v>
      </c>
      <c r="E4">
        <v>0.450828429153481</v>
      </c>
      <c r="H4">
        <f t="shared" si="0"/>
        <v>0.798515604946301</v>
      </c>
      <c r="I4">
        <f t="shared" si="1"/>
        <v>0.281420546340403</v>
      </c>
      <c r="J4">
        <f t="shared" si="2"/>
        <v>0.474045037739375</v>
      </c>
      <c r="L4">
        <f t="shared" si="3"/>
        <v>0.450828429153481</v>
      </c>
      <c r="M4">
        <f t="shared" si="4"/>
        <v>0.112012663527324</v>
      </c>
      <c r="N4">
        <f t="shared" si="5"/>
        <v>0.405311717710101</v>
      </c>
      <c r="O4">
        <v>0.279511063021908</v>
      </c>
      <c r="P4">
        <f t="shared" si="6"/>
        <v>0.336584475388254</v>
      </c>
    </row>
    <row r="5" spans="1:16">
      <c r="A5" t="s">
        <v>34</v>
      </c>
      <c r="B5">
        <v>2014</v>
      </c>
      <c r="D5">
        <v>0.101805303189309</v>
      </c>
      <c r="E5">
        <v>0.47817365742892</v>
      </c>
      <c r="H5">
        <f t="shared" si="0"/>
        <v>0.76084428136286</v>
      </c>
      <c r="I5">
        <f t="shared" si="1"/>
        <v>0.289989480309115</v>
      </c>
      <c r="J5">
        <f t="shared" si="2"/>
        <v>0.469719956728025</v>
      </c>
      <c r="L5">
        <f t="shared" si="3"/>
        <v>0.47817365742892</v>
      </c>
      <c r="M5">
        <f t="shared" si="4"/>
        <v>0.101805303189309</v>
      </c>
      <c r="N5">
        <f t="shared" si="5"/>
        <v>0.364381609447311</v>
      </c>
      <c r="O5">
        <v>0.288396552782278</v>
      </c>
      <c r="P5">
        <f t="shared" si="6"/>
        <v>0.324170325696019</v>
      </c>
    </row>
    <row r="6" spans="1:16">
      <c r="A6" t="s">
        <v>34</v>
      </c>
      <c r="B6">
        <v>2015</v>
      </c>
      <c r="D6">
        <v>0.126247380988252</v>
      </c>
      <c r="E6">
        <v>0.589919532482446</v>
      </c>
      <c r="H6">
        <f t="shared" si="0"/>
        <v>0.762119930958238</v>
      </c>
      <c r="I6">
        <f t="shared" si="1"/>
        <v>0.358083456735349</v>
      </c>
      <c r="J6">
        <f t="shared" si="2"/>
        <v>0.522400745907231</v>
      </c>
      <c r="L6">
        <f t="shared" si="3"/>
        <v>0.589919532482446</v>
      </c>
      <c r="M6">
        <f t="shared" si="4"/>
        <v>0.126247380988252</v>
      </c>
      <c r="N6">
        <f t="shared" si="5"/>
        <v>0.338789525565034</v>
      </c>
      <c r="O6">
        <v>0.355931075560343</v>
      </c>
      <c r="P6">
        <f t="shared" si="6"/>
        <v>0.347254546727528</v>
      </c>
    </row>
    <row r="7" spans="1:16">
      <c r="A7" t="s">
        <v>34</v>
      </c>
      <c r="B7">
        <v>2016</v>
      </c>
      <c r="D7">
        <v>0.12371256916883</v>
      </c>
      <c r="E7">
        <v>0.596622759868362</v>
      </c>
      <c r="H7">
        <f t="shared" si="0"/>
        <v>0.754313884383419</v>
      </c>
      <c r="I7">
        <f t="shared" si="1"/>
        <v>0.360167664518596</v>
      </c>
      <c r="J7">
        <f t="shared" si="2"/>
        <v>0.521228807772869</v>
      </c>
      <c r="L7">
        <f t="shared" si="3"/>
        <v>0.596622759868362</v>
      </c>
      <c r="M7">
        <f t="shared" si="4"/>
        <v>0.12371256916883</v>
      </c>
      <c r="N7">
        <f t="shared" si="5"/>
        <v>0.330597309265198</v>
      </c>
      <c r="O7">
        <v>0.358126060358929</v>
      </c>
      <c r="P7">
        <f t="shared" si="6"/>
        <v>0.344086489029151</v>
      </c>
    </row>
    <row r="8" spans="1:16">
      <c r="A8" t="s">
        <v>34</v>
      </c>
      <c r="B8">
        <v>2017</v>
      </c>
      <c r="D8">
        <v>0.142822461722235</v>
      </c>
      <c r="E8">
        <v>0.683357488922498</v>
      </c>
      <c r="H8">
        <f t="shared" si="0"/>
        <v>0.756271231998748</v>
      </c>
      <c r="I8">
        <f t="shared" si="1"/>
        <v>0.413089975322367</v>
      </c>
      <c r="J8">
        <f t="shared" si="2"/>
        <v>0.558934758771879</v>
      </c>
      <c r="L8">
        <f t="shared" si="3"/>
        <v>0.683357488922498</v>
      </c>
      <c r="M8">
        <f t="shared" si="4"/>
        <v>0.142822461722235</v>
      </c>
      <c r="N8">
        <f t="shared" si="5"/>
        <v>0.309884948424472</v>
      </c>
      <c r="O8">
        <v>0.410616268374111</v>
      </c>
      <c r="P8">
        <f t="shared" si="6"/>
        <v>0.356712490876561</v>
      </c>
    </row>
    <row r="9" spans="1:16">
      <c r="A9" t="s">
        <v>34</v>
      </c>
      <c r="B9">
        <v>2018</v>
      </c>
      <c r="D9">
        <v>0.196345122521976</v>
      </c>
      <c r="E9">
        <v>0.775043594276992</v>
      </c>
      <c r="H9">
        <f t="shared" si="0"/>
        <v>0.803174784235912</v>
      </c>
      <c r="I9">
        <f t="shared" si="1"/>
        <v>0.485694358399484</v>
      </c>
      <c r="J9">
        <f t="shared" si="2"/>
        <v>0.624577826625398</v>
      </c>
      <c r="L9">
        <f t="shared" si="3"/>
        <v>0.775043594276992</v>
      </c>
      <c r="M9">
        <f t="shared" si="4"/>
        <v>0.196345122521976</v>
      </c>
      <c r="N9">
        <f t="shared" si="5"/>
        <v>0.326695769217937</v>
      </c>
      <c r="O9">
        <v>0.48192027750551</v>
      </c>
      <c r="P9">
        <f t="shared" si="6"/>
        <v>0.396788754580298</v>
      </c>
    </row>
    <row r="10" spans="1:16">
      <c r="A10" t="s">
        <v>34</v>
      </c>
      <c r="B10">
        <v>2019</v>
      </c>
      <c r="D10">
        <v>0.10816762083425</v>
      </c>
      <c r="E10">
        <v>0.836694047528155</v>
      </c>
      <c r="H10">
        <f t="shared" si="0"/>
        <v>0.636786347026197</v>
      </c>
      <c r="I10">
        <f t="shared" si="1"/>
        <v>0.472430834181203</v>
      </c>
      <c r="J10">
        <f t="shared" si="2"/>
        <v>0.548486558742133</v>
      </c>
      <c r="L10">
        <f t="shared" si="3"/>
        <v>0.836694047528155</v>
      </c>
      <c r="M10">
        <f t="shared" si="4"/>
        <v>0.10816762083425</v>
      </c>
      <c r="N10">
        <f t="shared" si="5"/>
        <v>0.187339380076587</v>
      </c>
      <c r="O10">
        <v>0.471014512638719</v>
      </c>
      <c r="P10">
        <f t="shared" si="6"/>
        <v>0.297051454810128</v>
      </c>
    </row>
    <row r="11" spans="1:16">
      <c r="A11" t="s">
        <v>34</v>
      </c>
      <c r="B11">
        <v>2020</v>
      </c>
      <c r="D11">
        <v>0.132004793644114</v>
      </c>
      <c r="E11">
        <v>0.873972325809703</v>
      </c>
      <c r="H11">
        <f t="shared" si="0"/>
        <v>0.675282638941383</v>
      </c>
      <c r="I11">
        <f t="shared" si="1"/>
        <v>0.502988559726908</v>
      </c>
      <c r="J11">
        <f t="shared" si="2"/>
        <v>0.582803090219769</v>
      </c>
      <c r="L11">
        <f t="shared" si="3"/>
        <v>0.873972325809703</v>
      </c>
      <c r="M11">
        <f t="shared" si="4"/>
        <v>0.132004793644114</v>
      </c>
      <c r="N11">
        <f t="shared" si="5"/>
        <v>0.197416382155463</v>
      </c>
      <c r="O11">
        <v>0.501009243162509</v>
      </c>
      <c r="P11">
        <f t="shared" si="6"/>
        <v>0.314495520177298</v>
      </c>
    </row>
    <row r="12" spans="1:16">
      <c r="A12" t="s">
        <v>34</v>
      </c>
      <c r="B12">
        <v>2021</v>
      </c>
      <c r="D12">
        <v>0.13083908344262</v>
      </c>
      <c r="E12">
        <v>0.922853054788682</v>
      </c>
      <c r="H12">
        <f t="shared" si="0"/>
        <v>0.659555398748158</v>
      </c>
      <c r="I12">
        <f t="shared" si="1"/>
        <v>0.526846069115651</v>
      </c>
      <c r="J12">
        <f t="shared" si="2"/>
        <v>0.589477878460653</v>
      </c>
      <c r="L12">
        <f t="shared" si="3"/>
        <v>0.922853054788682</v>
      </c>
      <c r="M12">
        <f t="shared" si="4"/>
        <v>0.13083908344262</v>
      </c>
      <c r="N12">
        <f t="shared" si="5"/>
        <v>0.171719474480443</v>
      </c>
      <c r="O12">
        <v>0.524968303104851</v>
      </c>
      <c r="P12">
        <f t="shared" si="6"/>
        <v>0.300245368204165</v>
      </c>
    </row>
    <row r="13" spans="1:16">
      <c r="A13" t="s">
        <v>34</v>
      </c>
      <c r="B13">
        <v>2022</v>
      </c>
      <c r="D13">
        <v>0.160253874428725</v>
      </c>
      <c r="E13">
        <v>0.935246399181544</v>
      </c>
      <c r="H13">
        <f t="shared" si="0"/>
        <v>0.706780887193277</v>
      </c>
      <c r="I13">
        <f t="shared" si="1"/>
        <v>0.547750136805134</v>
      </c>
      <c r="J13">
        <f t="shared" si="2"/>
        <v>0.622205213455635</v>
      </c>
      <c r="L13">
        <f t="shared" si="3"/>
        <v>0.935246399181544</v>
      </c>
      <c r="M13">
        <f t="shared" si="4"/>
        <v>0.160253874428725</v>
      </c>
      <c r="N13">
        <f t="shared" si="5"/>
        <v>0.196353985131643</v>
      </c>
      <c r="O13">
        <v>0.545147730243961</v>
      </c>
      <c r="P13">
        <f t="shared" si="6"/>
        <v>0.327172629232446</v>
      </c>
    </row>
    <row r="14" spans="1:16">
      <c r="A14" t="s">
        <v>34</v>
      </c>
      <c r="B14">
        <v>2023</v>
      </c>
      <c r="D14">
        <v>0.135172717694162</v>
      </c>
      <c r="E14">
        <v>0.957335978537066</v>
      </c>
      <c r="H14">
        <f t="shared" si="0"/>
        <v>0.658539464627374</v>
      </c>
      <c r="I14">
        <f t="shared" si="1"/>
        <v>0.546254348115614</v>
      </c>
      <c r="J14">
        <f t="shared" si="2"/>
        <v>0.599774996109734</v>
      </c>
      <c r="L14">
        <f t="shared" si="3"/>
        <v>0.957335978537066</v>
      </c>
      <c r="M14">
        <f t="shared" si="4"/>
        <v>0.135172717694162</v>
      </c>
      <c r="N14">
        <f t="shared" si="5"/>
        <v>0.158461249305396</v>
      </c>
      <c r="O14">
        <v>0.544304737834354</v>
      </c>
      <c r="P14">
        <f t="shared" si="6"/>
        <v>0.293685561034379</v>
      </c>
    </row>
    <row r="15" spans="1:16">
      <c r="A15" t="s">
        <v>35</v>
      </c>
      <c r="B15">
        <v>2011</v>
      </c>
      <c r="D15">
        <v>0.0659886906154026</v>
      </c>
      <c r="E15">
        <v>0.109800843092059</v>
      </c>
      <c r="H15">
        <f t="shared" si="0"/>
        <v>0.968444137269093</v>
      </c>
      <c r="I15">
        <f t="shared" si="1"/>
        <v>0.0878947668537307</v>
      </c>
      <c r="J15">
        <f t="shared" si="2"/>
        <v>0.291755328410861</v>
      </c>
      <c r="L15">
        <f t="shared" si="3"/>
        <v>0.109800843092059</v>
      </c>
      <c r="M15">
        <f t="shared" si="4"/>
        <v>0.0659886906154026</v>
      </c>
      <c r="N15">
        <f t="shared" si="5"/>
        <v>0.758059907191834</v>
      </c>
      <c r="O15">
        <v>0.086301862395073</v>
      </c>
      <c r="P15">
        <f t="shared" si="6"/>
        <v>0.255777211255599</v>
      </c>
    </row>
    <row r="16" spans="1:16">
      <c r="A16" t="s">
        <v>35</v>
      </c>
      <c r="B16">
        <v>2012</v>
      </c>
      <c r="D16">
        <v>0.06876785090231</v>
      </c>
      <c r="E16">
        <v>0.254384177133233</v>
      </c>
      <c r="H16">
        <f t="shared" si="0"/>
        <v>0.81857953565795</v>
      </c>
      <c r="I16">
        <f t="shared" si="1"/>
        <v>0.161576014017771</v>
      </c>
      <c r="J16">
        <f t="shared" si="2"/>
        <v>0.363679554729338</v>
      </c>
      <c r="L16">
        <f t="shared" si="3"/>
        <v>0.254384177133233</v>
      </c>
      <c r="M16">
        <f t="shared" si="4"/>
        <v>0.06876785090231</v>
      </c>
      <c r="N16">
        <f t="shared" si="5"/>
        <v>0.469204542740976</v>
      </c>
      <c r="O16">
        <v>0.15991674078663</v>
      </c>
      <c r="P16">
        <f t="shared" si="6"/>
        <v>0.273922728588589</v>
      </c>
    </row>
    <row r="17" spans="1:16">
      <c r="A17" t="s">
        <v>35</v>
      </c>
      <c r="B17">
        <v>2013</v>
      </c>
      <c r="D17">
        <v>0.0768217819357641</v>
      </c>
      <c r="E17">
        <v>0.37685880926572</v>
      </c>
      <c r="H17">
        <f t="shared" si="0"/>
        <v>0.750086448981051</v>
      </c>
      <c r="I17">
        <f t="shared" si="1"/>
        <v>0.226840295600742</v>
      </c>
      <c r="J17">
        <f t="shared" si="2"/>
        <v>0.412492220305999</v>
      </c>
      <c r="L17">
        <f t="shared" si="3"/>
        <v>0.37685880926572</v>
      </c>
      <c r="M17">
        <f t="shared" si="4"/>
        <v>0.0768217819357641</v>
      </c>
      <c r="N17">
        <f t="shared" si="5"/>
        <v>0.377737747303689</v>
      </c>
      <c r="O17">
        <v>0.225027497464465</v>
      </c>
      <c r="P17">
        <f t="shared" si="6"/>
        <v>0.291549961367882</v>
      </c>
    </row>
    <row r="18" spans="1:16">
      <c r="A18" t="s">
        <v>35</v>
      </c>
      <c r="B18">
        <v>2014</v>
      </c>
      <c r="D18">
        <v>0.0821958168894267</v>
      </c>
      <c r="E18">
        <v>0.421113710243143</v>
      </c>
      <c r="H18">
        <f t="shared" si="0"/>
        <v>0.739297764447188</v>
      </c>
      <c r="I18">
        <f t="shared" si="1"/>
        <v>0.251654763566285</v>
      </c>
      <c r="J18">
        <f t="shared" si="2"/>
        <v>0.431332591067543</v>
      </c>
      <c r="L18">
        <f t="shared" si="3"/>
        <v>0.421113710243143</v>
      </c>
      <c r="M18">
        <f t="shared" si="4"/>
        <v>0.0821958168894267</v>
      </c>
      <c r="N18">
        <f t="shared" si="5"/>
        <v>0.3592136808611</v>
      </c>
      <c r="O18">
        <v>0.249715457533322</v>
      </c>
      <c r="P18">
        <f t="shared" si="6"/>
        <v>0.299501600443901</v>
      </c>
    </row>
    <row r="19" spans="1:16">
      <c r="A19" t="s">
        <v>35</v>
      </c>
      <c r="B19">
        <v>2015</v>
      </c>
      <c r="D19">
        <v>0.0866325293556203</v>
      </c>
      <c r="E19">
        <v>0.526418119700084</v>
      </c>
      <c r="H19">
        <f t="shared" si="0"/>
        <v>0.696689958616968</v>
      </c>
      <c r="I19">
        <f t="shared" si="1"/>
        <v>0.306525324527852</v>
      </c>
      <c r="J19">
        <f t="shared" si="2"/>
        <v>0.462118075452976</v>
      </c>
      <c r="L19">
        <f t="shared" si="3"/>
        <v>0.526418119700084</v>
      </c>
      <c r="M19">
        <f t="shared" si="4"/>
        <v>0.0866325293556203</v>
      </c>
      <c r="N19">
        <f t="shared" si="5"/>
        <v>0.303635271888498</v>
      </c>
      <c r="O19">
        <v>0.30447735878708</v>
      </c>
      <c r="P19">
        <f t="shared" si="6"/>
        <v>0.304056023816676</v>
      </c>
    </row>
    <row r="20" spans="1:16">
      <c r="A20" t="s">
        <v>35</v>
      </c>
      <c r="B20">
        <v>2016</v>
      </c>
      <c r="D20">
        <v>0.0846436303553848</v>
      </c>
      <c r="E20">
        <v>0.528792080166879</v>
      </c>
      <c r="H20">
        <f t="shared" si="0"/>
        <v>0.689764046406981</v>
      </c>
      <c r="I20">
        <f t="shared" si="1"/>
        <v>0.306717855261132</v>
      </c>
      <c r="J20">
        <f t="shared" si="2"/>
        <v>0.459959725356676</v>
      </c>
      <c r="L20">
        <f t="shared" si="3"/>
        <v>0.528792080166879</v>
      </c>
      <c r="M20">
        <f t="shared" si="4"/>
        <v>0.0846436303553848</v>
      </c>
      <c r="N20">
        <f t="shared" si="5"/>
        <v>0.29828683123409</v>
      </c>
      <c r="O20">
        <v>0.304722424380302</v>
      </c>
      <c r="P20">
        <f t="shared" si="6"/>
        <v>0.301487456412982</v>
      </c>
    </row>
    <row r="21" spans="1:16">
      <c r="A21" t="s">
        <v>35</v>
      </c>
      <c r="B21">
        <v>2017</v>
      </c>
      <c r="D21">
        <v>0.0945791673276143</v>
      </c>
      <c r="E21">
        <v>0.600211519776892</v>
      </c>
      <c r="H21">
        <f t="shared" si="0"/>
        <v>0.685844899842628</v>
      </c>
      <c r="I21">
        <f t="shared" si="1"/>
        <v>0.347395343552253</v>
      </c>
      <c r="J21">
        <f t="shared" si="2"/>
        <v>0.488118146153563</v>
      </c>
      <c r="L21">
        <f t="shared" si="3"/>
        <v>0.600211519776892</v>
      </c>
      <c r="M21">
        <f t="shared" si="4"/>
        <v>0.0945791673276143</v>
      </c>
      <c r="N21">
        <f t="shared" si="5"/>
        <v>0.279106917764483</v>
      </c>
      <c r="O21">
        <v>0.345149321302641</v>
      </c>
      <c r="P21">
        <f t="shared" si="6"/>
        <v>0.310376486282842</v>
      </c>
    </row>
    <row r="22" spans="1:16">
      <c r="A22" t="s">
        <v>35</v>
      </c>
      <c r="B22">
        <v>2018</v>
      </c>
      <c r="D22">
        <v>0.102904618518828</v>
      </c>
      <c r="E22">
        <v>0.673024355025126</v>
      </c>
      <c r="H22">
        <f t="shared" si="0"/>
        <v>0.678329727895167</v>
      </c>
      <c r="I22">
        <f t="shared" si="1"/>
        <v>0.387964486771977</v>
      </c>
      <c r="J22">
        <f t="shared" si="2"/>
        <v>0.512998874019255</v>
      </c>
      <c r="L22">
        <f t="shared" si="3"/>
        <v>0.673024355025126</v>
      </c>
      <c r="M22">
        <f t="shared" si="4"/>
        <v>0.102904618518828</v>
      </c>
      <c r="N22">
        <f t="shared" si="5"/>
        <v>0.256375072654126</v>
      </c>
      <c r="O22">
        <v>0.385509091261657</v>
      </c>
      <c r="P22">
        <f t="shared" si="6"/>
        <v>0.314380217699895</v>
      </c>
    </row>
    <row r="23" spans="1:16">
      <c r="A23" t="s">
        <v>35</v>
      </c>
      <c r="B23">
        <v>2019</v>
      </c>
      <c r="D23">
        <v>0.0905413839194396</v>
      </c>
      <c r="E23">
        <v>0.727285704350652</v>
      </c>
      <c r="H23">
        <f t="shared" si="0"/>
        <v>0.627544596086681</v>
      </c>
      <c r="I23">
        <f t="shared" si="1"/>
        <v>0.408913544135046</v>
      </c>
      <c r="J23">
        <f t="shared" si="2"/>
        <v>0.506568341774928</v>
      </c>
      <c r="L23">
        <f t="shared" si="3"/>
        <v>0.727285704350652</v>
      </c>
      <c r="M23">
        <f t="shared" si="4"/>
        <v>0.0905413839194396</v>
      </c>
      <c r="N23">
        <f t="shared" si="5"/>
        <v>0.212655806403937</v>
      </c>
      <c r="O23">
        <v>0.406771608770936</v>
      </c>
      <c r="P23">
        <f t="shared" si="6"/>
        <v>0.29411280911482</v>
      </c>
    </row>
    <row r="24" spans="1:16">
      <c r="A24" t="s">
        <v>35</v>
      </c>
      <c r="B24">
        <v>2020</v>
      </c>
      <c r="D24">
        <v>0.0977978161597327</v>
      </c>
      <c r="E24">
        <v>0.761796445387933</v>
      </c>
      <c r="H24">
        <f t="shared" si="0"/>
        <v>0.635068449816616</v>
      </c>
      <c r="I24">
        <f t="shared" si="1"/>
        <v>0.429797130773833</v>
      </c>
      <c r="J24">
        <f t="shared" si="2"/>
        <v>0.522446741377691</v>
      </c>
      <c r="L24">
        <f t="shared" si="3"/>
        <v>0.761796445387933</v>
      </c>
      <c r="M24">
        <f t="shared" si="4"/>
        <v>0.0977978161597327</v>
      </c>
      <c r="N24">
        <f t="shared" si="5"/>
        <v>0.20769002191873</v>
      </c>
      <c r="O24">
        <v>0.42747352182357</v>
      </c>
      <c r="P24">
        <f t="shared" si="6"/>
        <v>0.297963059987667</v>
      </c>
    </row>
    <row r="25" spans="1:16">
      <c r="A25" t="s">
        <v>35</v>
      </c>
      <c r="B25">
        <v>2021</v>
      </c>
      <c r="D25">
        <v>0.104453560866843</v>
      </c>
      <c r="E25">
        <v>0.827488015309659</v>
      </c>
      <c r="H25">
        <f t="shared" si="0"/>
        <v>0.630933794133582</v>
      </c>
      <c r="I25">
        <f t="shared" si="1"/>
        <v>0.465970788088251</v>
      </c>
      <c r="J25">
        <f t="shared" si="2"/>
        <v>0.542214641340434</v>
      </c>
      <c r="L25">
        <f t="shared" si="3"/>
        <v>0.827488015309659</v>
      </c>
      <c r="M25">
        <f t="shared" si="4"/>
        <v>0.104453560866843</v>
      </c>
      <c r="N25">
        <f t="shared" si="5"/>
        <v>0.186979348330385</v>
      </c>
      <c r="O25">
        <v>0.463482014107839</v>
      </c>
      <c r="P25">
        <f t="shared" si="6"/>
        <v>0.294383363933389</v>
      </c>
    </row>
    <row r="26" spans="1:16">
      <c r="A26" t="s">
        <v>35</v>
      </c>
      <c r="B26">
        <v>2022</v>
      </c>
      <c r="D26">
        <v>0.102341709378151</v>
      </c>
      <c r="E26">
        <v>0.85108464964306</v>
      </c>
      <c r="H26">
        <f t="shared" si="0"/>
        <v>0.619092514836914</v>
      </c>
      <c r="I26">
        <f t="shared" si="1"/>
        <v>0.476713179510605</v>
      </c>
      <c r="J26">
        <f t="shared" si="2"/>
        <v>0.543258282181801</v>
      </c>
      <c r="L26">
        <f t="shared" si="3"/>
        <v>0.85108464964306</v>
      </c>
      <c r="M26">
        <f t="shared" si="4"/>
        <v>0.102341709378151</v>
      </c>
      <c r="N26">
        <f t="shared" si="5"/>
        <v>0.173819738065895</v>
      </c>
      <c r="O26">
        <v>0.47427857545425</v>
      </c>
      <c r="P26">
        <f t="shared" si="6"/>
        <v>0.287121886584293</v>
      </c>
    </row>
    <row r="27" spans="1:16">
      <c r="A27" t="s">
        <v>35</v>
      </c>
      <c r="B27">
        <v>2023</v>
      </c>
      <c r="D27">
        <v>0.0931099205105883</v>
      </c>
      <c r="E27">
        <v>0.881811111144277</v>
      </c>
      <c r="H27">
        <f t="shared" si="0"/>
        <v>0.587822651774995</v>
      </c>
      <c r="I27">
        <f t="shared" si="1"/>
        <v>0.487460515827433</v>
      </c>
      <c r="J27">
        <f t="shared" si="2"/>
        <v>0.535294622660539</v>
      </c>
      <c r="L27">
        <f t="shared" si="3"/>
        <v>0.881811111144277</v>
      </c>
      <c r="M27">
        <f t="shared" si="4"/>
        <v>0.0931099205105883</v>
      </c>
      <c r="N27">
        <f t="shared" si="5"/>
        <v>0.149368396742406</v>
      </c>
      <c r="O27">
        <v>0.485260085509148</v>
      </c>
      <c r="P27">
        <f t="shared" si="6"/>
        <v>0.269225780666682</v>
      </c>
    </row>
    <row r="28" spans="1:16">
      <c r="A28" t="s">
        <v>36</v>
      </c>
      <c r="B28">
        <v>2011</v>
      </c>
      <c r="D28">
        <v>0.339658973937634</v>
      </c>
      <c r="E28">
        <v>0.0671873753415866</v>
      </c>
      <c r="H28">
        <f t="shared" si="0"/>
        <v>0.742617119736568</v>
      </c>
      <c r="I28">
        <f t="shared" si="1"/>
        <v>0.20342317463961</v>
      </c>
      <c r="J28">
        <f t="shared" si="2"/>
        <v>0.388671496303158</v>
      </c>
      <c r="L28">
        <f t="shared" si="3"/>
        <v>0.339658973937634</v>
      </c>
      <c r="M28">
        <f t="shared" si="4"/>
        <v>0.0671873753415866</v>
      </c>
      <c r="N28">
        <f t="shared" si="5"/>
        <v>0.3793562706972</v>
      </c>
      <c r="O28">
        <v>0.20412374000365</v>
      </c>
      <c r="P28">
        <f t="shared" si="6"/>
        <v>0.278272565605288</v>
      </c>
    </row>
    <row r="29" spans="1:16">
      <c r="A29" t="s">
        <v>36</v>
      </c>
      <c r="B29">
        <v>2012</v>
      </c>
      <c r="D29">
        <v>0.357081918803316</v>
      </c>
      <c r="E29">
        <v>0.193571239358896</v>
      </c>
      <c r="H29">
        <f t="shared" si="0"/>
        <v>0.95489629116649</v>
      </c>
      <c r="I29">
        <f t="shared" si="1"/>
        <v>0.275326579081106</v>
      </c>
      <c r="J29">
        <f t="shared" si="2"/>
        <v>0.512745871971784</v>
      </c>
      <c r="L29">
        <f t="shared" si="3"/>
        <v>0.357081918803316</v>
      </c>
      <c r="M29">
        <f t="shared" si="4"/>
        <v>0.193571239358896</v>
      </c>
      <c r="N29">
        <f t="shared" si="5"/>
        <v>0.673390035753285</v>
      </c>
      <c r="O29">
        <v>0.275674459641096</v>
      </c>
      <c r="P29">
        <f t="shared" si="6"/>
        <v>0.430855467917009</v>
      </c>
    </row>
    <row r="30" spans="1:16">
      <c r="A30" t="s">
        <v>36</v>
      </c>
      <c r="B30">
        <v>2013</v>
      </c>
      <c r="D30">
        <v>0.356804986124663</v>
      </c>
      <c r="E30">
        <v>0.325772881768239</v>
      </c>
      <c r="H30">
        <f t="shared" si="0"/>
        <v>0.998966018811178</v>
      </c>
      <c r="I30">
        <f t="shared" si="1"/>
        <v>0.341288933946451</v>
      </c>
      <c r="J30">
        <f t="shared" si="2"/>
        <v>0.583897292003309</v>
      </c>
      <c r="L30">
        <f t="shared" si="3"/>
        <v>0.356804986124663</v>
      </c>
      <c r="M30">
        <f t="shared" si="4"/>
        <v>0.325772881768239</v>
      </c>
      <c r="N30">
        <f t="shared" si="5"/>
        <v>0.940582082482437</v>
      </c>
      <c r="O30">
        <v>0.339110409892717</v>
      </c>
      <c r="P30">
        <f t="shared" si="6"/>
        <v>0.564766478757694</v>
      </c>
    </row>
    <row r="31" spans="1:16">
      <c r="A31" t="s">
        <v>36</v>
      </c>
      <c r="B31">
        <v>2014</v>
      </c>
      <c r="D31">
        <v>0.359163182121765</v>
      </c>
      <c r="E31">
        <v>0.346632669498156</v>
      </c>
      <c r="H31">
        <f t="shared" si="0"/>
        <v>0.999842390023559</v>
      </c>
      <c r="I31">
        <f t="shared" si="1"/>
        <v>0.35289792580996</v>
      </c>
      <c r="J31">
        <f t="shared" si="2"/>
        <v>0.59400530770035</v>
      </c>
      <c r="L31">
        <f t="shared" si="3"/>
        <v>0.359163182121765</v>
      </c>
      <c r="M31">
        <f t="shared" si="4"/>
        <v>0.346632669498156</v>
      </c>
      <c r="N31">
        <f t="shared" si="5"/>
        <v>0.976226703293131</v>
      </c>
      <c r="O31">
        <v>0.3508753300493</v>
      </c>
      <c r="P31">
        <f t="shared" si="6"/>
        <v>0.585263929113112</v>
      </c>
    </row>
    <row r="32" spans="1:16">
      <c r="A32" t="s">
        <v>36</v>
      </c>
      <c r="B32">
        <v>2015</v>
      </c>
      <c r="D32">
        <v>0.376893152069227</v>
      </c>
      <c r="E32">
        <v>0.450227986891851</v>
      </c>
      <c r="H32">
        <f t="shared" si="0"/>
        <v>0.996061703284362</v>
      </c>
      <c r="I32">
        <f t="shared" si="1"/>
        <v>0.413560569480539</v>
      </c>
      <c r="J32">
        <f t="shared" si="2"/>
        <v>0.641819168651137</v>
      </c>
      <c r="L32">
        <f t="shared" si="3"/>
        <v>0.450227986891851</v>
      </c>
      <c r="M32">
        <f t="shared" si="4"/>
        <v>0.376893152069227</v>
      </c>
      <c r="N32">
        <f t="shared" si="5"/>
        <v>0.880753338601149</v>
      </c>
      <c r="O32">
        <v>0.411433512020425</v>
      </c>
      <c r="P32">
        <f t="shared" si="6"/>
        <v>0.601972955642017</v>
      </c>
    </row>
    <row r="33" spans="1:16">
      <c r="A33" t="s">
        <v>36</v>
      </c>
      <c r="B33">
        <v>2016</v>
      </c>
      <c r="D33">
        <v>0.353207018815437</v>
      </c>
      <c r="E33">
        <v>0.466547439382874</v>
      </c>
      <c r="H33">
        <f t="shared" si="0"/>
        <v>0.990395768372721</v>
      </c>
      <c r="I33">
        <f t="shared" si="1"/>
        <v>0.409877229099155</v>
      </c>
      <c r="J33">
        <f t="shared" si="2"/>
        <v>0.637134737125625</v>
      </c>
      <c r="L33">
        <f t="shared" si="3"/>
        <v>0.466547439382874</v>
      </c>
      <c r="M33">
        <f t="shared" si="4"/>
        <v>0.353207018815437</v>
      </c>
      <c r="N33">
        <f t="shared" si="5"/>
        <v>0.819304259546937</v>
      </c>
      <c r="O33">
        <v>0.408533771371058</v>
      </c>
      <c r="P33">
        <f t="shared" si="6"/>
        <v>0.578544258508441</v>
      </c>
    </row>
    <row r="34" spans="1:16">
      <c r="A34" t="s">
        <v>36</v>
      </c>
      <c r="B34">
        <v>2017</v>
      </c>
      <c r="D34">
        <v>0.353710985500833</v>
      </c>
      <c r="E34">
        <v>0.549086550610992</v>
      </c>
      <c r="H34">
        <f t="shared" si="0"/>
        <v>0.976302289463074</v>
      </c>
      <c r="I34">
        <f t="shared" si="1"/>
        <v>0.451398768055912</v>
      </c>
      <c r="J34">
        <f t="shared" si="2"/>
        <v>0.663853636514705</v>
      </c>
      <c r="L34">
        <f t="shared" si="3"/>
        <v>0.549086550610992</v>
      </c>
      <c r="M34">
        <f t="shared" si="4"/>
        <v>0.353710985500833</v>
      </c>
      <c r="N34">
        <f t="shared" si="5"/>
        <v>0.71994692250367</v>
      </c>
      <c r="O34">
        <v>0.450322236832161</v>
      </c>
      <c r="P34">
        <f t="shared" si="6"/>
        <v>0.56939275420599</v>
      </c>
    </row>
    <row r="35" spans="1:16">
      <c r="A35" t="s">
        <v>36</v>
      </c>
      <c r="B35">
        <v>2018</v>
      </c>
      <c r="D35">
        <v>0.366230118572206</v>
      </c>
      <c r="E35">
        <v>0.604468302086062</v>
      </c>
      <c r="H35">
        <f t="shared" si="0"/>
        <v>0.969414401536693</v>
      </c>
      <c r="I35">
        <f t="shared" si="1"/>
        <v>0.485349210329134</v>
      </c>
      <c r="J35">
        <f t="shared" si="2"/>
        <v>0.685933316195914</v>
      </c>
      <c r="L35">
        <f t="shared" si="3"/>
        <v>0.604468302086062</v>
      </c>
      <c r="M35">
        <f t="shared" si="4"/>
        <v>0.366230118572206</v>
      </c>
      <c r="N35">
        <f t="shared" si="5"/>
        <v>0.679359828456532</v>
      </c>
      <c r="O35">
        <v>0.484180474098226</v>
      </c>
      <c r="P35">
        <f t="shared" si="6"/>
        <v>0.573526602543747</v>
      </c>
    </row>
    <row r="36" spans="1:16">
      <c r="A36" t="s">
        <v>36</v>
      </c>
      <c r="B36">
        <v>2019</v>
      </c>
      <c r="D36">
        <v>0.370332576814254</v>
      </c>
      <c r="E36">
        <v>0.650522561190475</v>
      </c>
      <c r="H36">
        <f t="shared" si="0"/>
        <v>0.961596816441928</v>
      </c>
      <c r="I36">
        <f t="shared" si="1"/>
        <v>0.510427569002365</v>
      </c>
      <c r="J36">
        <f t="shared" si="2"/>
        <v>0.700589412835268</v>
      </c>
      <c r="L36">
        <f t="shared" si="3"/>
        <v>0.650522561190475</v>
      </c>
      <c r="M36">
        <f t="shared" si="4"/>
        <v>0.370332576814254</v>
      </c>
      <c r="N36">
        <f t="shared" si="5"/>
        <v>0.640138163469441</v>
      </c>
      <c r="O36">
        <v>0.509432486133534</v>
      </c>
      <c r="P36">
        <f t="shared" si="6"/>
        <v>0.57105794459511</v>
      </c>
    </row>
    <row r="37" spans="1:16">
      <c r="A37" t="s">
        <v>36</v>
      </c>
      <c r="B37">
        <v>2020</v>
      </c>
      <c r="D37">
        <v>0.399594857684068</v>
      </c>
      <c r="E37">
        <v>0.684088324279145</v>
      </c>
      <c r="H37">
        <f t="shared" si="0"/>
        <v>0.964925306752</v>
      </c>
      <c r="I37">
        <f t="shared" si="1"/>
        <v>0.541841590981606</v>
      </c>
      <c r="J37">
        <f t="shared" si="2"/>
        <v>0.723074452175513</v>
      </c>
      <c r="L37">
        <f t="shared" si="3"/>
        <v>0.684088324279145</v>
      </c>
      <c r="M37">
        <f t="shared" si="4"/>
        <v>0.399594857684068</v>
      </c>
      <c r="N37">
        <f t="shared" si="5"/>
        <v>0.646488283082675</v>
      </c>
      <c r="O37">
        <v>0.540416933213289</v>
      </c>
      <c r="P37">
        <f t="shared" si="6"/>
        <v>0.59107801118115</v>
      </c>
    </row>
    <row r="38" spans="1:16">
      <c r="A38" t="s">
        <v>36</v>
      </c>
      <c r="B38">
        <v>2021</v>
      </c>
      <c r="D38">
        <v>0.393027205579433</v>
      </c>
      <c r="E38">
        <v>0.742702853762567</v>
      </c>
      <c r="H38">
        <f t="shared" si="0"/>
        <v>0.951423180471392</v>
      </c>
      <c r="I38">
        <f t="shared" si="1"/>
        <v>0.567865029671</v>
      </c>
      <c r="J38">
        <f t="shared" si="2"/>
        <v>0.735037381775964</v>
      </c>
      <c r="L38">
        <f t="shared" si="3"/>
        <v>0.742702853762567</v>
      </c>
      <c r="M38">
        <f t="shared" si="4"/>
        <v>0.393027205579433</v>
      </c>
      <c r="N38">
        <f t="shared" si="5"/>
        <v>0.586636078447177</v>
      </c>
      <c r="O38">
        <v>0.566917363941001</v>
      </c>
      <c r="P38">
        <f t="shared" si="6"/>
        <v>0.57669244765816</v>
      </c>
    </row>
    <row r="39" spans="1:16">
      <c r="A39" t="s">
        <v>36</v>
      </c>
      <c r="B39">
        <v>2022</v>
      </c>
      <c r="D39">
        <v>0.409724392712019</v>
      </c>
      <c r="E39">
        <v>0.759648250422236</v>
      </c>
      <c r="H39">
        <f t="shared" si="0"/>
        <v>0.954177666430812</v>
      </c>
      <c r="I39">
        <f t="shared" si="1"/>
        <v>0.584686321567128</v>
      </c>
      <c r="J39">
        <f t="shared" si="2"/>
        <v>0.746923443136535</v>
      </c>
      <c r="L39">
        <f t="shared" si="3"/>
        <v>0.759648250422236</v>
      </c>
      <c r="M39">
        <f t="shared" si="4"/>
        <v>0.409724392712019</v>
      </c>
      <c r="N39">
        <f t="shared" si="5"/>
        <v>0.592136391860841</v>
      </c>
      <c r="O39">
        <v>0.583627722002954</v>
      </c>
      <c r="P39">
        <f t="shared" si="6"/>
        <v>0.587866663025546</v>
      </c>
    </row>
    <row r="40" spans="1:16">
      <c r="A40" t="s">
        <v>36</v>
      </c>
      <c r="B40">
        <v>2023</v>
      </c>
      <c r="D40">
        <v>0.416106804559648</v>
      </c>
      <c r="E40">
        <v>0.787889914302657</v>
      </c>
      <c r="H40">
        <f t="shared" si="0"/>
        <v>0.951129981640158</v>
      </c>
      <c r="I40">
        <f t="shared" si="1"/>
        <v>0.601998359431153</v>
      </c>
      <c r="J40">
        <f t="shared" si="2"/>
        <v>0.756689294593995</v>
      </c>
      <c r="L40">
        <f t="shared" si="3"/>
        <v>0.787889914302657</v>
      </c>
      <c r="M40">
        <f t="shared" si="4"/>
        <v>0.416106804559648</v>
      </c>
      <c r="N40">
        <f t="shared" si="5"/>
        <v>0.576002598539486</v>
      </c>
      <c r="O40">
        <v>0.601090602178711</v>
      </c>
      <c r="P40">
        <f t="shared" si="6"/>
        <v>0.58841290673523</v>
      </c>
    </row>
    <row r="41" spans="1:16">
      <c r="A41" t="s">
        <v>37</v>
      </c>
      <c r="B41">
        <v>2011</v>
      </c>
      <c r="D41">
        <v>0.16069312059176</v>
      </c>
      <c r="E41">
        <v>0.067937970417786</v>
      </c>
      <c r="H41">
        <f t="shared" si="0"/>
        <v>0.9140072350533</v>
      </c>
      <c r="I41">
        <f t="shared" si="1"/>
        <v>0.114315545504773</v>
      </c>
      <c r="J41">
        <f t="shared" si="2"/>
        <v>0.323241760406088</v>
      </c>
      <c r="L41">
        <f t="shared" si="3"/>
        <v>0.16069312059176</v>
      </c>
      <c r="M41">
        <f t="shared" si="4"/>
        <v>0.067937970417786</v>
      </c>
      <c r="N41">
        <f t="shared" si="5"/>
        <v>0.619326834478697</v>
      </c>
      <c r="O41">
        <v>0.118384268751047</v>
      </c>
      <c r="P41">
        <f t="shared" si="6"/>
        <v>0.270773991398105</v>
      </c>
    </row>
    <row r="42" spans="1:16">
      <c r="A42" t="s">
        <v>37</v>
      </c>
      <c r="B42">
        <v>2012</v>
      </c>
      <c r="D42">
        <v>0.174084508325665</v>
      </c>
      <c r="E42">
        <v>0.203978044394821</v>
      </c>
      <c r="H42">
        <f t="shared" si="0"/>
        <v>0.996869038896997</v>
      </c>
      <c r="I42">
        <f t="shared" si="1"/>
        <v>0.189031276360243</v>
      </c>
      <c r="J42">
        <f t="shared" si="2"/>
        <v>0.434096103169227</v>
      </c>
      <c r="L42">
        <f t="shared" si="3"/>
        <v>0.203978044394821</v>
      </c>
      <c r="M42">
        <f t="shared" si="4"/>
        <v>0.174084508325665</v>
      </c>
      <c r="N42">
        <f t="shared" si="5"/>
        <v>0.909909186927848</v>
      </c>
      <c r="O42">
        <v>0.192366615981581</v>
      </c>
      <c r="P42">
        <f t="shared" si="6"/>
        <v>0.418373219912391</v>
      </c>
    </row>
    <row r="43" spans="1:16">
      <c r="A43" t="s">
        <v>37</v>
      </c>
      <c r="B43">
        <v>2013</v>
      </c>
      <c r="D43">
        <v>0.184148246070469</v>
      </c>
      <c r="E43">
        <v>0.321700619529284</v>
      </c>
      <c r="H43">
        <f t="shared" si="0"/>
        <v>0.962318771101127</v>
      </c>
      <c r="I43">
        <f t="shared" si="1"/>
        <v>0.252924432799876</v>
      </c>
      <c r="J43">
        <f t="shared" si="2"/>
        <v>0.493349702901934</v>
      </c>
      <c r="L43">
        <f t="shared" si="3"/>
        <v>0.321700619529284</v>
      </c>
      <c r="M43">
        <f t="shared" si="4"/>
        <v>0.184148246070469</v>
      </c>
      <c r="N43">
        <f t="shared" si="5"/>
        <v>0.702625990312638</v>
      </c>
      <c r="O43">
        <v>0.256275976594192</v>
      </c>
      <c r="P43">
        <f t="shared" si="6"/>
        <v>0.42434203403367</v>
      </c>
    </row>
    <row r="44" spans="1:16">
      <c r="A44" t="s">
        <v>37</v>
      </c>
      <c r="B44">
        <v>2014</v>
      </c>
      <c r="D44">
        <v>0.194211038793458</v>
      </c>
      <c r="E44">
        <v>0.35943318165772</v>
      </c>
      <c r="H44">
        <f t="shared" si="0"/>
        <v>0.954432598660274</v>
      </c>
      <c r="I44">
        <f t="shared" si="1"/>
        <v>0.276822110225589</v>
      </c>
      <c r="J44">
        <f t="shared" si="2"/>
        <v>0.5140117177937</v>
      </c>
      <c r="L44">
        <f t="shared" si="3"/>
        <v>0.35943318165772</v>
      </c>
      <c r="M44">
        <f t="shared" si="4"/>
        <v>0.194211038793458</v>
      </c>
      <c r="N44">
        <f t="shared" si="5"/>
        <v>0.671604090082373</v>
      </c>
      <c r="O44">
        <v>0.280200418360058</v>
      </c>
      <c r="P44">
        <f t="shared" si="6"/>
        <v>0.433801506467425</v>
      </c>
    </row>
    <row r="45" spans="1:16">
      <c r="A45" t="s">
        <v>37</v>
      </c>
      <c r="B45">
        <v>2015</v>
      </c>
      <c r="D45">
        <v>0.202441821468923</v>
      </c>
      <c r="E45">
        <v>0.463609674117841</v>
      </c>
      <c r="H45">
        <f t="shared" si="0"/>
        <v>0.919916801263215</v>
      </c>
      <c r="I45">
        <f t="shared" si="1"/>
        <v>0.333025747793382</v>
      </c>
      <c r="J45">
        <f t="shared" si="2"/>
        <v>0.553494336600094</v>
      </c>
      <c r="L45">
        <f t="shared" si="3"/>
        <v>0.463609674117841</v>
      </c>
      <c r="M45">
        <f t="shared" si="4"/>
        <v>0.202441821468923</v>
      </c>
      <c r="N45">
        <f t="shared" si="5"/>
        <v>0.567997945859207</v>
      </c>
      <c r="O45">
        <v>0.336456864460169</v>
      </c>
      <c r="P45">
        <f t="shared" si="6"/>
        <v>0.437157646488776</v>
      </c>
    </row>
    <row r="46" spans="1:16">
      <c r="A46" t="s">
        <v>37</v>
      </c>
      <c r="B46">
        <v>2016</v>
      </c>
      <c r="D46">
        <v>0.208050940255259</v>
      </c>
      <c r="E46">
        <v>0.491158334441923</v>
      </c>
      <c r="H46">
        <f t="shared" si="0"/>
        <v>0.914362519589291</v>
      </c>
      <c r="I46">
        <f t="shared" si="1"/>
        <v>0.349604637348591</v>
      </c>
      <c r="J46">
        <f t="shared" si="2"/>
        <v>0.56538957990589</v>
      </c>
      <c r="L46">
        <f t="shared" si="3"/>
        <v>0.491158334441923</v>
      </c>
      <c r="M46">
        <f t="shared" si="4"/>
        <v>0.208050940255259</v>
      </c>
      <c r="N46">
        <f t="shared" si="5"/>
        <v>0.551062848700238</v>
      </c>
      <c r="O46">
        <v>0.353369739071583</v>
      </c>
      <c r="P46">
        <f t="shared" si="6"/>
        <v>0.441281015971961</v>
      </c>
    </row>
    <row r="47" spans="1:16">
      <c r="A47" t="s">
        <v>37</v>
      </c>
      <c r="B47">
        <v>2017</v>
      </c>
      <c r="D47">
        <v>0.213621333441067</v>
      </c>
      <c r="E47">
        <v>0.551535400659254</v>
      </c>
      <c r="H47">
        <f t="shared" si="0"/>
        <v>0.897198622763379</v>
      </c>
      <c r="I47">
        <f t="shared" si="1"/>
        <v>0.38257836705016</v>
      </c>
      <c r="J47">
        <f t="shared" si="2"/>
        <v>0.585874375627119</v>
      </c>
      <c r="L47">
        <f t="shared" si="3"/>
        <v>0.551535400659254</v>
      </c>
      <c r="M47">
        <f t="shared" si="4"/>
        <v>0.213621333441067</v>
      </c>
      <c r="N47">
        <f t="shared" si="5"/>
        <v>0.506398947705987</v>
      </c>
      <c r="O47">
        <v>0.386660386311773</v>
      </c>
      <c r="P47">
        <f t="shared" si="6"/>
        <v>0.442497924004025</v>
      </c>
    </row>
    <row r="48" spans="1:16">
      <c r="A48" t="s">
        <v>37</v>
      </c>
      <c r="B48">
        <v>2018</v>
      </c>
      <c r="D48">
        <v>0.224518535543454</v>
      </c>
      <c r="E48">
        <v>0.600844391441056</v>
      </c>
      <c r="H48">
        <f t="shared" si="0"/>
        <v>0.890004380509049</v>
      </c>
      <c r="I48">
        <f t="shared" si="1"/>
        <v>0.412681463492255</v>
      </c>
      <c r="J48">
        <f t="shared" si="2"/>
        <v>0.606043158746134</v>
      </c>
      <c r="L48">
        <f t="shared" si="3"/>
        <v>0.600844391441056</v>
      </c>
      <c r="M48">
        <f t="shared" si="4"/>
        <v>0.224518535543454</v>
      </c>
      <c r="N48">
        <f t="shared" si="5"/>
        <v>0.482751869664579</v>
      </c>
      <c r="O48">
        <v>0.416946736546617</v>
      </c>
      <c r="P48">
        <f t="shared" si="6"/>
        <v>0.448644421138193</v>
      </c>
    </row>
    <row r="49" spans="1:16">
      <c r="A49" t="s">
        <v>37</v>
      </c>
      <c r="B49">
        <v>2019</v>
      </c>
      <c r="D49">
        <v>0.230242504201313</v>
      </c>
      <c r="E49">
        <v>0.648625232106973</v>
      </c>
      <c r="H49">
        <f t="shared" si="0"/>
        <v>0.879419606106043</v>
      </c>
      <c r="I49">
        <f t="shared" si="1"/>
        <v>0.439433868154143</v>
      </c>
      <c r="J49">
        <f t="shared" si="2"/>
        <v>0.621648420927594</v>
      </c>
      <c r="L49">
        <f t="shared" si="3"/>
        <v>0.648625232106973</v>
      </c>
      <c r="M49">
        <f t="shared" si="4"/>
        <v>0.230242504201313</v>
      </c>
      <c r="N49">
        <f t="shared" si="5"/>
        <v>0.454375052199399</v>
      </c>
      <c r="O49">
        <v>0.443975610844557</v>
      </c>
      <c r="P49">
        <f t="shared" si="6"/>
        <v>0.449145234142316</v>
      </c>
    </row>
    <row r="50" spans="1:16">
      <c r="A50" t="s">
        <v>37</v>
      </c>
      <c r="B50">
        <v>2020</v>
      </c>
      <c r="D50">
        <v>0.243593313515005</v>
      </c>
      <c r="E50">
        <v>0.680686490176028</v>
      </c>
      <c r="H50">
        <f t="shared" si="0"/>
        <v>0.881115374524863</v>
      </c>
      <c r="I50">
        <f t="shared" si="1"/>
        <v>0.462139901845517</v>
      </c>
      <c r="J50">
        <f t="shared" si="2"/>
        <v>0.638121126979428</v>
      </c>
      <c r="L50">
        <f t="shared" si="3"/>
        <v>0.680686490176028</v>
      </c>
      <c r="M50">
        <f t="shared" si="4"/>
        <v>0.243593313515005</v>
      </c>
      <c r="N50">
        <f t="shared" si="5"/>
        <v>0.448825344060433</v>
      </c>
      <c r="O50">
        <v>0.466796256399418</v>
      </c>
      <c r="P50">
        <f t="shared" si="6"/>
        <v>0.457722612926859</v>
      </c>
    </row>
    <row r="51" spans="1:16">
      <c r="A51" t="s">
        <v>37</v>
      </c>
      <c r="B51">
        <v>2021</v>
      </c>
      <c r="D51">
        <v>0.247125944496133</v>
      </c>
      <c r="E51">
        <v>0.747062309546847</v>
      </c>
      <c r="H51">
        <f t="shared" si="0"/>
        <v>0.864368540614152</v>
      </c>
      <c r="I51">
        <f t="shared" si="1"/>
        <v>0.49709412702149</v>
      </c>
      <c r="J51">
        <f t="shared" si="2"/>
        <v>0.655494107617629</v>
      </c>
      <c r="L51">
        <f t="shared" si="3"/>
        <v>0.747062309546847</v>
      </c>
      <c r="M51">
        <f t="shared" si="4"/>
        <v>0.247125944496133</v>
      </c>
      <c r="N51">
        <f t="shared" si="5"/>
        <v>0.406718001366714</v>
      </c>
      <c r="O51">
        <v>0.502152793955007</v>
      </c>
      <c r="P51">
        <f t="shared" si="6"/>
        <v>0.451923202256857</v>
      </c>
    </row>
    <row r="52" spans="1:16">
      <c r="A52" t="s">
        <v>37</v>
      </c>
      <c r="B52">
        <v>2022</v>
      </c>
      <c r="D52">
        <v>0.258282672213502</v>
      </c>
      <c r="E52">
        <v>0.7569272018361</v>
      </c>
      <c r="H52">
        <f t="shared" si="0"/>
        <v>0.871061571552263</v>
      </c>
      <c r="I52">
        <f t="shared" si="1"/>
        <v>0.507604937024801</v>
      </c>
      <c r="J52">
        <f t="shared" si="2"/>
        <v>0.664947482266465</v>
      </c>
      <c r="L52">
        <f t="shared" si="3"/>
        <v>0.7569272018361</v>
      </c>
      <c r="M52">
        <f t="shared" si="4"/>
        <v>0.258282672213502</v>
      </c>
      <c r="N52">
        <f t="shared" si="5"/>
        <v>0.413612312133189</v>
      </c>
      <c r="O52">
        <v>0.512876285451722</v>
      </c>
      <c r="P52">
        <f t="shared" si="6"/>
        <v>0.460577839527662</v>
      </c>
    </row>
    <row r="53" spans="1:16">
      <c r="A53" t="s">
        <v>37</v>
      </c>
      <c r="B53">
        <v>2023</v>
      </c>
      <c r="D53">
        <v>0.24933599819551</v>
      </c>
      <c r="E53">
        <v>0.792463814077426</v>
      </c>
      <c r="H53">
        <f t="shared" si="0"/>
        <v>0.853351455202063</v>
      </c>
      <c r="I53">
        <f t="shared" si="1"/>
        <v>0.520899906136468</v>
      </c>
      <c r="J53">
        <f t="shared" si="2"/>
        <v>0.666716351169051</v>
      </c>
      <c r="L53">
        <f t="shared" si="3"/>
        <v>0.792463814077426</v>
      </c>
      <c r="M53">
        <f t="shared" si="4"/>
        <v>0.24933599819551</v>
      </c>
      <c r="N53">
        <f t="shared" si="5"/>
        <v>0.379140458579138</v>
      </c>
      <c r="O53">
        <v>0.526905175518553</v>
      </c>
      <c r="P53">
        <f t="shared" si="6"/>
        <v>0.446957570552089</v>
      </c>
    </row>
    <row r="54" spans="1:16">
      <c r="A54" t="s">
        <v>38</v>
      </c>
      <c r="B54">
        <v>2011</v>
      </c>
      <c r="D54">
        <v>0.190871279816002</v>
      </c>
      <c r="E54">
        <v>0.053645100184884</v>
      </c>
      <c r="H54">
        <f t="shared" si="0"/>
        <v>0.827670280745319</v>
      </c>
      <c r="I54">
        <f t="shared" si="1"/>
        <v>0.122258190000443</v>
      </c>
      <c r="J54">
        <f t="shared" si="2"/>
        <v>0.318102924288793</v>
      </c>
      <c r="L54">
        <f t="shared" si="3"/>
        <v>0.190871279816002</v>
      </c>
      <c r="M54">
        <f t="shared" si="4"/>
        <v>0.053645100184884</v>
      </c>
      <c r="N54">
        <f t="shared" si="5"/>
        <v>0.492428541371172</v>
      </c>
      <c r="O54">
        <v>0.133838695393087</v>
      </c>
      <c r="P54">
        <f t="shared" si="6"/>
        <v>0.256721626575243</v>
      </c>
    </row>
    <row r="55" spans="1:16">
      <c r="A55" t="s">
        <v>38</v>
      </c>
      <c r="B55">
        <v>2012</v>
      </c>
      <c r="D55">
        <v>0.203182714422977</v>
      </c>
      <c r="E55">
        <v>0.196502075107341</v>
      </c>
      <c r="H55">
        <f t="shared" si="0"/>
        <v>0.999860298474245</v>
      </c>
      <c r="I55">
        <f t="shared" si="1"/>
        <v>0.199842394765159</v>
      </c>
      <c r="J55">
        <f t="shared" si="2"/>
        <v>0.447006125772008</v>
      </c>
      <c r="L55">
        <f t="shared" si="3"/>
        <v>0.203182714422977</v>
      </c>
      <c r="M55">
        <f t="shared" si="4"/>
        <v>0.196502075107341</v>
      </c>
      <c r="N55">
        <f t="shared" si="5"/>
        <v>0.980132164991641</v>
      </c>
      <c r="O55">
        <v>0.21163126079647</v>
      </c>
      <c r="P55">
        <f t="shared" si="6"/>
        <v>0.455441111258475</v>
      </c>
    </row>
    <row r="56" spans="1:16">
      <c r="A56" t="s">
        <v>38</v>
      </c>
      <c r="B56">
        <v>2013</v>
      </c>
      <c r="D56">
        <v>0.209467031944434</v>
      </c>
      <c r="E56">
        <v>0.328956711714851</v>
      </c>
      <c r="H56">
        <f t="shared" si="0"/>
        <v>0.975063742654945</v>
      </c>
      <c r="I56">
        <f t="shared" si="1"/>
        <v>0.269211871829643</v>
      </c>
      <c r="J56">
        <f t="shared" si="2"/>
        <v>0.512346304088704</v>
      </c>
      <c r="L56">
        <f t="shared" si="3"/>
        <v>0.328956711714851</v>
      </c>
      <c r="M56">
        <f t="shared" si="4"/>
        <v>0.209467031944434</v>
      </c>
      <c r="N56">
        <f t="shared" si="5"/>
        <v>0.748782505309234</v>
      </c>
      <c r="O56">
        <v>0.281282950143567</v>
      </c>
      <c r="P56">
        <f t="shared" si="6"/>
        <v>0.458933276315057</v>
      </c>
    </row>
    <row r="57" spans="1:16">
      <c r="A57" t="s">
        <v>38</v>
      </c>
      <c r="B57">
        <v>2014</v>
      </c>
      <c r="D57">
        <v>0.217003211499155</v>
      </c>
      <c r="E57">
        <v>0.37749500317786</v>
      </c>
      <c r="H57">
        <f t="shared" si="0"/>
        <v>0.962871040940965</v>
      </c>
      <c r="I57">
        <f t="shared" si="1"/>
        <v>0.297249107338508</v>
      </c>
      <c r="J57">
        <f t="shared" si="2"/>
        <v>0.534988371277172</v>
      </c>
      <c r="L57">
        <f t="shared" si="3"/>
        <v>0.37749500317786</v>
      </c>
      <c r="M57">
        <f t="shared" si="4"/>
        <v>0.217003211499155</v>
      </c>
      <c r="N57">
        <f t="shared" si="5"/>
        <v>0.694688245311749</v>
      </c>
      <c r="O57">
        <v>0.309618873074894</v>
      </c>
      <c r="P57">
        <f t="shared" si="6"/>
        <v>0.463776445770804</v>
      </c>
    </row>
    <row r="58" spans="1:16">
      <c r="A58" t="s">
        <v>38</v>
      </c>
      <c r="B58">
        <v>2015</v>
      </c>
      <c r="D58">
        <v>0.224917177930238</v>
      </c>
      <c r="E58">
        <v>0.494771939718403</v>
      </c>
      <c r="H58">
        <f t="shared" si="0"/>
        <v>0.927040917486801</v>
      </c>
      <c r="I58">
        <f t="shared" si="1"/>
        <v>0.359844558824321</v>
      </c>
      <c r="J58">
        <f t="shared" si="2"/>
        <v>0.577573051626486</v>
      </c>
      <c r="L58">
        <f t="shared" si="3"/>
        <v>0.494771939718403</v>
      </c>
      <c r="M58">
        <f t="shared" si="4"/>
        <v>0.224917177930238</v>
      </c>
      <c r="N58">
        <f t="shared" si="5"/>
        <v>0.576120608648257</v>
      </c>
      <c r="O58">
        <v>0.372579325673816</v>
      </c>
      <c r="P58">
        <f t="shared" si="6"/>
        <v>0.46330403395282</v>
      </c>
    </row>
    <row r="59" spans="1:16">
      <c r="A59" t="s">
        <v>38</v>
      </c>
      <c r="B59">
        <v>2016</v>
      </c>
      <c r="D59">
        <v>0.226917166302646</v>
      </c>
      <c r="E59">
        <v>0.513889122746077</v>
      </c>
      <c r="H59">
        <f t="shared" si="0"/>
        <v>0.921921033492075</v>
      </c>
      <c r="I59">
        <f t="shared" si="1"/>
        <v>0.370403144524362</v>
      </c>
      <c r="J59">
        <f t="shared" si="2"/>
        <v>0.584364997076839</v>
      </c>
      <c r="L59">
        <f t="shared" si="3"/>
        <v>0.513889122746077</v>
      </c>
      <c r="M59">
        <f t="shared" si="4"/>
        <v>0.226917166302646</v>
      </c>
      <c r="N59">
        <f t="shared" si="5"/>
        <v>0.561115503949513</v>
      </c>
      <c r="O59">
        <v>0.383798091319511</v>
      </c>
      <c r="P59">
        <f t="shared" si="6"/>
        <v>0.464063637258521</v>
      </c>
    </row>
    <row r="60" spans="1:16">
      <c r="A60" t="s">
        <v>38</v>
      </c>
      <c r="B60">
        <v>2017</v>
      </c>
      <c r="D60">
        <v>0.239052367362569</v>
      </c>
      <c r="E60">
        <v>0.552689117303368</v>
      </c>
      <c r="H60">
        <f t="shared" si="0"/>
        <v>0.91819215020828</v>
      </c>
      <c r="I60">
        <f t="shared" si="1"/>
        <v>0.395870742332969</v>
      </c>
      <c r="J60">
        <f t="shared" si="2"/>
        <v>0.602897510450372</v>
      </c>
      <c r="L60">
        <f t="shared" si="3"/>
        <v>0.552689117303368</v>
      </c>
      <c r="M60">
        <f t="shared" si="4"/>
        <v>0.239052367362569</v>
      </c>
      <c r="N60">
        <f t="shared" si="5"/>
        <v>0.544857682548871</v>
      </c>
      <c r="O60">
        <v>0.409642913437987</v>
      </c>
      <c r="P60">
        <f t="shared" si="6"/>
        <v>0.472437391077791</v>
      </c>
    </row>
    <row r="61" spans="1:16">
      <c r="A61" t="s">
        <v>38</v>
      </c>
      <c r="B61">
        <v>2018</v>
      </c>
      <c r="D61">
        <v>0.256247178740498</v>
      </c>
      <c r="E61">
        <v>0.57287516956692</v>
      </c>
      <c r="H61">
        <f t="shared" si="0"/>
        <v>0.924210546252123</v>
      </c>
      <c r="I61">
        <f t="shared" si="1"/>
        <v>0.414561174153709</v>
      </c>
      <c r="J61">
        <f t="shared" si="2"/>
        <v>0.618984498367706</v>
      </c>
      <c r="L61">
        <f t="shared" si="3"/>
        <v>0.57287516956692</v>
      </c>
      <c r="M61">
        <f t="shared" si="4"/>
        <v>0.256247178740498</v>
      </c>
      <c r="N61">
        <f t="shared" si="5"/>
        <v>0.552876511848474</v>
      </c>
      <c r="O61">
        <v>0.428684648658723</v>
      </c>
      <c r="P61">
        <f t="shared" si="6"/>
        <v>0.486836392675633</v>
      </c>
    </row>
    <row r="62" spans="1:16">
      <c r="A62" t="s">
        <v>38</v>
      </c>
      <c r="B62">
        <v>2019</v>
      </c>
      <c r="D62">
        <v>0.262818017367413</v>
      </c>
      <c r="E62">
        <v>0.617901095711747</v>
      </c>
      <c r="H62">
        <f t="shared" si="0"/>
        <v>0.915123323746177</v>
      </c>
      <c r="I62">
        <f t="shared" si="1"/>
        <v>0.44035955653958</v>
      </c>
      <c r="J62">
        <f t="shared" si="2"/>
        <v>0.634809657317761</v>
      </c>
      <c r="L62">
        <f t="shared" si="3"/>
        <v>0.617901095711747</v>
      </c>
      <c r="M62">
        <f t="shared" si="4"/>
        <v>0.262818017367413</v>
      </c>
      <c r="N62">
        <f t="shared" si="5"/>
        <v>0.523745097598067</v>
      </c>
      <c r="O62">
        <v>0.455101380388295</v>
      </c>
      <c r="P62">
        <f t="shared" si="6"/>
        <v>0.488218308637112</v>
      </c>
    </row>
    <row r="63" spans="1:16">
      <c r="A63" t="s">
        <v>38</v>
      </c>
      <c r="B63">
        <v>2020</v>
      </c>
      <c r="D63">
        <v>0.277172194695088</v>
      </c>
      <c r="E63">
        <v>0.646894410087981</v>
      </c>
      <c r="H63">
        <f t="shared" si="0"/>
        <v>0.91646999277973</v>
      </c>
      <c r="I63">
        <f t="shared" si="1"/>
        <v>0.462033302391535</v>
      </c>
      <c r="J63">
        <f t="shared" si="2"/>
        <v>0.650722411867583</v>
      </c>
      <c r="L63">
        <f t="shared" si="3"/>
        <v>0.646894410087981</v>
      </c>
      <c r="M63">
        <f t="shared" si="4"/>
        <v>0.277172194695088</v>
      </c>
      <c r="N63">
        <f t="shared" si="5"/>
        <v>0.519665793878436</v>
      </c>
      <c r="O63">
        <v>0.477284450236584</v>
      </c>
      <c r="P63">
        <f t="shared" si="6"/>
        <v>0.498024500138324</v>
      </c>
    </row>
    <row r="64" spans="1:16">
      <c r="A64" t="s">
        <v>38</v>
      </c>
      <c r="B64">
        <v>2021</v>
      </c>
      <c r="D64">
        <v>0.283534568278426</v>
      </c>
      <c r="E64">
        <v>0.717009495328525</v>
      </c>
      <c r="H64">
        <f t="shared" si="0"/>
        <v>0.901278969322101</v>
      </c>
      <c r="I64">
        <f t="shared" si="1"/>
        <v>0.500272031803475</v>
      </c>
      <c r="J64">
        <f t="shared" si="2"/>
        <v>0.671479457023451</v>
      </c>
      <c r="L64">
        <f t="shared" si="3"/>
        <v>0.717009495328525</v>
      </c>
      <c r="M64">
        <f t="shared" si="4"/>
        <v>0.283534568278426</v>
      </c>
      <c r="N64">
        <f t="shared" si="5"/>
        <v>0.473314840576701</v>
      </c>
      <c r="O64">
        <v>0.516441061151654</v>
      </c>
      <c r="P64">
        <f t="shared" si="6"/>
        <v>0.494407947474813</v>
      </c>
    </row>
    <row r="65" spans="1:16">
      <c r="A65" t="s">
        <v>38</v>
      </c>
      <c r="B65">
        <v>2022</v>
      </c>
      <c r="D65">
        <v>0.305206683815392</v>
      </c>
      <c r="E65">
        <v>0.730398356651396</v>
      </c>
      <c r="H65">
        <f t="shared" si="0"/>
        <v>0.911827642416728</v>
      </c>
      <c r="I65">
        <f t="shared" si="1"/>
        <v>0.517802520233394</v>
      </c>
      <c r="J65">
        <f t="shared" si="2"/>
        <v>0.687129282785893</v>
      </c>
      <c r="L65">
        <f t="shared" si="3"/>
        <v>0.730398356651396</v>
      </c>
      <c r="M65">
        <f t="shared" si="4"/>
        <v>0.305206683815392</v>
      </c>
      <c r="N65">
        <f t="shared" si="5"/>
        <v>0.490093171955889</v>
      </c>
      <c r="O65">
        <v>0.53447581642916</v>
      </c>
      <c r="P65">
        <f t="shared" si="6"/>
        <v>0.511803622698668</v>
      </c>
    </row>
    <row r="66" spans="1:16">
      <c r="A66" t="s">
        <v>38</v>
      </c>
      <c r="B66">
        <v>2023</v>
      </c>
      <c r="D66">
        <v>0.297203703898994</v>
      </c>
      <c r="E66">
        <v>0.770364840025566</v>
      </c>
      <c r="H66">
        <f t="shared" si="0"/>
        <v>0.896415922839626</v>
      </c>
      <c r="I66">
        <f t="shared" si="1"/>
        <v>0.53378427196228</v>
      </c>
      <c r="J66">
        <f t="shared" si="2"/>
        <v>0.691731682625818</v>
      </c>
      <c r="L66">
        <f t="shared" si="3"/>
        <v>0.770364840025566</v>
      </c>
      <c r="M66">
        <f t="shared" si="4"/>
        <v>0.297203703898994</v>
      </c>
      <c r="N66">
        <f t="shared" si="5"/>
        <v>0.45083516599273</v>
      </c>
      <c r="O66">
        <v>0.551552415480957</v>
      </c>
      <c r="P66">
        <f t="shared" si="6"/>
        <v>0.498657422272093</v>
      </c>
    </row>
    <row r="67" spans="1:16">
      <c r="A67" t="s">
        <v>39</v>
      </c>
      <c r="B67">
        <v>2011</v>
      </c>
      <c r="D67">
        <v>0.181802413053248</v>
      </c>
      <c r="E67">
        <v>0.0778256638324651</v>
      </c>
      <c r="H67">
        <f t="shared" ref="H67:H130" si="7">2*SQRT(D67*E67/POWER(D67+E67,2))</f>
        <v>0.916303990141734</v>
      </c>
      <c r="I67">
        <f t="shared" ref="I67:I130" si="8">0.5*D67+0.5*E67</f>
        <v>0.129814038442857</v>
      </c>
      <c r="J67">
        <f t="shared" ref="J67:J130" si="9">SQRT(H67*I67)</f>
        <v>0.344890013484882</v>
      </c>
      <c r="L67">
        <f t="shared" ref="L67:L130" si="10">MAX(D67,E67)</f>
        <v>0.181802413053248</v>
      </c>
      <c r="M67">
        <f t="shared" ref="M67:M130" si="11">MIN(D67,E67)</f>
        <v>0.0778256638324651</v>
      </c>
      <c r="N67">
        <f t="shared" ref="N67:N130" si="12">SQRT((M67/L67)*(1-(L67-M67)))</f>
        <v>0.619328741323566</v>
      </c>
      <c r="O67">
        <v>0.134703025372481</v>
      </c>
      <c r="P67">
        <f t="shared" ref="P67:P130" si="13">SQRT(N67*O67)</f>
        <v>0.288834650200448</v>
      </c>
    </row>
    <row r="68" spans="1:16">
      <c r="A68" t="s">
        <v>39</v>
      </c>
      <c r="B68">
        <v>2012</v>
      </c>
      <c r="D68">
        <v>0.196213640438602</v>
      </c>
      <c r="E68">
        <v>0.21457604550121</v>
      </c>
      <c r="H68">
        <f t="shared" si="7"/>
        <v>0.999000443898396</v>
      </c>
      <c r="I68">
        <f t="shared" si="8"/>
        <v>0.205394842969906</v>
      </c>
      <c r="J68">
        <f t="shared" si="9"/>
        <v>0.45297851969092</v>
      </c>
      <c r="L68">
        <f t="shared" si="10"/>
        <v>0.21457604550121</v>
      </c>
      <c r="M68">
        <f t="shared" si="11"/>
        <v>0.196213640438602</v>
      </c>
      <c r="N68">
        <f t="shared" si="12"/>
        <v>0.947435318851126</v>
      </c>
      <c r="O68">
        <v>0.210199651770886</v>
      </c>
      <c r="P68">
        <f t="shared" si="13"/>
        <v>0.446262897962563</v>
      </c>
    </row>
    <row r="69" spans="1:16">
      <c r="A69" t="s">
        <v>39</v>
      </c>
      <c r="B69">
        <v>2013</v>
      </c>
      <c r="D69">
        <v>0.204305318648811</v>
      </c>
      <c r="E69">
        <v>0.350078353713379</v>
      </c>
      <c r="H69">
        <f t="shared" si="7"/>
        <v>0.9648105194917</v>
      </c>
      <c r="I69">
        <f t="shared" si="8"/>
        <v>0.277191836181095</v>
      </c>
      <c r="J69">
        <f t="shared" si="9"/>
        <v>0.517143693246607</v>
      </c>
      <c r="L69">
        <f t="shared" si="10"/>
        <v>0.350078353713379</v>
      </c>
      <c r="M69">
        <f t="shared" si="11"/>
        <v>0.204305318648811</v>
      </c>
      <c r="N69">
        <f t="shared" si="12"/>
        <v>0.706063637191056</v>
      </c>
      <c r="O69">
        <v>0.27863681743485</v>
      </c>
      <c r="P69">
        <f t="shared" si="13"/>
        <v>0.443548559656539</v>
      </c>
    </row>
    <row r="70" spans="1:16">
      <c r="A70" t="s">
        <v>39</v>
      </c>
      <c r="B70">
        <v>2014</v>
      </c>
      <c r="D70">
        <v>0.206777357219222</v>
      </c>
      <c r="E70">
        <v>0.402414856952664</v>
      </c>
      <c r="H70">
        <f t="shared" si="7"/>
        <v>0.947030889777338</v>
      </c>
      <c r="I70">
        <f t="shared" si="8"/>
        <v>0.304596107085943</v>
      </c>
      <c r="J70">
        <f t="shared" si="9"/>
        <v>0.537086512878804</v>
      </c>
      <c r="L70">
        <f t="shared" si="10"/>
        <v>0.402414856952664</v>
      </c>
      <c r="M70">
        <f t="shared" si="11"/>
        <v>0.206777357219222</v>
      </c>
      <c r="N70">
        <f t="shared" si="12"/>
        <v>0.642895513122869</v>
      </c>
      <c r="O70">
        <v>0.306290184503807</v>
      </c>
      <c r="P70">
        <f t="shared" si="13"/>
        <v>0.443748335581186</v>
      </c>
    </row>
    <row r="71" spans="1:16">
      <c r="A71" t="s">
        <v>39</v>
      </c>
      <c r="B71">
        <v>2015</v>
      </c>
      <c r="D71">
        <v>0.226521972763568</v>
      </c>
      <c r="E71">
        <v>0.511893411002771</v>
      </c>
      <c r="H71">
        <f t="shared" si="7"/>
        <v>0.922304222650086</v>
      </c>
      <c r="I71">
        <f t="shared" si="8"/>
        <v>0.36920769188317</v>
      </c>
      <c r="J71">
        <f t="shared" si="9"/>
        <v>0.583542469113208</v>
      </c>
      <c r="L71">
        <f t="shared" si="10"/>
        <v>0.511893411002771</v>
      </c>
      <c r="M71">
        <f t="shared" si="11"/>
        <v>0.226521972763568</v>
      </c>
      <c r="N71">
        <f t="shared" si="12"/>
        <v>0.562348554040181</v>
      </c>
      <c r="O71">
        <v>0.370584423663439</v>
      </c>
      <c r="P71">
        <f t="shared" si="13"/>
        <v>0.456505875971984</v>
      </c>
    </row>
    <row r="72" spans="1:16">
      <c r="A72" t="s">
        <v>39</v>
      </c>
      <c r="B72">
        <v>2016</v>
      </c>
      <c r="D72">
        <v>0.216862476335282</v>
      </c>
      <c r="E72">
        <v>0.500899578402908</v>
      </c>
      <c r="H72">
        <f t="shared" si="7"/>
        <v>0.918368628723282</v>
      </c>
      <c r="I72">
        <f t="shared" si="8"/>
        <v>0.358881027369095</v>
      </c>
      <c r="J72">
        <f t="shared" si="9"/>
        <v>0.574095006928086</v>
      </c>
      <c r="L72">
        <f t="shared" si="10"/>
        <v>0.500899578402908</v>
      </c>
      <c r="M72">
        <f t="shared" si="11"/>
        <v>0.216862476335282</v>
      </c>
      <c r="N72">
        <f t="shared" si="12"/>
        <v>0.556752443620152</v>
      </c>
      <c r="O72">
        <v>0.360745289802842</v>
      </c>
      <c r="P72">
        <f t="shared" si="13"/>
        <v>0.448158255108831</v>
      </c>
    </row>
    <row r="73" spans="1:16">
      <c r="A73" t="s">
        <v>39</v>
      </c>
      <c r="B73">
        <v>2017</v>
      </c>
      <c r="D73">
        <v>0.221018501420726</v>
      </c>
      <c r="E73">
        <v>0.566867707958912</v>
      </c>
      <c r="H73">
        <f t="shared" si="7"/>
        <v>0.898507425465867</v>
      </c>
      <c r="I73">
        <f t="shared" si="8"/>
        <v>0.393943104689819</v>
      </c>
      <c r="J73">
        <f t="shared" si="9"/>
        <v>0.594946051986968</v>
      </c>
      <c r="L73">
        <f t="shared" si="10"/>
        <v>0.566867707958912</v>
      </c>
      <c r="M73">
        <f t="shared" si="11"/>
        <v>0.221018501420726</v>
      </c>
      <c r="N73">
        <f t="shared" si="12"/>
        <v>0.505024436024968</v>
      </c>
      <c r="O73">
        <v>0.395985427727841</v>
      </c>
      <c r="P73">
        <f t="shared" si="13"/>
        <v>0.447193825217163</v>
      </c>
    </row>
    <row r="74" spans="1:16">
      <c r="A74" t="s">
        <v>39</v>
      </c>
      <c r="B74">
        <v>2018</v>
      </c>
      <c r="D74">
        <v>0.21127387409983</v>
      </c>
      <c r="E74">
        <v>0.620806979371226</v>
      </c>
      <c r="H74">
        <f t="shared" si="7"/>
        <v>0.870493755862713</v>
      </c>
      <c r="I74">
        <f t="shared" si="8"/>
        <v>0.416040426735528</v>
      </c>
      <c r="J74">
        <f t="shared" si="9"/>
        <v>0.601797801308492</v>
      </c>
      <c r="L74">
        <f t="shared" si="10"/>
        <v>0.620806979371226</v>
      </c>
      <c r="M74">
        <f t="shared" si="11"/>
        <v>0.21127387409983</v>
      </c>
      <c r="N74">
        <f t="shared" si="12"/>
        <v>0.448272791167391</v>
      </c>
      <c r="O74">
        <v>0.41858750523575</v>
      </c>
      <c r="P74">
        <f t="shared" si="13"/>
        <v>0.433175933449475</v>
      </c>
    </row>
    <row r="75" spans="1:16">
      <c r="A75" t="s">
        <v>39</v>
      </c>
      <c r="B75">
        <v>2019</v>
      </c>
      <c r="D75">
        <v>0.231386043552289</v>
      </c>
      <c r="E75">
        <v>0.66111112888037</v>
      </c>
      <c r="H75">
        <f t="shared" si="7"/>
        <v>0.876453663863381</v>
      </c>
      <c r="I75">
        <f t="shared" si="8"/>
        <v>0.44624858621633</v>
      </c>
      <c r="J75">
        <f t="shared" si="9"/>
        <v>0.625392843245872</v>
      </c>
      <c r="L75">
        <f t="shared" si="10"/>
        <v>0.66111112888037</v>
      </c>
      <c r="M75">
        <f t="shared" si="11"/>
        <v>0.231386043552289</v>
      </c>
      <c r="N75">
        <f t="shared" si="12"/>
        <v>0.44675917492665</v>
      </c>
      <c r="O75">
        <v>0.448519505538267</v>
      </c>
      <c r="P75">
        <f t="shared" si="13"/>
        <v>0.447638474924559</v>
      </c>
    </row>
    <row r="76" spans="1:16">
      <c r="A76" t="s">
        <v>39</v>
      </c>
      <c r="B76">
        <v>2020</v>
      </c>
      <c r="D76">
        <v>0.244795420990902</v>
      </c>
      <c r="E76">
        <v>0.690046658725782</v>
      </c>
      <c r="H76">
        <f t="shared" si="7"/>
        <v>0.879290976525421</v>
      </c>
      <c r="I76">
        <f t="shared" si="8"/>
        <v>0.467421039858342</v>
      </c>
      <c r="J76">
        <f t="shared" si="9"/>
        <v>0.641092117082693</v>
      </c>
      <c r="L76">
        <f t="shared" si="10"/>
        <v>0.690046658725782</v>
      </c>
      <c r="M76">
        <f t="shared" si="11"/>
        <v>0.244795420990902</v>
      </c>
      <c r="N76">
        <f t="shared" si="12"/>
        <v>0.443619458363159</v>
      </c>
      <c r="O76">
        <v>0.469601788994489</v>
      </c>
      <c r="P76">
        <f t="shared" si="13"/>
        <v>0.456425778500848</v>
      </c>
    </row>
    <row r="77" spans="1:16">
      <c r="A77" t="s">
        <v>39</v>
      </c>
      <c r="B77">
        <v>2021</v>
      </c>
      <c r="D77">
        <v>0.251827736362291</v>
      </c>
      <c r="E77">
        <v>0.750951069286743</v>
      </c>
      <c r="H77">
        <f t="shared" si="7"/>
        <v>0.867326169171216</v>
      </c>
      <c r="I77">
        <f t="shared" si="8"/>
        <v>0.501389402824517</v>
      </c>
      <c r="J77">
        <f t="shared" si="9"/>
        <v>0.659445335122505</v>
      </c>
      <c r="L77">
        <f t="shared" si="10"/>
        <v>0.750951069286743</v>
      </c>
      <c r="M77">
        <f t="shared" si="11"/>
        <v>0.251827736362291</v>
      </c>
      <c r="N77">
        <f t="shared" si="12"/>
        <v>0.409837186320983</v>
      </c>
      <c r="O77">
        <v>0.503703121524523</v>
      </c>
      <c r="P77">
        <f t="shared" si="13"/>
        <v>0.454352583426909</v>
      </c>
    </row>
    <row r="78" spans="1:16">
      <c r="A78" t="s">
        <v>39</v>
      </c>
      <c r="B78">
        <v>2022</v>
      </c>
      <c r="D78">
        <v>0.258255563411773</v>
      </c>
      <c r="E78">
        <v>0.764390878983251</v>
      </c>
      <c r="H78">
        <f t="shared" si="7"/>
        <v>0.868934568449353</v>
      </c>
      <c r="I78">
        <f t="shared" si="8"/>
        <v>0.511323221197512</v>
      </c>
      <c r="J78">
        <f t="shared" si="9"/>
        <v>0.666563142207393</v>
      </c>
      <c r="L78">
        <f t="shared" si="10"/>
        <v>0.764390878983251</v>
      </c>
      <c r="M78">
        <f t="shared" si="11"/>
        <v>0.258255563411773</v>
      </c>
      <c r="N78">
        <f t="shared" si="12"/>
        <v>0.408480266322163</v>
      </c>
      <c r="O78">
        <v>0.513778595671176</v>
      </c>
      <c r="P78">
        <f t="shared" si="13"/>
        <v>0.458113978820106</v>
      </c>
    </row>
    <row r="79" spans="1:16">
      <c r="A79" t="s">
        <v>39</v>
      </c>
      <c r="B79">
        <v>2023</v>
      </c>
      <c r="D79">
        <v>0.254294950873513</v>
      </c>
      <c r="E79">
        <v>0.791142654305002</v>
      </c>
      <c r="H79">
        <f t="shared" si="7"/>
        <v>0.858080724553119</v>
      </c>
      <c r="I79">
        <f t="shared" si="8"/>
        <v>0.522718802589257</v>
      </c>
      <c r="J79">
        <f t="shared" si="9"/>
        <v>0.669727503439517</v>
      </c>
      <c r="L79">
        <f t="shared" si="10"/>
        <v>0.791142654305002</v>
      </c>
      <c r="M79">
        <f t="shared" si="11"/>
        <v>0.254294950873513</v>
      </c>
      <c r="N79">
        <f t="shared" si="12"/>
        <v>0.385836562311037</v>
      </c>
      <c r="O79">
        <v>0.525627947124569</v>
      </c>
      <c r="P79">
        <f t="shared" si="13"/>
        <v>0.450340404775267</v>
      </c>
    </row>
    <row r="80" spans="1:16">
      <c r="A80" t="s">
        <v>40</v>
      </c>
      <c r="B80">
        <v>2011</v>
      </c>
      <c r="D80">
        <v>0.220080393959725</v>
      </c>
      <c r="E80">
        <v>0.0416508682931532</v>
      </c>
      <c r="H80">
        <f t="shared" si="7"/>
        <v>0.731605738322415</v>
      </c>
      <c r="I80">
        <f t="shared" si="8"/>
        <v>0.130865631126439</v>
      </c>
      <c r="J80">
        <f t="shared" si="9"/>
        <v>0.309422117311105</v>
      </c>
      <c r="L80">
        <f t="shared" si="10"/>
        <v>0.220080393959725</v>
      </c>
      <c r="M80">
        <f t="shared" si="11"/>
        <v>0.0416508682931532</v>
      </c>
      <c r="N80">
        <f t="shared" si="12"/>
        <v>0.394315422848132</v>
      </c>
      <c r="O80">
        <v>0.130623131654049</v>
      </c>
      <c r="P80">
        <f t="shared" si="13"/>
        <v>0.226950909652095</v>
      </c>
    </row>
    <row r="81" spans="1:16">
      <c r="A81" t="s">
        <v>40</v>
      </c>
      <c r="B81">
        <v>2012</v>
      </c>
      <c r="D81">
        <v>0.239424276954782</v>
      </c>
      <c r="E81">
        <v>0.187376928788385</v>
      </c>
      <c r="H81">
        <f t="shared" si="7"/>
        <v>0.992536549754428</v>
      </c>
      <c r="I81">
        <f t="shared" si="8"/>
        <v>0.213400602871583</v>
      </c>
      <c r="J81">
        <f t="shared" si="9"/>
        <v>0.46022592070599</v>
      </c>
      <c r="L81">
        <f t="shared" si="10"/>
        <v>0.239424276954782</v>
      </c>
      <c r="M81">
        <f t="shared" si="11"/>
        <v>0.187376928788385</v>
      </c>
      <c r="N81">
        <f t="shared" si="12"/>
        <v>0.861325468027277</v>
      </c>
      <c r="O81">
        <v>0.212745341960368</v>
      </c>
      <c r="P81">
        <f t="shared" si="13"/>
        <v>0.428068897766046</v>
      </c>
    </row>
    <row r="82" spans="1:16">
      <c r="A82" t="s">
        <v>40</v>
      </c>
      <c r="B82">
        <v>2013</v>
      </c>
      <c r="D82">
        <v>0.249453938792443</v>
      </c>
      <c r="E82">
        <v>0.306975836707168</v>
      </c>
      <c r="H82">
        <f t="shared" si="7"/>
        <v>0.994642271875174</v>
      </c>
      <c r="I82">
        <f t="shared" si="8"/>
        <v>0.278214887749806</v>
      </c>
      <c r="J82">
        <f t="shared" si="9"/>
        <v>0.526045899158014</v>
      </c>
      <c r="L82">
        <f t="shared" si="10"/>
        <v>0.306975836707168</v>
      </c>
      <c r="M82">
        <f t="shared" si="11"/>
        <v>0.249453938792443</v>
      </c>
      <c r="N82">
        <f t="shared" si="12"/>
        <v>0.875142391082337</v>
      </c>
      <c r="O82">
        <v>0.274170212663187</v>
      </c>
      <c r="P82">
        <f t="shared" si="13"/>
        <v>0.489834640948978</v>
      </c>
    </row>
    <row r="83" spans="1:16">
      <c r="A83" t="s">
        <v>40</v>
      </c>
      <c r="B83">
        <v>2014</v>
      </c>
      <c r="D83">
        <v>0.256575351944944</v>
      </c>
      <c r="E83">
        <v>0.35674620785032</v>
      </c>
      <c r="H83">
        <f t="shared" si="7"/>
        <v>0.986572290632489</v>
      </c>
      <c r="I83">
        <f t="shared" si="8"/>
        <v>0.306660779897632</v>
      </c>
      <c r="J83">
        <f t="shared" si="9"/>
        <v>0.55003911503706</v>
      </c>
      <c r="L83">
        <f t="shared" si="10"/>
        <v>0.35674620785032</v>
      </c>
      <c r="M83">
        <f t="shared" si="11"/>
        <v>0.256575351944944</v>
      </c>
      <c r="N83">
        <f t="shared" si="12"/>
        <v>0.804466218214059</v>
      </c>
      <c r="O83">
        <v>0.302616390867263</v>
      </c>
      <c r="P83">
        <f t="shared" si="13"/>
        <v>0.493401118290762</v>
      </c>
    </row>
    <row r="84" spans="1:16">
      <c r="A84" t="s">
        <v>40</v>
      </c>
      <c r="B84">
        <v>2015</v>
      </c>
      <c r="D84">
        <v>0.254674897027758</v>
      </c>
      <c r="E84">
        <v>0.476268386483156</v>
      </c>
      <c r="H84">
        <f t="shared" si="7"/>
        <v>0.95293935491643</v>
      </c>
      <c r="I84">
        <f t="shared" si="8"/>
        <v>0.365471641755457</v>
      </c>
      <c r="J84">
        <f t="shared" si="9"/>
        <v>0.590146007810519</v>
      </c>
      <c r="L84">
        <f t="shared" si="10"/>
        <v>0.476268386483156</v>
      </c>
      <c r="M84">
        <f t="shared" si="11"/>
        <v>0.254674897027758</v>
      </c>
      <c r="N84">
        <f t="shared" si="12"/>
        <v>0.645164439810763</v>
      </c>
      <c r="O84">
        <v>0.361655600721644</v>
      </c>
      <c r="P84">
        <f t="shared" si="13"/>
        <v>0.4830396806102</v>
      </c>
    </row>
    <row r="85" spans="1:16">
      <c r="A85" t="s">
        <v>40</v>
      </c>
      <c r="B85">
        <v>2016</v>
      </c>
      <c r="D85">
        <v>0.261715261236232</v>
      </c>
      <c r="E85">
        <v>0.472966624739535</v>
      </c>
      <c r="H85">
        <f t="shared" si="7"/>
        <v>0.957768248216828</v>
      </c>
      <c r="I85">
        <f t="shared" si="8"/>
        <v>0.367340942987884</v>
      </c>
      <c r="J85">
        <f t="shared" si="9"/>
        <v>0.593150479611897</v>
      </c>
      <c r="L85">
        <f t="shared" si="10"/>
        <v>0.472966624739535</v>
      </c>
      <c r="M85">
        <f t="shared" si="11"/>
        <v>0.261715261236232</v>
      </c>
      <c r="N85">
        <f t="shared" si="12"/>
        <v>0.660645661139745</v>
      </c>
      <c r="O85">
        <v>0.36363000686819</v>
      </c>
      <c r="P85">
        <f t="shared" si="13"/>
        <v>0.490133233210813</v>
      </c>
    </row>
    <row r="86" spans="1:16">
      <c r="A86" t="s">
        <v>40</v>
      </c>
      <c r="B86">
        <v>2017</v>
      </c>
      <c r="D86">
        <v>0.266174324497394</v>
      </c>
      <c r="E86">
        <v>0.542780691911623</v>
      </c>
      <c r="H86">
        <f t="shared" si="7"/>
        <v>0.939725255061514</v>
      </c>
      <c r="I86">
        <f t="shared" si="8"/>
        <v>0.404477508204509</v>
      </c>
      <c r="J86">
        <f t="shared" si="9"/>
        <v>0.616520664344779</v>
      </c>
      <c r="L86">
        <f t="shared" si="10"/>
        <v>0.542780691911623</v>
      </c>
      <c r="M86">
        <f t="shared" si="11"/>
        <v>0.266174324497394</v>
      </c>
      <c r="N86">
        <f t="shared" si="12"/>
        <v>0.595604850618085</v>
      </c>
      <c r="O86">
        <v>0.400936942011115</v>
      </c>
      <c r="P86">
        <f t="shared" si="13"/>
        <v>0.488671656077782</v>
      </c>
    </row>
    <row r="87" spans="1:16">
      <c r="A87" t="s">
        <v>40</v>
      </c>
      <c r="B87">
        <v>2018</v>
      </c>
      <c r="D87">
        <v>0.271005098932032</v>
      </c>
      <c r="E87">
        <v>0.593402186730295</v>
      </c>
      <c r="H87">
        <f t="shared" si="7"/>
        <v>0.927843819630577</v>
      </c>
      <c r="I87">
        <f t="shared" si="8"/>
        <v>0.432203642831164</v>
      </c>
      <c r="J87">
        <f t="shared" si="9"/>
        <v>0.633259408791308</v>
      </c>
      <c r="L87">
        <f t="shared" si="10"/>
        <v>0.593402186730295</v>
      </c>
      <c r="M87">
        <f t="shared" si="11"/>
        <v>0.271005098932032</v>
      </c>
      <c r="N87">
        <f t="shared" si="12"/>
        <v>0.556290690113776</v>
      </c>
      <c r="O87">
        <v>0.428840880187519</v>
      </c>
      <c r="P87">
        <f t="shared" si="13"/>
        <v>0.488426237203238</v>
      </c>
    </row>
    <row r="88" spans="1:16">
      <c r="A88" t="s">
        <v>40</v>
      </c>
      <c r="B88">
        <v>2019</v>
      </c>
      <c r="D88">
        <v>0.281270828185587</v>
      </c>
      <c r="E88">
        <v>0.624375258815162</v>
      </c>
      <c r="H88">
        <f t="shared" si="7"/>
        <v>0.925457905039956</v>
      </c>
      <c r="I88">
        <f t="shared" si="8"/>
        <v>0.452823043500375</v>
      </c>
      <c r="J88">
        <f t="shared" si="9"/>
        <v>0.647355130659882</v>
      </c>
      <c r="L88">
        <f t="shared" si="10"/>
        <v>0.624375258815162</v>
      </c>
      <c r="M88">
        <f t="shared" si="11"/>
        <v>0.281270828185587</v>
      </c>
      <c r="N88">
        <f t="shared" si="12"/>
        <v>0.543985933162502</v>
      </c>
      <c r="O88">
        <v>0.449505836559749</v>
      </c>
      <c r="P88">
        <f t="shared" si="13"/>
        <v>0.494494541893989</v>
      </c>
    </row>
    <row r="89" spans="1:16">
      <c r="A89" t="s">
        <v>40</v>
      </c>
      <c r="B89">
        <v>2020</v>
      </c>
      <c r="D89">
        <v>0.291250822533489</v>
      </c>
      <c r="E89">
        <v>0.655002772403549</v>
      </c>
      <c r="H89">
        <f t="shared" si="7"/>
        <v>0.923161326639379</v>
      </c>
      <c r="I89">
        <f t="shared" si="8"/>
        <v>0.473126797468519</v>
      </c>
      <c r="J89">
        <f t="shared" si="9"/>
        <v>0.660887556260276</v>
      </c>
      <c r="L89">
        <f t="shared" si="10"/>
        <v>0.655002772403549</v>
      </c>
      <c r="M89">
        <f t="shared" si="11"/>
        <v>0.291250822533489</v>
      </c>
      <c r="N89">
        <f t="shared" si="12"/>
        <v>0.531894186215475</v>
      </c>
      <c r="O89">
        <v>0.469860192812472</v>
      </c>
      <c r="P89">
        <f t="shared" si="13"/>
        <v>0.499915897817859</v>
      </c>
    </row>
    <row r="90" spans="1:16">
      <c r="A90" t="s">
        <v>40</v>
      </c>
      <c r="B90">
        <v>2021</v>
      </c>
      <c r="D90">
        <v>0.306946428101675</v>
      </c>
      <c r="E90">
        <v>0.714743683672278</v>
      </c>
      <c r="H90">
        <f t="shared" si="7"/>
        <v>0.916890051414123</v>
      </c>
      <c r="I90">
        <f t="shared" si="8"/>
        <v>0.510845055886977</v>
      </c>
      <c r="J90">
        <f t="shared" si="9"/>
        <v>0.68438932601032</v>
      </c>
      <c r="L90">
        <f t="shared" si="10"/>
        <v>0.714743683672278</v>
      </c>
      <c r="M90">
        <f t="shared" si="11"/>
        <v>0.306946428101675</v>
      </c>
      <c r="N90">
        <f t="shared" si="12"/>
        <v>0.504302750404799</v>
      </c>
      <c r="O90">
        <v>0.50747774396756</v>
      </c>
      <c r="P90">
        <f t="shared" si="13"/>
        <v>0.505887756376909</v>
      </c>
    </row>
    <row r="91" spans="1:16">
      <c r="A91" t="s">
        <v>40</v>
      </c>
      <c r="B91">
        <v>2022</v>
      </c>
      <c r="D91">
        <v>0.316322230007212</v>
      </c>
      <c r="E91">
        <v>0.718775079511309</v>
      </c>
      <c r="H91">
        <f t="shared" si="7"/>
        <v>0.921319320119993</v>
      </c>
      <c r="I91">
        <f t="shared" si="8"/>
        <v>0.517548654759261</v>
      </c>
      <c r="J91">
        <f t="shared" si="9"/>
        <v>0.690527026793173</v>
      </c>
      <c r="L91">
        <f t="shared" si="10"/>
        <v>0.718775079511309</v>
      </c>
      <c r="M91">
        <f t="shared" si="11"/>
        <v>0.316322230007212</v>
      </c>
      <c r="N91">
        <f t="shared" si="12"/>
        <v>0.512807585889218</v>
      </c>
      <c r="O91">
        <v>0.514275099402132</v>
      </c>
      <c r="P91">
        <f t="shared" si="13"/>
        <v>0.513540818443232</v>
      </c>
    </row>
    <row r="92" spans="1:16">
      <c r="A92" t="s">
        <v>40</v>
      </c>
      <c r="B92">
        <v>2023</v>
      </c>
      <c r="D92">
        <v>0.306977375060125</v>
      </c>
      <c r="E92">
        <v>0.74908361532032</v>
      </c>
      <c r="H92">
        <f t="shared" si="7"/>
        <v>0.908153640162771</v>
      </c>
      <c r="I92">
        <f t="shared" si="8"/>
        <v>0.528030495190223</v>
      </c>
      <c r="J92">
        <f t="shared" si="9"/>
        <v>0.692483080171603</v>
      </c>
      <c r="L92">
        <f t="shared" si="10"/>
        <v>0.74908361532032</v>
      </c>
      <c r="M92">
        <f t="shared" si="11"/>
        <v>0.306977375060125</v>
      </c>
      <c r="N92">
        <f t="shared" si="12"/>
        <v>0.478149589193839</v>
      </c>
      <c r="O92">
        <v>0.525325016929616</v>
      </c>
      <c r="P92">
        <f t="shared" si="13"/>
        <v>0.501182542631068</v>
      </c>
    </row>
    <row r="93" spans="1:16">
      <c r="A93" t="s">
        <v>41</v>
      </c>
      <c r="B93">
        <v>2011</v>
      </c>
      <c r="D93">
        <v>0.284735199997958</v>
      </c>
      <c r="E93">
        <v>0.0712779199581123</v>
      </c>
      <c r="H93">
        <f t="shared" si="7"/>
        <v>0.80031707193339</v>
      </c>
      <c r="I93">
        <f t="shared" si="8"/>
        <v>0.178006559978035</v>
      </c>
      <c r="J93">
        <f t="shared" si="9"/>
        <v>0.377440974016543</v>
      </c>
      <c r="L93">
        <f t="shared" si="10"/>
        <v>0.284735199997958</v>
      </c>
      <c r="M93">
        <f t="shared" si="11"/>
        <v>0.0712779199581123</v>
      </c>
      <c r="N93">
        <f t="shared" si="12"/>
        <v>0.443729279770307</v>
      </c>
      <c r="O93">
        <v>0.17788367322421</v>
      </c>
      <c r="P93">
        <f t="shared" si="13"/>
        <v>0.280948739457352</v>
      </c>
    </row>
    <row r="94" spans="1:16">
      <c r="A94" t="s">
        <v>41</v>
      </c>
      <c r="B94">
        <v>2012</v>
      </c>
      <c r="D94">
        <v>0.312351996938572</v>
      </c>
      <c r="E94">
        <v>0.190389050071031</v>
      </c>
      <c r="H94">
        <f t="shared" si="7"/>
        <v>0.970127414442367</v>
      </c>
      <c r="I94">
        <f t="shared" si="8"/>
        <v>0.251370523504801</v>
      </c>
      <c r="J94">
        <f t="shared" si="9"/>
        <v>0.493823284216871</v>
      </c>
      <c r="L94">
        <f t="shared" si="10"/>
        <v>0.312351996938572</v>
      </c>
      <c r="M94">
        <f t="shared" si="11"/>
        <v>0.190389050071031</v>
      </c>
      <c r="N94">
        <f t="shared" si="12"/>
        <v>0.731568945636377</v>
      </c>
      <c r="O94">
        <v>0.250755613496104</v>
      </c>
      <c r="P94">
        <f t="shared" si="13"/>
        <v>0.428304821100286</v>
      </c>
    </row>
    <row r="95" spans="1:16">
      <c r="A95" t="s">
        <v>41</v>
      </c>
      <c r="B95">
        <v>2013</v>
      </c>
      <c r="D95">
        <v>0.309660467829147</v>
      </c>
      <c r="E95">
        <v>0.318213578490932</v>
      </c>
      <c r="H95">
        <f t="shared" si="7"/>
        <v>0.999907211688328</v>
      </c>
      <c r="I95">
        <f t="shared" si="8"/>
        <v>0.313937023160039</v>
      </c>
      <c r="J95">
        <f t="shared" si="9"/>
        <v>0.560274837444704</v>
      </c>
      <c r="L95">
        <f t="shared" si="10"/>
        <v>0.318213578490932</v>
      </c>
      <c r="M95">
        <f t="shared" si="11"/>
        <v>0.309660467829147</v>
      </c>
      <c r="N95">
        <f t="shared" si="12"/>
        <v>0.982241448085664</v>
      </c>
      <c r="O95">
        <v>0.311386725566638</v>
      </c>
      <c r="P95">
        <f t="shared" si="13"/>
        <v>0.55304335113554</v>
      </c>
    </row>
    <row r="96" spans="1:16">
      <c r="A96" t="s">
        <v>41</v>
      </c>
      <c r="B96">
        <v>2014</v>
      </c>
      <c r="D96">
        <v>0.31758773096693</v>
      </c>
      <c r="E96">
        <v>0.364465053642029</v>
      </c>
      <c r="H96">
        <f t="shared" si="7"/>
        <v>0.997635314329018</v>
      </c>
      <c r="I96">
        <f t="shared" si="8"/>
        <v>0.34102639230448</v>
      </c>
      <c r="J96">
        <f t="shared" si="9"/>
        <v>0.583283783488938</v>
      </c>
      <c r="L96">
        <f t="shared" si="10"/>
        <v>0.364465053642029</v>
      </c>
      <c r="M96">
        <f t="shared" si="11"/>
        <v>0.31758773096693</v>
      </c>
      <c r="N96">
        <f t="shared" si="12"/>
        <v>0.911335552768879</v>
      </c>
      <c r="O96">
        <v>0.338419795311779</v>
      </c>
      <c r="P96">
        <f t="shared" si="13"/>
        <v>0.555350331978285</v>
      </c>
    </row>
    <row r="97" spans="1:16">
      <c r="A97" t="s">
        <v>41</v>
      </c>
      <c r="B97">
        <v>2015</v>
      </c>
      <c r="D97">
        <v>0.347187260589966</v>
      </c>
      <c r="E97">
        <v>0.479775656952065</v>
      </c>
      <c r="H97">
        <f t="shared" si="7"/>
        <v>0.987063187395086</v>
      </c>
      <c r="I97">
        <f t="shared" si="8"/>
        <v>0.413481458771015</v>
      </c>
      <c r="J97">
        <f t="shared" si="9"/>
        <v>0.638852351191798</v>
      </c>
      <c r="L97">
        <f t="shared" si="10"/>
        <v>0.479775656952065</v>
      </c>
      <c r="M97">
        <f t="shared" si="11"/>
        <v>0.347187260589966</v>
      </c>
      <c r="N97">
        <f t="shared" si="12"/>
        <v>0.79227399270935</v>
      </c>
      <c r="O97">
        <v>0.410310693150763</v>
      </c>
      <c r="P97">
        <f t="shared" si="13"/>
        <v>0.570156549654475</v>
      </c>
    </row>
    <row r="98" spans="1:16">
      <c r="A98" t="s">
        <v>41</v>
      </c>
      <c r="B98">
        <v>2016</v>
      </c>
      <c r="D98">
        <v>0.349910699020611</v>
      </c>
      <c r="E98">
        <v>0.489407877831707</v>
      </c>
      <c r="H98">
        <f t="shared" si="7"/>
        <v>0.986091576424428</v>
      </c>
      <c r="I98">
        <f t="shared" si="8"/>
        <v>0.419659288426159</v>
      </c>
      <c r="J98">
        <f t="shared" si="9"/>
        <v>0.643290361567236</v>
      </c>
      <c r="L98">
        <f t="shared" si="10"/>
        <v>0.489407877831707</v>
      </c>
      <c r="M98">
        <f t="shared" si="11"/>
        <v>0.349910699020611</v>
      </c>
      <c r="N98">
        <f t="shared" si="12"/>
        <v>0.784366943337455</v>
      </c>
      <c r="O98">
        <v>0.416974171347115</v>
      </c>
      <c r="P98">
        <f t="shared" si="13"/>
        <v>0.57189225928509</v>
      </c>
    </row>
    <row r="99" spans="1:16">
      <c r="A99" t="s">
        <v>41</v>
      </c>
      <c r="B99">
        <v>2017</v>
      </c>
      <c r="D99">
        <v>0.372561056122993</v>
      </c>
      <c r="E99">
        <v>0.550399065474543</v>
      </c>
      <c r="H99">
        <f t="shared" si="7"/>
        <v>0.981261209038062</v>
      </c>
      <c r="I99">
        <f t="shared" si="8"/>
        <v>0.461480060798768</v>
      </c>
      <c r="J99">
        <f t="shared" si="9"/>
        <v>0.672928289200534</v>
      </c>
      <c r="L99">
        <f t="shared" si="10"/>
        <v>0.550399065474543</v>
      </c>
      <c r="M99">
        <f t="shared" si="11"/>
        <v>0.372561056122993</v>
      </c>
      <c r="N99">
        <f t="shared" si="12"/>
        <v>0.745999577711276</v>
      </c>
      <c r="O99">
        <v>0.458608186274978</v>
      </c>
      <c r="P99">
        <f t="shared" si="13"/>
        <v>0.584911543137993</v>
      </c>
    </row>
    <row r="100" spans="1:16">
      <c r="A100" t="s">
        <v>41</v>
      </c>
      <c r="B100">
        <v>2018</v>
      </c>
      <c r="D100">
        <v>0.376745235805651</v>
      </c>
      <c r="E100">
        <v>0.58932734321993</v>
      </c>
      <c r="H100">
        <f t="shared" si="7"/>
        <v>0.97548909944485</v>
      </c>
      <c r="I100">
        <f t="shared" si="8"/>
        <v>0.483036289512791</v>
      </c>
      <c r="J100">
        <f t="shared" si="9"/>
        <v>0.68643764105417</v>
      </c>
      <c r="L100">
        <f t="shared" si="10"/>
        <v>0.58932734321993</v>
      </c>
      <c r="M100">
        <f t="shared" si="11"/>
        <v>0.376745235805651</v>
      </c>
      <c r="N100">
        <f t="shared" si="12"/>
        <v>0.70949318504585</v>
      </c>
      <c r="O100">
        <v>0.480670068221924</v>
      </c>
      <c r="P100">
        <f t="shared" si="13"/>
        <v>0.583979569556144</v>
      </c>
    </row>
    <row r="101" spans="1:16">
      <c r="A101" t="s">
        <v>41</v>
      </c>
      <c r="B101">
        <v>2019</v>
      </c>
      <c r="D101">
        <v>0.389139910624418</v>
      </c>
      <c r="E101">
        <v>0.625114788965196</v>
      </c>
      <c r="H101">
        <f t="shared" si="7"/>
        <v>0.972558516312296</v>
      </c>
      <c r="I101">
        <f t="shared" si="8"/>
        <v>0.507127349794807</v>
      </c>
      <c r="J101">
        <f t="shared" si="9"/>
        <v>0.702289842513633</v>
      </c>
      <c r="L101">
        <f t="shared" si="10"/>
        <v>0.625114788965196</v>
      </c>
      <c r="M101">
        <f t="shared" si="11"/>
        <v>0.389139910624418</v>
      </c>
      <c r="N101">
        <f t="shared" si="12"/>
        <v>0.689646950191564</v>
      </c>
      <c r="O101">
        <v>0.505089196994792</v>
      </c>
      <c r="P101">
        <f t="shared" si="13"/>
        <v>0.590197614602232</v>
      </c>
    </row>
    <row r="102" spans="1:16">
      <c r="A102" t="s">
        <v>41</v>
      </c>
      <c r="B102">
        <v>2020</v>
      </c>
      <c r="D102">
        <v>0.421017755279804</v>
      </c>
      <c r="E102">
        <v>0.649170028426197</v>
      </c>
      <c r="H102">
        <f t="shared" si="7"/>
        <v>0.977010975580144</v>
      </c>
      <c r="I102">
        <f t="shared" si="8"/>
        <v>0.535093891853001</v>
      </c>
      <c r="J102">
        <f t="shared" si="9"/>
        <v>0.723043985734116</v>
      </c>
      <c r="L102">
        <f t="shared" si="10"/>
        <v>0.649170028426197</v>
      </c>
      <c r="M102">
        <f t="shared" si="11"/>
        <v>0.421017755279804</v>
      </c>
      <c r="N102">
        <f t="shared" si="12"/>
        <v>0.707516854521355</v>
      </c>
      <c r="O102">
        <v>0.532854331195896</v>
      </c>
      <c r="P102">
        <f t="shared" si="13"/>
        <v>0.614006042580853</v>
      </c>
    </row>
    <row r="103" spans="1:16">
      <c r="A103" t="s">
        <v>41</v>
      </c>
      <c r="B103">
        <v>2021</v>
      </c>
      <c r="D103">
        <v>0.431289317540857</v>
      </c>
      <c r="E103">
        <v>0.718125041347606</v>
      </c>
      <c r="H103">
        <f t="shared" si="7"/>
        <v>0.968362055649574</v>
      </c>
      <c r="I103">
        <f t="shared" si="8"/>
        <v>0.574707179444232</v>
      </c>
      <c r="J103">
        <f t="shared" si="9"/>
        <v>0.746005781266597</v>
      </c>
      <c r="L103">
        <f t="shared" si="10"/>
        <v>0.718125041347606</v>
      </c>
      <c r="M103">
        <f t="shared" si="11"/>
        <v>0.431289317540857</v>
      </c>
      <c r="N103">
        <f t="shared" si="12"/>
        <v>0.65445396823508</v>
      </c>
      <c r="O103">
        <v>0.57297156672841</v>
      </c>
      <c r="P103">
        <f t="shared" si="13"/>
        <v>0.612358976035527</v>
      </c>
    </row>
    <row r="104" spans="1:16">
      <c r="A104" t="s">
        <v>41</v>
      </c>
      <c r="B104">
        <v>2022</v>
      </c>
      <c r="D104">
        <v>0.430906998419142</v>
      </c>
      <c r="E104">
        <v>0.728621390509142</v>
      </c>
      <c r="H104">
        <f t="shared" si="7"/>
        <v>0.966476596420661</v>
      </c>
      <c r="I104">
        <f t="shared" si="8"/>
        <v>0.579764194464142</v>
      </c>
      <c r="J104">
        <f t="shared" si="9"/>
        <v>0.748550950431746</v>
      </c>
      <c r="L104">
        <f t="shared" si="10"/>
        <v>0.728621390509142</v>
      </c>
      <c r="M104">
        <f t="shared" si="11"/>
        <v>0.430906998419142</v>
      </c>
      <c r="N104">
        <f t="shared" si="12"/>
        <v>0.644462571027089</v>
      </c>
      <c r="O104">
        <v>0.578693721679623</v>
      </c>
      <c r="P104">
        <f t="shared" si="13"/>
        <v>0.610693412205244</v>
      </c>
    </row>
    <row r="105" spans="1:16">
      <c r="A105" t="s">
        <v>41</v>
      </c>
      <c r="B105">
        <v>2023</v>
      </c>
      <c r="D105">
        <v>0.39962563815435</v>
      </c>
      <c r="E105">
        <v>0.754633110812487</v>
      </c>
      <c r="H105">
        <f t="shared" si="7"/>
        <v>0.951527666588256</v>
      </c>
      <c r="I105">
        <f t="shared" si="8"/>
        <v>0.577129374483418</v>
      </c>
      <c r="J105">
        <f t="shared" si="9"/>
        <v>0.741049638702932</v>
      </c>
      <c r="L105">
        <f t="shared" si="10"/>
        <v>0.754633110812487</v>
      </c>
      <c r="M105">
        <f t="shared" si="11"/>
        <v>0.39962563815435</v>
      </c>
      <c r="N105">
        <f t="shared" si="12"/>
        <v>0.58443482236755</v>
      </c>
      <c r="O105">
        <v>0.577583426209596</v>
      </c>
      <c r="P105">
        <f t="shared" si="13"/>
        <v>0.580999025041563</v>
      </c>
    </row>
    <row r="106" spans="1:16">
      <c r="A106" t="s">
        <v>42</v>
      </c>
      <c r="B106">
        <v>2011</v>
      </c>
      <c r="D106">
        <v>0.0867077397937182</v>
      </c>
      <c r="E106">
        <v>0.136194011884585</v>
      </c>
      <c r="H106">
        <f t="shared" si="7"/>
        <v>0.975044537614285</v>
      </c>
      <c r="I106">
        <f t="shared" si="8"/>
        <v>0.111450875839152</v>
      </c>
      <c r="J106">
        <f t="shared" si="9"/>
        <v>0.329650675259877</v>
      </c>
      <c r="L106">
        <f t="shared" si="10"/>
        <v>0.136194011884585</v>
      </c>
      <c r="M106">
        <f t="shared" si="11"/>
        <v>0.0867077397937182</v>
      </c>
      <c r="N106">
        <f t="shared" si="12"/>
        <v>0.777909585671706</v>
      </c>
      <c r="O106">
        <v>0.109258724893875</v>
      </c>
      <c r="P106">
        <f t="shared" si="13"/>
        <v>0.291536291760071</v>
      </c>
    </row>
    <row r="107" spans="1:16">
      <c r="A107" t="s">
        <v>42</v>
      </c>
      <c r="B107">
        <v>2012</v>
      </c>
      <c r="D107">
        <v>0.0886241071475457</v>
      </c>
      <c r="E107">
        <v>0.297612828672518</v>
      </c>
      <c r="H107">
        <f t="shared" si="7"/>
        <v>0.840965061182582</v>
      </c>
      <c r="I107">
        <f t="shared" si="8"/>
        <v>0.193118467910032</v>
      </c>
      <c r="J107">
        <f t="shared" si="9"/>
        <v>0.402996134201616</v>
      </c>
      <c r="L107">
        <f t="shared" si="10"/>
        <v>0.297612828672518</v>
      </c>
      <c r="M107">
        <f t="shared" si="11"/>
        <v>0.0886241071475457</v>
      </c>
      <c r="N107">
        <f t="shared" si="12"/>
        <v>0.485334819947385</v>
      </c>
      <c r="O107">
        <v>0.190877867235629</v>
      </c>
      <c r="P107">
        <f t="shared" si="13"/>
        <v>0.304367664719406</v>
      </c>
    </row>
    <row r="108" spans="1:16">
      <c r="A108" t="s">
        <v>42</v>
      </c>
      <c r="B108">
        <v>2013</v>
      </c>
      <c r="D108">
        <v>0.133124782925256</v>
      </c>
      <c r="E108">
        <v>0.468138963072169</v>
      </c>
      <c r="H108">
        <f t="shared" si="7"/>
        <v>0.830389460028135</v>
      </c>
      <c r="I108">
        <f t="shared" si="8"/>
        <v>0.300631872998712</v>
      </c>
      <c r="J108">
        <f t="shared" si="9"/>
        <v>0.499641410099931</v>
      </c>
      <c r="L108">
        <f t="shared" si="10"/>
        <v>0.468138963072169</v>
      </c>
      <c r="M108">
        <f t="shared" si="11"/>
        <v>0.133124782925256</v>
      </c>
      <c r="N108">
        <f t="shared" si="12"/>
        <v>0.434858791055532</v>
      </c>
      <c r="O108">
        <v>0.297266203227783</v>
      </c>
      <c r="P108">
        <f t="shared" si="13"/>
        <v>0.359539735992146</v>
      </c>
    </row>
    <row r="109" spans="1:16">
      <c r="A109" t="s">
        <v>42</v>
      </c>
      <c r="B109">
        <v>2014</v>
      </c>
      <c r="D109">
        <v>0.135517758055819</v>
      </c>
      <c r="E109">
        <v>0.491433896073178</v>
      </c>
      <c r="H109">
        <f t="shared" si="7"/>
        <v>0.823240260325588</v>
      </c>
      <c r="I109">
        <f t="shared" si="8"/>
        <v>0.313475827064499</v>
      </c>
      <c r="J109">
        <f t="shared" si="9"/>
        <v>0.508001891215335</v>
      </c>
      <c r="L109">
        <f t="shared" si="10"/>
        <v>0.491433896073178</v>
      </c>
      <c r="M109">
        <f t="shared" si="11"/>
        <v>0.135517758055819</v>
      </c>
      <c r="N109">
        <f t="shared" si="12"/>
        <v>0.421440975882913</v>
      </c>
      <c r="O109">
        <v>0.310049657934377</v>
      </c>
      <c r="P109">
        <f t="shared" si="13"/>
        <v>0.361479778704186</v>
      </c>
    </row>
    <row r="110" spans="1:16">
      <c r="A110" t="s">
        <v>42</v>
      </c>
      <c r="B110">
        <v>2015</v>
      </c>
      <c r="D110">
        <v>0.148380119856909</v>
      </c>
      <c r="E110">
        <v>0.596353927921961</v>
      </c>
      <c r="H110">
        <f t="shared" si="7"/>
        <v>0.798856341567447</v>
      </c>
      <c r="I110">
        <f t="shared" si="8"/>
        <v>0.372367023889435</v>
      </c>
      <c r="J110">
        <f t="shared" si="9"/>
        <v>0.54540604912732</v>
      </c>
      <c r="L110">
        <f t="shared" si="10"/>
        <v>0.596353927921961</v>
      </c>
      <c r="M110">
        <f t="shared" si="11"/>
        <v>0.148380119856909</v>
      </c>
      <c r="N110">
        <f t="shared" si="12"/>
        <v>0.370608741540071</v>
      </c>
      <c r="O110">
        <v>0.368615667657818</v>
      </c>
      <c r="P110">
        <f t="shared" si="13"/>
        <v>0.369610861180535</v>
      </c>
    </row>
    <row r="111" spans="1:16">
      <c r="A111" t="s">
        <v>42</v>
      </c>
      <c r="B111">
        <v>2016</v>
      </c>
      <c r="D111">
        <v>0.156197918940094</v>
      </c>
      <c r="E111">
        <v>0.587582896579714</v>
      </c>
      <c r="H111">
        <f t="shared" si="7"/>
        <v>0.814624031985151</v>
      </c>
      <c r="I111">
        <f t="shared" si="8"/>
        <v>0.371890407759904</v>
      </c>
      <c r="J111">
        <f t="shared" si="9"/>
        <v>0.550409723229863</v>
      </c>
      <c r="L111">
        <f t="shared" si="10"/>
        <v>0.587582896579714</v>
      </c>
      <c r="M111">
        <f t="shared" si="11"/>
        <v>0.156197918940094</v>
      </c>
      <c r="N111">
        <f t="shared" si="12"/>
        <v>0.388787428400151</v>
      </c>
      <c r="O111">
        <v>0.367941401402808</v>
      </c>
      <c r="P111">
        <f t="shared" si="13"/>
        <v>0.378220823399962</v>
      </c>
    </row>
    <row r="112" spans="1:16">
      <c r="A112" t="s">
        <v>42</v>
      </c>
      <c r="B112">
        <v>2017</v>
      </c>
      <c r="D112">
        <v>0.169233227277203</v>
      </c>
      <c r="E112">
        <v>0.703153433250406</v>
      </c>
      <c r="H112">
        <f t="shared" si="7"/>
        <v>0.790840402504753</v>
      </c>
      <c r="I112">
        <f t="shared" si="8"/>
        <v>0.436193330263804</v>
      </c>
      <c r="J112">
        <f t="shared" si="9"/>
        <v>0.587332366616821</v>
      </c>
      <c r="L112">
        <f t="shared" si="10"/>
        <v>0.703153433250406</v>
      </c>
      <c r="M112">
        <f t="shared" si="11"/>
        <v>0.169233227277203</v>
      </c>
      <c r="N112">
        <f t="shared" si="12"/>
        <v>0.334925261503483</v>
      </c>
      <c r="O112">
        <v>0.431914764359186</v>
      </c>
      <c r="P112">
        <f t="shared" si="13"/>
        <v>0.380340854235008</v>
      </c>
    </row>
    <row r="113" spans="1:16">
      <c r="A113" t="s">
        <v>42</v>
      </c>
      <c r="B113">
        <v>2018</v>
      </c>
      <c r="D113">
        <v>0.161900569051935</v>
      </c>
      <c r="E113">
        <v>0.802531382710225</v>
      </c>
      <c r="H113">
        <f t="shared" si="7"/>
        <v>0.747504145087271</v>
      </c>
      <c r="I113">
        <f t="shared" si="8"/>
        <v>0.48221597588108</v>
      </c>
      <c r="J113">
        <f t="shared" si="9"/>
        <v>0.600381912451076</v>
      </c>
      <c r="L113">
        <f t="shared" si="10"/>
        <v>0.802531382710225</v>
      </c>
      <c r="M113">
        <f t="shared" si="11"/>
        <v>0.161900569051935</v>
      </c>
      <c r="N113">
        <f t="shared" si="12"/>
        <v>0.269254886431925</v>
      </c>
      <c r="O113">
        <v>0.478122794737939</v>
      </c>
      <c r="P113">
        <f t="shared" si="13"/>
        <v>0.35879924581537</v>
      </c>
    </row>
    <row r="114" spans="1:16">
      <c r="A114" t="s">
        <v>42</v>
      </c>
      <c r="B114">
        <v>2019</v>
      </c>
      <c r="D114">
        <v>0.212279355098763</v>
      </c>
      <c r="E114">
        <v>0.868739077424923</v>
      </c>
      <c r="H114">
        <f t="shared" si="7"/>
        <v>0.794502841712552</v>
      </c>
      <c r="I114">
        <f t="shared" si="8"/>
        <v>0.540509216261843</v>
      </c>
      <c r="J114">
        <f t="shared" si="9"/>
        <v>0.655313747980201</v>
      </c>
      <c r="L114">
        <f t="shared" si="10"/>
        <v>0.868739077424923</v>
      </c>
      <c r="M114">
        <f t="shared" si="11"/>
        <v>0.212279355098763</v>
      </c>
      <c r="N114">
        <f t="shared" si="12"/>
        <v>0.28973304605758</v>
      </c>
      <c r="O114">
        <v>0.535142355240559</v>
      </c>
      <c r="P114">
        <f t="shared" si="13"/>
        <v>0.393761888275484</v>
      </c>
    </row>
    <row r="115" spans="1:16">
      <c r="A115" t="s">
        <v>42</v>
      </c>
      <c r="B115">
        <v>2020</v>
      </c>
      <c r="D115">
        <v>0.237183489099399</v>
      </c>
      <c r="E115">
        <v>0.909184575469929</v>
      </c>
      <c r="H115">
        <f t="shared" si="7"/>
        <v>0.810166297865985</v>
      </c>
      <c r="I115">
        <f t="shared" si="8"/>
        <v>0.573184032284664</v>
      </c>
      <c r="J115">
        <f t="shared" si="9"/>
        <v>0.68145020759551</v>
      </c>
      <c r="L115">
        <f t="shared" si="10"/>
        <v>0.909184575469929</v>
      </c>
      <c r="M115">
        <f t="shared" si="11"/>
        <v>0.237183489099399</v>
      </c>
      <c r="N115">
        <f t="shared" si="12"/>
        <v>0.292517868232716</v>
      </c>
      <c r="O115">
        <v>0.567187543262227</v>
      </c>
      <c r="P115">
        <f t="shared" si="13"/>
        <v>0.407323570448873</v>
      </c>
    </row>
    <row r="116" spans="1:16">
      <c r="A116" t="s">
        <v>42</v>
      </c>
      <c r="B116">
        <v>2021</v>
      </c>
      <c r="D116">
        <v>0.136213490212095</v>
      </c>
      <c r="E116">
        <v>0.956219893697861</v>
      </c>
      <c r="H116">
        <f t="shared" si="7"/>
        <v>0.660729930144445</v>
      </c>
      <c r="I116">
        <f t="shared" si="8"/>
        <v>0.546216691954978</v>
      </c>
      <c r="J116">
        <f t="shared" si="9"/>
        <v>0.600750960647707</v>
      </c>
      <c r="L116">
        <f t="shared" si="10"/>
        <v>0.956219893697861</v>
      </c>
      <c r="M116">
        <f t="shared" si="11"/>
        <v>0.136213490212095</v>
      </c>
      <c r="N116">
        <f t="shared" si="12"/>
        <v>0.160125205668161</v>
      </c>
      <c r="O116">
        <v>0.542772933277399</v>
      </c>
      <c r="P116">
        <f t="shared" si="13"/>
        <v>0.294807780718479</v>
      </c>
    </row>
    <row r="117" spans="1:16">
      <c r="A117" t="s">
        <v>42</v>
      </c>
      <c r="B117">
        <v>2022</v>
      </c>
      <c r="D117">
        <v>0.153994068947376</v>
      </c>
      <c r="E117">
        <v>0.955260526249282</v>
      </c>
      <c r="H117">
        <f t="shared" si="7"/>
        <v>0.691531030070523</v>
      </c>
      <c r="I117">
        <f t="shared" si="8"/>
        <v>0.554627297598329</v>
      </c>
      <c r="J117">
        <f t="shared" si="9"/>
        <v>0.619307667006798</v>
      </c>
      <c r="L117">
        <f t="shared" si="10"/>
        <v>0.955260526249282</v>
      </c>
      <c r="M117">
        <f t="shared" si="11"/>
        <v>0.153994068947376</v>
      </c>
      <c r="N117">
        <f t="shared" si="12"/>
        <v>0.178989134679198</v>
      </c>
      <c r="O117">
        <v>0.550734009125891</v>
      </c>
      <c r="P117">
        <f t="shared" si="13"/>
        <v>0.313967201681718</v>
      </c>
    </row>
    <row r="118" spans="1:16">
      <c r="A118" t="s">
        <v>42</v>
      </c>
      <c r="B118">
        <v>2023</v>
      </c>
      <c r="D118">
        <v>0.155705434082435</v>
      </c>
      <c r="E118">
        <v>0.982994639641644</v>
      </c>
      <c r="H118">
        <f t="shared" si="7"/>
        <v>0.687144550318468</v>
      </c>
      <c r="I118">
        <f t="shared" si="8"/>
        <v>0.569350036862039</v>
      </c>
      <c r="J118">
        <f t="shared" si="9"/>
        <v>0.625480435388165</v>
      </c>
      <c r="L118">
        <f t="shared" si="10"/>
        <v>0.982994639641644</v>
      </c>
      <c r="M118">
        <f t="shared" si="11"/>
        <v>0.155705434082435</v>
      </c>
      <c r="N118">
        <f t="shared" si="12"/>
        <v>0.165400207836832</v>
      </c>
      <c r="O118">
        <v>0.565413481540443</v>
      </c>
      <c r="P118">
        <f t="shared" si="13"/>
        <v>0.305809593310177</v>
      </c>
    </row>
    <row r="119" spans="1:16">
      <c r="A119" t="s">
        <v>43</v>
      </c>
      <c r="B119">
        <v>2011</v>
      </c>
      <c r="D119">
        <v>0.39053397847219</v>
      </c>
      <c r="E119">
        <v>0.108601565544391</v>
      </c>
      <c r="H119">
        <f t="shared" si="7"/>
        <v>0.825199495672159</v>
      </c>
      <c r="I119">
        <f t="shared" si="8"/>
        <v>0.249567772008291</v>
      </c>
      <c r="J119">
        <f t="shared" si="9"/>
        <v>0.453809651282634</v>
      </c>
      <c r="L119">
        <f t="shared" si="10"/>
        <v>0.39053397847219</v>
      </c>
      <c r="M119">
        <f t="shared" si="11"/>
        <v>0.108601565544391</v>
      </c>
      <c r="N119">
        <f t="shared" si="12"/>
        <v>0.446859805163037</v>
      </c>
      <c r="O119">
        <v>0.241317771838963</v>
      </c>
      <c r="P119">
        <f t="shared" si="13"/>
        <v>0.328382722606317</v>
      </c>
    </row>
    <row r="120" spans="1:16">
      <c r="A120" t="s">
        <v>43</v>
      </c>
      <c r="B120">
        <v>2012</v>
      </c>
      <c r="D120">
        <v>0.40341979058238</v>
      </c>
      <c r="E120">
        <v>0.247840563537491</v>
      </c>
      <c r="H120">
        <f t="shared" si="7"/>
        <v>0.971046770878982</v>
      </c>
      <c r="I120">
        <f t="shared" si="8"/>
        <v>0.325630177059935</v>
      </c>
      <c r="J120">
        <f t="shared" si="9"/>
        <v>0.562318532448293</v>
      </c>
      <c r="L120">
        <f t="shared" si="10"/>
        <v>0.40341979058238</v>
      </c>
      <c r="M120">
        <f t="shared" si="11"/>
        <v>0.247840563537491</v>
      </c>
      <c r="N120">
        <f t="shared" si="12"/>
        <v>0.720256271339663</v>
      </c>
      <c r="O120">
        <v>0.31717385346352</v>
      </c>
      <c r="P120">
        <f t="shared" si="13"/>
        <v>0.47796072753111</v>
      </c>
    </row>
    <row r="121" spans="1:16">
      <c r="A121" t="s">
        <v>43</v>
      </c>
      <c r="B121">
        <v>2013</v>
      </c>
      <c r="D121">
        <v>0.429118553679418</v>
      </c>
      <c r="E121">
        <v>0.38944978709325</v>
      </c>
      <c r="H121">
        <f t="shared" si="7"/>
        <v>0.998825068034196</v>
      </c>
      <c r="I121">
        <f t="shared" si="8"/>
        <v>0.409284170386334</v>
      </c>
      <c r="J121">
        <f t="shared" si="9"/>
        <v>0.639377266824095</v>
      </c>
      <c r="L121">
        <f t="shared" si="10"/>
        <v>0.429118553679418</v>
      </c>
      <c r="M121">
        <f t="shared" si="11"/>
        <v>0.38944978709325</v>
      </c>
      <c r="N121">
        <f t="shared" si="12"/>
        <v>0.93357156662779</v>
      </c>
      <c r="O121">
        <v>0.399555067761236</v>
      </c>
      <c r="P121">
        <f t="shared" si="13"/>
        <v>0.610748107294595</v>
      </c>
    </row>
    <row r="122" spans="1:16">
      <c r="A122" t="s">
        <v>43</v>
      </c>
      <c r="B122">
        <v>2014</v>
      </c>
      <c r="D122">
        <v>0.463236044443362</v>
      </c>
      <c r="E122">
        <v>0.428288126703006</v>
      </c>
      <c r="H122">
        <f t="shared" si="7"/>
        <v>0.999231377124405</v>
      </c>
      <c r="I122">
        <f t="shared" si="8"/>
        <v>0.445762085573184</v>
      </c>
      <c r="J122">
        <f t="shared" si="9"/>
        <v>0.667397529690618</v>
      </c>
      <c r="L122">
        <f t="shared" si="10"/>
        <v>0.463236044443362</v>
      </c>
      <c r="M122">
        <f t="shared" si="11"/>
        <v>0.428288126703006</v>
      </c>
      <c r="N122">
        <f t="shared" si="12"/>
        <v>0.944587558815481</v>
      </c>
      <c r="O122">
        <v>0.435366112796886</v>
      </c>
      <c r="P122">
        <f t="shared" si="13"/>
        <v>0.641281072290299</v>
      </c>
    </row>
    <row r="123" spans="1:16">
      <c r="A123" t="s">
        <v>43</v>
      </c>
      <c r="B123">
        <v>2015</v>
      </c>
      <c r="D123">
        <v>0.472777176100047</v>
      </c>
      <c r="E123">
        <v>0.536570464647736</v>
      </c>
      <c r="H123">
        <f t="shared" si="7"/>
        <v>0.998000723802179</v>
      </c>
      <c r="I123">
        <f t="shared" si="8"/>
        <v>0.504673820373891</v>
      </c>
      <c r="J123">
        <f t="shared" si="9"/>
        <v>0.709693481735006</v>
      </c>
      <c r="L123">
        <f t="shared" si="10"/>
        <v>0.536570464647736</v>
      </c>
      <c r="M123">
        <f t="shared" si="11"/>
        <v>0.472777176100047</v>
      </c>
      <c r="N123">
        <f t="shared" si="12"/>
        <v>0.908240250282988</v>
      </c>
      <c r="O123">
        <v>0.494028075709631</v>
      </c>
      <c r="P123">
        <f t="shared" si="13"/>
        <v>0.669847880588823</v>
      </c>
    </row>
    <row r="124" spans="1:16">
      <c r="A124" t="s">
        <v>43</v>
      </c>
      <c r="B124">
        <v>2016</v>
      </c>
      <c r="D124">
        <v>0.479959344512699</v>
      </c>
      <c r="E124">
        <v>0.540690330695016</v>
      </c>
      <c r="H124">
        <f t="shared" si="7"/>
        <v>0.998228169445903</v>
      </c>
      <c r="I124">
        <f t="shared" si="8"/>
        <v>0.510324837603857</v>
      </c>
      <c r="J124">
        <f t="shared" si="9"/>
        <v>0.7137370863729</v>
      </c>
      <c r="L124">
        <f t="shared" si="10"/>
        <v>0.540690330695016</v>
      </c>
      <c r="M124">
        <f t="shared" si="11"/>
        <v>0.479959344512699</v>
      </c>
      <c r="N124">
        <f t="shared" si="12"/>
        <v>0.913109627639172</v>
      </c>
      <c r="O124">
        <v>0.499518094376365</v>
      </c>
      <c r="P124">
        <f t="shared" si="13"/>
        <v>0.675362703408347</v>
      </c>
    </row>
    <row r="125" spans="1:16">
      <c r="A125" t="s">
        <v>43</v>
      </c>
      <c r="B125">
        <v>2017</v>
      </c>
      <c r="D125">
        <v>0.522494278463276</v>
      </c>
      <c r="E125">
        <v>0.626174523107874</v>
      </c>
      <c r="H125">
        <f t="shared" si="7"/>
        <v>0.9959181254491</v>
      </c>
      <c r="I125">
        <f t="shared" si="8"/>
        <v>0.574334400785575</v>
      </c>
      <c r="J125">
        <f t="shared" si="9"/>
        <v>0.756300231264874</v>
      </c>
      <c r="L125">
        <f t="shared" si="10"/>
        <v>0.626174523107874</v>
      </c>
      <c r="M125">
        <f t="shared" si="11"/>
        <v>0.522494278463276</v>
      </c>
      <c r="N125">
        <f t="shared" si="12"/>
        <v>0.864817674866891</v>
      </c>
      <c r="O125">
        <v>0.562468254963851</v>
      </c>
      <c r="P125">
        <f t="shared" si="13"/>
        <v>0.697447122328478</v>
      </c>
    </row>
    <row r="126" spans="1:16">
      <c r="A126" t="s">
        <v>43</v>
      </c>
      <c r="B126">
        <v>2018</v>
      </c>
      <c r="D126">
        <v>0.467723412634417</v>
      </c>
      <c r="E126">
        <v>0.710070540857023</v>
      </c>
      <c r="H126">
        <f t="shared" si="7"/>
        <v>0.978601726656306</v>
      </c>
      <c r="I126">
        <f t="shared" si="8"/>
        <v>0.58889697674572</v>
      </c>
      <c r="J126">
        <f t="shared" si="9"/>
        <v>0.759141355918672</v>
      </c>
      <c r="L126">
        <f t="shared" si="10"/>
        <v>0.710070540857023</v>
      </c>
      <c r="M126">
        <f t="shared" si="11"/>
        <v>0.467723412634417</v>
      </c>
      <c r="N126">
        <f t="shared" si="12"/>
        <v>0.706445957228873</v>
      </c>
      <c r="O126">
        <v>0.578432265925672</v>
      </c>
      <c r="P126">
        <f t="shared" si="13"/>
        <v>0.639242626702825</v>
      </c>
    </row>
    <row r="127" spans="1:16">
      <c r="A127" t="s">
        <v>43</v>
      </c>
      <c r="B127">
        <v>2019</v>
      </c>
      <c r="D127">
        <v>0.503722132767503</v>
      </c>
      <c r="E127">
        <v>0.765155544660188</v>
      </c>
      <c r="H127">
        <f t="shared" si="7"/>
        <v>0.978544589656911</v>
      </c>
      <c r="I127">
        <f t="shared" si="8"/>
        <v>0.634438838713846</v>
      </c>
      <c r="J127">
        <f t="shared" si="9"/>
        <v>0.787925563166755</v>
      </c>
      <c r="L127">
        <f t="shared" si="10"/>
        <v>0.765155544660188</v>
      </c>
      <c r="M127">
        <f t="shared" si="11"/>
        <v>0.503722132767503</v>
      </c>
      <c r="N127">
        <f t="shared" si="12"/>
        <v>0.697293280774532</v>
      </c>
      <c r="O127">
        <v>0.623078848316755</v>
      </c>
      <c r="P127">
        <f t="shared" si="13"/>
        <v>0.659142393056316</v>
      </c>
    </row>
    <row r="128" spans="1:16">
      <c r="A128" t="s">
        <v>43</v>
      </c>
      <c r="B128">
        <v>2020</v>
      </c>
      <c r="D128">
        <v>0.591600702905979</v>
      </c>
      <c r="E128">
        <v>0.801919576570938</v>
      </c>
      <c r="H128">
        <f t="shared" si="7"/>
        <v>0.988545016150281</v>
      </c>
      <c r="I128">
        <f t="shared" si="8"/>
        <v>0.696760139738459</v>
      </c>
      <c r="J128">
        <f t="shared" si="9"/>
        <v>0.829926962804936</v>
      </c>
      <c r="L128">
        <f t="shared" si="10"/>
        <v>0.801919576570938</v>
      </c>
      <c r="M128">
        <f t="shared" si="11"/>
        <v>0.591600702905979</v>
      </c>
      <c r="N128">
        <f t="shared" si="12"/>
        <v>0.763264058015462</v>
      </c>
      <c r="O128">
        <v>0.683193459232913</v>
      </c>
      <c r="P128">
        <f t="shared" si="13"/>
        <v>0.722119804536432</v>
      </c>
    </row>
    <row r="129" spans="1:16">
      <c r="A129" t="s">
        <v>43</v>
      </c>
      <c r="B129">
        <v>2021</v>
      </c>
      <c r="D129">
        <v>0.474317684887736</v>
      </c>
      <c r="E129">
        <v>0.861137264327572</v>
      </c>
      <c r="H129">
        <f t="shared" si="7"/>
        <v>0.957131488040153</v>
      </c>
      <c r="I129">
        <f t="shared" si="8"/>
        <v>0.667727474607654</v>
      </c>
      <c r="J129">
        <f t="shared" si="9"/>
        <v>0.799439173031017</v>
      </c>
      <c r="L129">
        <f t="shared" si="10"/>
        <v>0.861137264327572</v>
      </c>
      <c r="M129">
        <f t="shared" si="11"/>
        <v>0.474317684887736</v>
      </c>
      <c r="N129">
        <f t="shared" si="12"/>
        <v>0.581155840529215</v>
      </c>
      <c r="O129">
        <v>0.657139419225616</v>
      </c>
      <c r="P129">
        <f t="shared" si="13"/>
        <v>0.61798091517857</v>
      </c>
    </row>
    <row r="130" spans="1:16">
      <c r="A130" t="s">
        <v>43</v>
      </c>
      <c r="B130">
        <v>2022</v>
      </c>
      <c r="D130">
        <v>0.528466146228549</v>
      </c>
      <c r="E130">
        <v>0.882752917266106</v>
      </c>
      <c r="H130">
        <f t="shared" si="7"/>
        <v>0.96797407888562</v>
      </c>
      <c r="I130">
        <f t="shared" si="8"/>
        <v>0.705609531747327</v>
      </c>
      <c r="J130">
        <f t="shared" si="9"/>
        <v>0.826445241105564</v>
      </c>
      <c r="L130">
        <f t="shared" si="10"/>
        <v>0.882752917266106</v>
      </c>
      <c r="M130">
        <f t="shared" si="11"/>
        <v>0.528466146228549</v>
      </c>
      <c r="N130">
        <f t="shared" si="12"/>
        <v>0.621740054628079</v>
      </c>
      <c r="O130">
        <v>0.693667408380863</v>
      </c>
      <c r="P130">
        <f t="shared" si="13"/>
        <v>0.65671973655467</v>
      </c>
    </row>
    <row r="131" spans="1:16">
      <c r="A131" t="s">
        <v>43</v>
      </c>
      <c r="B131">
        <v>2023</v>
      </c>
      <c r="D131">
        <v>0.475530468781804</v>
      </c>
      <c r="E131">
        <v>0.909964617465435</v>
      </c>
      <c r="H131">
        <f t="shared" ref="H131:H194" si="14">2*SQRT(D131*E131/POWER(D131+E131,2))</f>
        <v>0.949568792453083</v>
      </c>
      <c r="I131">
        <f t="shared" ref="I131:I194" si="15">0.5*D131+0.5*E131</f>
        <v>0.69274754312362</v>
      </c>
      <c r="J131">
        <f t="shared" ref="J131:J194" si="16">SQRT(H131*I131)</f>
        <v>0.81105576133749</v>
      </c>
      <c r="L131">
        <f t="shared" ref="L131:L194" si="17">MAX(D131,E131)</f>
        <v>0.909964617465435</v>
      </c>
      <c r="M131">
        <f t="shared" ref="M131:M194" si="18">MIN(D131,E131)</f>
        <v>0.475530468781804</v>
      </c>
      <c r="N131">
        <f t="shared" ref="N131:N194" si="19">SQRT((M131/L131)*(1-(L131-M131)))</f>
        <v>0.543648896734138</v>
      </c>
      <c r="O131">
        <v>0.682158041656887</v>
      </c>
      <c r="P131">
        <f t="shared" ref="P131:P194" si="20">SQRT(N131*O131)</f>
        <v>0.60897821532883</v>
      </c>
    </row>
    <row r="132" spans="1:16">
      <c r="A132" t="s">
        <v>44</v>
      </c>
      <c r="B132">
        <v>2011</v>
      </c>
      <c r="D132">
        <v>0.196350513082878</v>
      </c>
      <c r="E132">
        <v>0.137401953614816</v>
      </c>
      <c r="H132">
        <f t="shared" si="14"/>
        <v>0.984278470144622</v>
      </c>
      <c r="I132">
        <f t="shared" si="15"/>
        <v>0.166876233348847</v>
      </c>
      <c r="J132">
        <f t="shared" si="16"/>
        <v>0.405280993465151</v>
      </c>
      <c r="L132">
        <f t="shared" si="17"/>
        <v>0.196350513082878</v>
      </c>
      <c r="M132">
        <f t="shared" si="18"/>
        <v>0.137401953614816</v>
      </c>
      <c r="N132">
        <f t="shared" si="19"/>
        <v>0.811497367900206</v>
      </c>
      <c r="O132">
        <v>0.165505934038067</v>
      </c>
      <c r="P132">
        <f t="shared" si="20"/>
        <v>0.366480053814333</v>
      </c>
    </row>
    <row r="133" spans="1:16">
      <c r="A133" t="s">
        <v>44</v>
      </c>
      <c r="B133">
        <v>2012</v>
      </c>
      <c r="D133">
        <v>0.229354707918347</v>
      </c>
      <c r="E133">
        <v>0.294360053922923</v>
      </c>
      <c r="H133">
        <f t="shared" si="14"/>
        <v>0.992266768223932</v>
      </c>
      <c r="I133">
        <f t="shared" si="15"/>
        <v>0.261857380920635</v>
      </c>
      <c r="J133">
        <f t="shared" si="16"/>
        <v>0.509737557083742</v>
      </c>
      <c r="L133">
        <f t="shared" si="17"/>
        <v>0.294360053922923</v>
      </c>
      <c r="M133">
        <f t="shared" si="18"/>
        <v>0.229354707918347</v>
      </c>
      <c r="N133">
        <f t="shared" si="19"/>
        <v>0.853530326649518</v>
      </c>
      <c r="O133">
        <v>0.259737218400137</v>
      </c>
      <c r="P133">
        <f t="shared" si="20"/>
        <v>0.470843490837567</v>
      </c>
    </row>
    <row r="134" spans="1:16">
      <c r="A134" t="s">
        <v>44</v>
      </c>
      <c r="B134">
        <v>2013</v>
      </c>
      <c r="D134">
        <v>0.20403517799117</v>
      </c>
      <c r="E134">
        <v>0.436617169889756</v>
      </c>
      <c r="H134">
        <f t="shared" si="14"/>
        <v>0.931773820772754</v>
      </c>
      <c r="I134">
        <f t="shared" si="15"/>
        <v>0.320326173940463</v>
      </c>
      <c r="J134">
        <f t="shared" si="16"/>
        <v>0.546325491795892</v>
      </c>
      <c r="L134">
        <f t="shared" si="17"/>
        <v>0.436617169889756</v>
      </c>
      <c r="M134">
        <f t="shared" si="18"/>
        <v>0.20403517799117</v>
      </c>
      <c r="N134">
        <f t="shared" si="19"/>
        <v>0.598850082198386</v>
      </c>
      <c r="O134">
        <v>0.320498737925357</v>
      </c>
      <c r="P134">
        <f t="shared" si="20"/>
        <v>0.438098956345571</v>
      </c>
    </row>
    <row r="135" spans="1:16">
      <c r="A135" t="s">
        <v>44</v>
      </c>
      <c r="B135">
        <v>2014</v>
      </c>
      <c r="D135">
        <v>0.21413547611584</v>
      </c>
      <c r="E135">
        <v>0.462331439226594</v>
      </c>
      <c r="H135">
        <f t="shared" si="14"/>
        <v>0.930260241427737</v>
      </c>
      <c r="I135">
        <f t="shared" si="15"/>
        <v>0.338233457671217</v>
      </c>
      <c r="J135">
        <f t="shared" si="16"/>
        <v>0.560932382727334</v>
      </c>
      <c r="L135">
        <f t="shared" si="17"/>
        <v>0.462331439226594</v>
      </c>
      <c r="M135">
        <f t="shared" si="18"/>
        <v>0.21413547611584</v>
      </c>
      <c r="N135">
        <f t="shared" si="19"/>
        <v>0.590092268999878</v>
      </c>
      <c r="O135">
        <v>0.338149050546714</v>
      </c>
      <c r="P135">
        <f t="shared" si="20"/>
        <v>0.446698041743262</v>
      </c>
    </row>
    <row r="136" spans="1:16">
      <c r="A136" t="s">
        <v>44</v>
      </c>
      <c r="B136">
        <v>2015</v>
      </c>
      <c r="D136">
        <v>0.225961508629804</v>
      </c>
      <c r="E136">
        <v>0.573411768522552</v>
      </c>
      <c r="H136">
        <f t="shared" si="14"/>
        <v>0.90059784553721</v>
      </c>
      <c r="I136">
        <f t="shared" si="15"/>
        <v>0.399686638576178</v>
      </c>
      <c r="J136">
        <f t="shared" si="16"/>
        <v>0.599964103585969</v>
      </c>
      <c r="L136">
        <f t="shared" si="17"/>
        <v>0.573411768522552</v>
      </c>
      <c r="M136">
        <f t="shared" si="18"/>
        <v>0.225961508629804</v>
      </c>
      <c r="N136">
        <f t="shared" si="19"/>
        <v>0.507096650956768</v>
      </c>
      <c r="O136">
        <v>0.399319219231003</v>
      </c>
      <c r="P136">
        <f t="shared" si="20"/>
        <v>0.449992709646182</v>
      </c>
    </row>
    <row r="137" spans="1:16">
      <c r="A137" t="s">
        <v>44</v>
      </c>
      <c r="B137">
        <v>2016</v>
      </c>
      <c r="D137">
        <v>0.23992046390759</v>
      </c>
      <c r="E137">
        <v>0.562650088040711</v>
      </c>
      <c r="H137">
        <f t="shared" si="14"/>
        <v>0.915586998549271</v>
      </c>
      <c r="I137">
        <f t="shared" si="15"/>
        <v>0.40128527597415</v>
      </c>
      <c r="J137">
        <f t="shared" si="16"/>
        <v>0.606144851822721</v>
      </c>
      <c r="L137">
        <f t="shared" si="17"/>
        <v>0.562650088040711</v>
      </c>
      <c r="M137">
        <f t="shared" si="18"/>
        <v>0.23992046390759</v>
      </c>
      <c r="N137">
        <f t="shared" si="19"/>
        <v>0.53739731291933</v>
      </c>
      <c r="O137">
        <v>0.400629952755246</v>
      </c>
      <c r="P137">
        <f t="shared" si="20"/>
        <v>0.464001573365509</v>
      </c>
    </row>
    <row r="138" spans="1:16">
      <c r="A138" t="s">
        <v>44</v>
      </c>
      <c r="B138">
        <v>2017</v>
      </c>
      <c r="D138">
        <v>0.239359032123325</v>
      </c>
      <c r="E138">
        <v>0.665379349206926</v>
      </c>
      <c r="H138">
        <f t="shared" si="14"/>
        <v>0.882198977466728</v>
      </c>
      <c r="I138">
        <f t="shared" si="15"/>
        <v>0.452369190665126</v>
      </c>
      <c r="J138">
        <f t="shared" si="16"/>
        <v>0.631727502521637</v>
      </c>
      <c r="L138">
        <f t="shared" si="17"/>
        <v>0.665379349206926</v>
      </c>
      <c r="M138">
        <f t="shared" si="18"/>
        <v>0.239359032123325</v>
      </c>
      <c r="N138">
        <f t="shared" si="19"/>
        <v>0.454400197090249</v>
      </c>
      <c r="O138">
        <v>0.451759062689502</v>
      </c>
      <c r="P138">
        <f t="shared" si="20"/>
        <v>0.45307770539215</v>
      </c>
    </row>
    <row r="139" spans="1:16">
      <c r="A139" t="s">
        <v>44</v>
      </c>
      <c r="B139">
        <v>2018</v>
      </c>
      <c r="D139">
        <v>0.264910553002238</v>
      </c>
      <c r="E139">
        <v>0.758823612188306</v>
      </c>
      <c r="H139">
        <f t="shared" si="14"/>
        <v>0.875916779826043</v>
      </c>
      <c r="I139">
        <f t="shared" si="15"/>
        <v>0.511867082595272</v>
      </c>
      <c r="J139">
        <f t="shared" si="16"/>
        <v>0.669591641738308</v>
      </c>
      <c r="L139">
        <f t="shared" si="17"/>
        <v>0.758823612188306</v>
      </c>
      <c r="M139">
        <f t="shared" si="18"/>
        <v>0.264910553002238</v>
      </c>
      <c r="N139">
        <f t="shared" si="19"/>
        <v>0.420331344424884</v>
      </c>
      <c r="O139">
        <v>0.510569254103833</v>
      </c>
      <c r="P139">
        <f t="shared" si="20"/>
        <v>0.463258309153192</v>
      </c>
    </row>
    <row r="140" spans="1:16">
      <c r="A140" t="s">
        <v>44</v>
      </c>
      <c r="B140">
        <v>2019</v>
      </c>
      <c r="D140">
        <v>0.26261282644566</v>
      </c>
      <c r="E140">
        <v>0.818489960590907</v>
      </c>
      <c r="H140">
        <f t="shared" si="14"/>
        <v>0.857684682647861</v>
      </c>
      <c r="I140">
        <f t="shared" si="15"/>
        <v>0.540551393518284</v>
      </c>
      <c r="J140">
        <f t="shared" si="16"/>
        <v>0.680898414159255</v>
      </c>
      <c r="L140">
        <f t="shared" si="17"/>
        <v>0.818489960590907</v>
      </c>
      <c r="M140">
        <f t="shared" si="18"/>
        <v>0.26261282644566</v>
      </c>
      <c r="N140">
        <f t="shared" si="19"/>
        <v>0.377487743577051</v>
      </c>
      <c r="O140">
        <v>0.53919298940876</v>
      </c>
      <c r="P140">
        <f t="shared" si="20"/>
        <v>0.451152684713809</v>
      </c>
    </row>
    <row r="141" spans="1:16">
      <c r="A141" t="s">
        <v>44</v>
      </c>
      <c r="B141">
        <v>2020</v>
      </c>
      <c r="D141">
        <v>0.309306846743615</v>
      </c>
      <c r="E141">
        <v>0.853396439350141</v>
      </c>
      <c r="H141">
        <f t="shared" si="14"/>
        <v>0.883753762544801</v>
      </c>
      <c r="I141">
        <f t="shared" si="15"/>
        <v>0.581351643046878</v>
      </c>
      <c r="J141">
        <f t="shared" si="16"/>
        <v>0.716778697998399</v>
      </c>
      <c r="L141">
        <f t="shared" si="17"/>
        <v>0.853396439350141</v>
      </c>
      <c r="M141">
        <f t="shared" si="18"/>
        <v>0.309306846743615</v>
      </c>
      <c r="N141">
        <f t="shared" si="19"/>
        <v>0.406498649094813</v>
      </c>
      <c r="O141">
        <v>0.578883335692528</v>
      </c>
      <c r="P141">
        <f t="shared" si="20"/>
        <v>0.48509307760729</v>
      </c>
    </row>
    <row r="142" spans="1:16">
      <c r="A142" t="s">
        <v>44</v>
      </c>
      <c r="B142">
        <v>2021</v>
      </c>
      <c r="D142">
        <v>0.259377503175169</v>
      </c>
      <c r="E142">
        <v>0.904631801942735</v>
      </c>
      <c r="H142">
        <f t="shared" si="14"/>
        <v>0.832291811395484</v>
      </c>
      <c r="I142">
        <f t="shared" si="15"/>
        <v>0.582004652558952</v>
      </c>
      <c r="J142">
        <f t="shared" si="16"/>
        <v>0.695986858007311</v>
      </c>
      <c r="L142">
        <f t="shared" si="17"/>
        <v>0.904631801942735</v>
      </c>
      <c r="M142">
        <f t="shared" si="18"/>
        <v>0.259377503175169</v>
      </c>
      <c r="N142">
        <f t="shared" si="19"/>
        <v>0.318925171559989</v>
      </c>
      <c r="O142">
        <v>0.580861391192188</v>
      </c>
      <c r="P142">
        <f t="shared" si="20"/>
        <v>0.430408316414242</v>
      </c>
    </row>
    <row r="143" spans="1:16">
      <c r="A143" t="s">
        <v>44</v>
      </c>
      <c r="B143">
        <v>2022</v>
      </c>
      <c r="D143">
        <v>0.298619243319127</v>
      </c>
      <c r="E143">
        <v>0.913209006760543</v>
      </c>
      <c r="H143">
        <f t="shared" si="14"/>
        <v>0.861852432166167</v>
      </c>
      <c r="I143">
        <f t="shared" si="15"/>
        <v>0.605914125039835</v>
      </c>
      <c r="J143">
        <f t="shared" si="16"/>
        <v>0.722639994983267</v>
      </c>
      <c r="L143">
        <f t="shared" si="17"/>
        <v>0.913209006760543</v>
      </c>
      <c r="M143">
        <f t="shared" si="18"/>
        <v>0.298619243319127</v>
      </c>
      <c r="N143">
        <f t="shared" si="19"/>
        <v>0.355005780730953</v>
      </c>
      <c r="O143">
        <v>0.603840259254349</v>
      </c>
      <c r="P143">
        <f t="shared" si="20"/>
        <v>0.462997605472611</v>
      </c>
    </row>
    <row r="144" spans="1:16">
      <c r="A144" t="s">
        <v>44</v>
      </c>
      <c r="B144">
        <v>2023</v>
      </c>
      <c r="D144">
        <v>0.209809513956929</v>
      </c>
      <c r="E144">
        <v>0.939930388922546</v>
      </c>
      <c r="H144">
        <f t="shared" si="14"/>
        <v>0.772486370774738</v>
      </c>
      <c r="I144">
        <f t="shared" si="15"/>
        <v>0.574869951439737</v>
      </c>
      <c r="J144">
        <f t="shared" si="16"/>
        <v>0.666392678872699</v>
      </c>
      <c r="L144">
        <f t="shared" si="17"/>
        <v>0.939930388922546</v>
      </c>
      <c r="M144">
        <f t="shared" si="18"/>
        <v>0.209809513956929</v>
      </c>
      <c r="N144">
        <f t="shared" si="19"/>
        <v>0.245442287611967</v>
      </c>
      <c r="O144">
        <v>0.575107537316307</v>
      </c>
      <c r="P144">
        <f t="shared" si="20"/>
        <v>0.375706946411428</v>
      </c>
    </row>
    <row r="145" spans="1:16">
      <c r="A145" t="s">
        <v>45</v>
      </c>
      <c r="B145">
        <v>2011</v>
      </c>
      <c r="D145">
        <v>0.252619195791</v>
      </c>
      <c r="E145">
        <v>0.063669701701997</v>
      </c>
      <c r="H145">
        <f t="shared" si="14"/>
        <v>0.80194693147732</v>
      </c>
      <c r="I145">
        <f t="shared" si="15"/>
        <v>0.158144448746499</v>
      </c>
      <c r="J145">
        <f t="shared" si="16"/>
        <v>0.35612280943858</v>
      </c>
      <c r="L145">
        <f t="shared" si="17"/>
        <v>0.252619195791</v>
      </c>
      <c r="M145">
        <f t="shared" si="18"/>
        <v>0.063669701701997</v>
      </c>
      <c r="N145">
        <f t="shared" si="19"/>
        <v>0.45212360650614</v>
      </c>
      <c r="O145">
        <v>0.154946036158563</v>
      </c>
      <c r="P145">
        <f t="shared" si="20"/>
        <v>0.264678598836098</v>
      </c>
    </row>
    <row r="146" spans="1:16">
      <c r="A146" t="s">
        <v>45</v>
      </c>
      <c r="B146">
        <v>2012</v>
      </c>
      <c r="D146">
        <v>0.271810959663608</v>
      </c>
      <c r="E146">
        <v>0.207679287228768</v>
      </c>
      <c r="H146">
        <f t="shared" si="14"/>
        <v>0.991015146259279</v>
      </c>
      <c r="I146">
        <f t="shared" si="15"/>
        <v>0.239745123446188</v>
      </c>
      <c r="J146">
        <f t="shared" si="16"/>
        <v>0.487433122158284</v>
      </c>
      <c r="L146">
        <f t="shared" si="17"/>
        <v>0.271810959663608</v>
      </c>
      <c r="M146">
        <f t="shared" si="18"/>
        <v>0.207679287228768</v>
      </c>
      <c r="N146">
        <f t="shared" si="19"/>
        <v>0.84561073021825</v>
      </c>
      <c r="O146">
        <v>0.236156085654194</v>
      </c>
      <c r="P146">
        <f t="shared" si="20"/>
        <v>0.44687371821973</v>
      </c>
    </row>
    <row r="147" spans="1:16">
      <c r="A147" t="s">
        <v>45</v>
      </c>
      <c r="B147">
        <v>2013</v>
      </c>
      <c r="D147">
        <v>0.277813151114922</v>
      </c>
      <c r="E147">
        <v>0.335262279055184</v>
      </c>
      <c r="H147">
        <f t="shared" si="14"/>
        <v>0.99559986915244</v>
      </c>
      <c r="I147">
        <f t="shared" si="15"/>
        <v>0.306537715085053</v>
      </c>
      <c r="J147">
        <f t="shared" si="16"/>
        <v>0.552439054583369</v>
      </c>
      <c r="L147">
        <f t="shared" si="17"/>
        <v>0.335262279055184</v>
      </c>
      <c r="M147">
        <f t="shared" si="18"/>
        <v>0.277813151114922</v>
      </c>
      <c r="N147">
        <f t="shared" si="19"/>
        <v>0.883764298951475</v>
      </c>
      <c r="O147">
        <v>0.301933444948874</v>
      </c>
      <c r="P147">
        <f t="shared" si="20"/>
        <v>0.516563644970535</v>
      </c>
    </row>
    <row r="148" spans="1:16">
      <c r="A148" t="s">
        <v>45</v>
      </c>
      <c r="B148">
        <v>2014</v>
      </c>
      <c r="D148">
        <v>0.290530269406587</v>
      </c>
      <c r="E148">
        <v>0.393445768086018</v>
      </c>
      <c r="H148">
        <f t="shared" si="14"/>
        <v>0.988615104252007</v>
      </c>
      <c r="I148">
        <f t="shared" si="15"/>
        <v>0.341988018746302</v>
      </c>
      <c r="J148">
        <f t="shared" si="16"/>
        <v>0.581458958831845</v>
      </c>
      <c r="L148">
        <f t="shared" si="17"/>
        <v>0.393445768086018</v>
      </c>
      <c r="M148">
        <f t="shared" si="18"/>
        <v>0.290530269406587</v>
      </c>
      <c r="N148">
        <f t="shared" si="19"/>
        <v>0.813897905746609</v>
      </c>
      <c r="O148">
        <v>0.337131705684559</v>
      </c>
      <c r="P148">
        <f t="shared" si="20"/>
        <v>0.52382324234177</v>
      </c>
    </row>
    <row r="149" spans="1:16">
      <c r="A149" t="s">
        <v>45</v>
      </c>
      <c r="B149">
        <v>2015</v>
      </c>
      <c r="D149">
        <v>0.308749161017656</v>
      </c>
      <c r="E149">
        <v>0.478447515625231</v>
      </c>
      <c r="H149">
        <f t="shared" si="14"/>
        <v>0.976487725829162</v>
      </c>
      <c r="I149">
        <f t="shared" si="15"/>
        <v>0.393598338321444</v>
      </c>
      <c r="J149">
        <f t="shared" si="16"/>
        <v>0.619954793737127</v>
      </c>
      <c r="L149">
        <f t="shared" si="17"/>
        <v>0.478447515625231</v>
      </c>
      <c r="M149">
        <f t="shared" si="18"/>
        <v>0.308749161017656</v>
      </c>
      <c r="N149">
        <f t="shared" si="19"/>
        <v>0.731987543271518</v>
      </c>
      <c r="O149">
        <v>0.388508649197755</v>
      </c>
      <c r="P149">
        <f t="shared" si="20"/>
        <v>0.53327618704195</v>
      </c>
    </row>
    <row r="150" spans="1:16">
      <c r="A150" t="s">
        <v>45</v>
      </c>
      <c r="B150">
        <v>2016</v>
      </c>
      <c r="D150">
        <v>0.310559869154609</v>
      </c>
      <c r="E150">
        <v>0.501277898819385</v>
      </c>
      <c r="H150">
        <f t="shared" si="14"/>
        <v>0.97201438069948</v>
      </c>
      <c r="I150">
        <f t="shared" si="15"/>
        <v>0.405918883986997</v>
      </c>
      <c r="J150">
        <f t="shared" si="16"/>
        <v>0.628139309892992</v>
      </c>
      <c r="L150">
        <f t="shared" si="17"/>
        <v>0.501277898819385</v>
      </c>
      <c r="M150">
        <f t="shared" si="18"/>
        <v>0.310559869154609</v>
      </c>
      <c r="N150">
        <f t="shared" si="19"/>
        <v>0.708081620213399</v>
      </c>
      <c r="O150">
        <v>0.400848305055895</v>
      </c>
      <c r="P150">
        <f t="shared" si="20"/>
        <v>0.53276009357287</v>
      </c>
    </row>
    <row r="151" spans="1:16">
      <c r="A151" t="s">
        <v>45</v>
      </c>
      <c r="B151">
        <v>2017</v>
      </c>
      <c r="D151">
        <v>0.312498519804411</v>
      </c>
      <c r="E151">
        <v>0.580892905500066</v>
      </c>
      <c r="H151">
        <f t="shared" si="14"/>
        <v>0.953806404682137</v>
      </c>
      <c r="I151">
        <f t="shared" si="15"/>
        <v>0.446695712652238</v>
      </c>
      <c r="J151">
        <f t="shared" si="16"/>
        <v>0.652733660593474</v>
      </c>
      <c r="L151">
        <f t="shared" si="17"/>
        <v>0.580892905500066</v>
      </c>
      <c r="M151">
        <f t="shared" si="18"/>
        <v>0.312498519804411</v>
      </c>
      <c r="N151">
        <f t="shared" si="19"/>
        <v>0.627356584959528</v>
      </c>
      <c r="O151">
        <v>0.441632478260524</v>
      </c>
      <c r="P151">
        <f t="shared" si="20"/>
        <v>0.526365883553195</v>
      </c>
    </row>
    <row r="152" spans="1:16">
      <c r="A152" t="s">
        <v>45</v>
      </c>
      <c r="B152">
        <v>2018</v>
      </c>
      <c r="D152">
        <v>0.31751206687773</v>
      </c>
      <c r="E152">
        <v>0.65302197055372</v>
      </c>
      <c r="H152">
        <f t="shared" si="14"/>
        <v>0.938346500574218</v>
      </c>
      <c r="I152">
        <f t="shared" si="15"/>
        <v>0.485267018715725</v>
      </c>
      <c r="J152">
        <f t="shared" si="16"/>
        <v>0.674795234760875</v>
      </c>
      <c r="L152">
        <f t="shared" si="17"/>
        <v>0.65302197055372</v>
      </c>
      <c r="M152">
        <f t="shared" si="18"/>
        <v>0.31751206687773</v>
      </c>
      <c r="N152">
        <f t="shared" si="19"/>
        <v>0.568408386768693</v>
      </c>
      <c r="O152">
        <v>0.480148465595915</v>
      </c>
      <c r="P152">
        <f t="shared" si="20"/>
        <v>0.522417854536804</v>
      </c>
    </row>
    <row r="153" spans="1:16">
      <c r="A153" t="s">
        <v>45</v>
      </c>
      <c r="B153">
        <v>2019</v>
      </c>
      <c r="D153">
        <v>0.329709766821436</v>
      </c>
      <c r="E153">
        <v>0.705116821378851</v>
      </c>
      <c r="H153">
        <f t="shared" si="14"/>
        <v>0.931877574845887</v>
      </c>
      <c r="I153">
        <f t="shared" si="15"/>
        <v>0.517413294100143</v>
      </c>
      <c r="J153">
        <f t="shared" si="16"/>
        <v>0.694381628284521</v>
      </c>
      <c r="L153">
        <f t="shared" si="17"/>
        <v>0.705116821378851</v>
      </c>
      <c r="M153">
        <f t="shared" si="18"/>
        <v>0.329709766821436</v>
      </c>
      <c r="N153">
        <f t="shared" si="19"/>
        <v>0.540423101757345</v>
      </c>
      <c r="O153">
        <v>0.512125680006595</v>
      </c>
      <c r="P153">
        <f t="shared" si="20"/>
        <v>0.526084164824179</v>
      </c>
    </row>
    <row r="154" spans="1:16">
      <c r="A154" t="s">
        <v>45</v>
      </c>
      <c r="B154">
        <v>2020</v>
      </c>
      <c r="D154">
        <v>0.331610897367216</v>
      </c>
      <c r="E154">
        <v>0.742249912134833</v>
      </c>
      <c r="H154">
        <f t="shared" si="14"/>
        <v>0.923998948313339</v>
      </c>
      <c r="I154">
        <f t="shared" si="15"/>
        <v>0.536930404751024</v>
      </c>
      <c r="J154">
        <f t="shared" si="16"/>
        <v>0.704360084976003</v>
      </c>
      <c r="L154">
        <f t="shared" si="17"/>
        <v>0.742249912134833</v>
      </c>
      <c r="M154">
        <f t="shared" si="18"/>
        <v>0.331610897367216</v>
      </c>
      <c r="N154">
        <f t="shared" si="19"/>
        <v>0.513133077442302</v>
      </c>
      <c r="O154">
        <v>0.531700808356234</v>
      </c>
      <c r="P154">
        <f t="shared" si="20"/>
        <v>0.52233444465246</v>
      </c>
    </row>
    <row r="155" spans="1:16">
      <c r="A155" t="s">
        <v>45</v>
      </c>
      <c r="B155">
        <v>2021</v>
      </c>
      <c r="D155">
        <v>0.355332961774157</v>
      </c>
      <c r="E155">
        <v>0.808256414865341</v>
      </c>
      <c r="H155">
        <f t="shared" si="14"/>
        <v>0.921133497842943</v>
      </c>
      <c r="I155">
        <f t="shared" si="15"/>
        <v>0.581794688319749</v>
      </c>
      <c r="J155">
        <f t="shared" si="16"/>
        <v>0.732059134413618</v>
      </c>
      <c r="L155">
        <f t="shared" si="17"/>
        <v>0.808256414865341</v>
      </c>
      <c r="M155">
        <f t="shared" si="18"/>
        <v>0.355332961774157</v>
      </c>
      <c r="N155">
        <f t="shared" si="19"/>
        <v>0.490418919741698</v>
      </c>
      <c r="O155">
        <v>0.576056012643346</v>
      </c>
      <c r="P155">
        <f t="shared" si="20"/>
        <v>0.53151553827829</v>
      </c>
    </row>
    <row r="156" spans="1:16">
      <c r="A156" t="s">
        <v>45</v>
      </c>
      <c r="B156">
        <v>2022</v>
      </c>
      <c r="D156">
        <v>0.387669793846515</v>
      </c>
      <c r="E156">
        <v>0.824415072296976</v>
      </c>
      <c r="H156">
        <f t="shared" si="14"/>
        <v>0.932826575142338</v>
      </c>
      <c r="I156">
        <f t="shared" si="15"/>
        <v>0.606042433071745</v>
      </c>
      <c r="J156">
        <f t="shared" si="16"/>
        <v>0.751885953608156</v>
      </c>
      <c r="L156">
        <f t="shared" si="17"/>
        <v>0.824415072296976</v>
      </c>
      <c r="M156">
        <f t="shared" si="18"/>
        <v>0.387669793846515</v>
      </c>
      <c r="N156">
        <f t="shared" si="19"/>
        <v>0.514648179144907</v>
      </c>
      <c r="O156">
        <v>0.599582647808955</v>
      </c>
      <c r="P156">
        <f t="shared" si="20"/>
        <v>0.555494480568224</v>
      </c>
    </row>
    <row r="157" spans="1:16">
      <c r="A157" t="s">
        <v>45</v>
      </c>
      <c r="B157">
        <v>2023</v>
      </c>
      <c r="D157">
        <v>0.327161463699299</v>
      </c>
      <c r="E157">
        <v>0.84686648659258</v>
      </c>
      <c r="H157">
        <f t="shared" si="14"/>
        <v>0.896685411064344</v>
      </c>
      <c r="I157">
        <f t="shared" si="15"/>
        <v>0.58701397514594</v>
      </c>
      <c r="J157">
        <f t="shared" si="16"/>
        <v>0.725511452428045</v>
      </c>
      <c r="L157">
        <f t="shared" si="17"/>
        <v>0.84686648659258</v>
      </c>
      <c r="M157">
        <f t="shared" si="18"/>
        <v>0.327161463699299</v>
      </c>
      <c r="N157">
        <f t="shared" si="19"/>
        <v>0.430752315176356</v>
      </c>
      <c r="O157">
        <v>0.582182294594252</v>
      </c>
      <c r="P157">
        <f t="shared" si="20"/>
        <v>0.500775769432944</v>
      </c>
    </row>
    <row r="158" spans="1:16">
      <c r="A158" t="s">
        <v>46</v>
      </c>
      <c r="B158">
        <v>2011</v>
      </c>
      <c r="D158">
        <v>0.156435582622235</v>
      </c>
      <c r="E158">
        <v>0.114690579126334</v>
      </c>
      <c r="H158">
        <f t="shared" si="14"/>
        <v>0.988075690585009</v>
      </c>
      <c r="I158">
        <f t="shared" si="15"/>
        <v>0.135563080874284</v>
      </c>
      <c r="J158">
        <f t="shared" si="16"/>
        <v>0.365987137414267</v>
      </c>
      <c r="L158">
        <f t="shared" si="17"/>
        <v>0.156435582622235</v>
      </c>
      <c r="M158">
        <f t="shared" si="18"/>
        <v>0.114690579126334</v>
      </c>
      <c r="N158">
        <f t="shared" si="19"/>
        <v>0.838178751770915</v>
      </c>
      <c r="O158">
        <v>0.133791477996246</v>
      </c>
      <c r="P158">
        <f t="shared" si="20"/>
        <v>0.334874863231744</v>
      </c>
    </row>
    <row r="159" spans="1:16">
      <c r="A159" t="s">
        <v>46</v>
      </c>
      <c r="B159">
        <v>2012</v>
      </c>
      <c r="D159">
        <v>0.169152257978229</v>
      </c>
      <c r="E159">
        <v>0.251529135750052</v>
      </c>
      <c r="H159">
        <f t="shared" si="14"/>
        <v>0.980640308457052</v>
      </c>
      <c r="I159">
        <f t="shared" si="15"/>
        <v>0.210340696864141</v>
      </c>
      <c r="J159">
        <f t="shared" si="16"/>
        <v>0.454167992987091</v>
      </c>
      <c r="L159">
        <f t="shared" si="17"/>
        <v>0.251529135750052</v>
      </c>
      <c r="M159">
        <f t="shared" si="18"/>
        <v>0.169152257978229</v>
      </c>
      <c r="N159">
        <f t="shared" si="19"/>
        <v>0.785555592212668</v>
      </c>
      <c r="O159">
        <v>0.208236286587201</v>
      </c>
      <c r="P159">
        <f t="shared" si="20"/>
        <v>0.404451702221879</v>
      </c>
    </row>
    <row r="160" spans="1:16">
      <c r="A160" t="s">
        <v>46</v>
      </c>
      <c r="B160">
        <v>2013</v>
      </c>
      <c r="D160">
        <v>0.177005037924007</v>
      </c>
      <c r="E160">
        <v>0.394107651424256</v>
      </c>
      <c r="H160">
        <f t="shared" si="14"/>
        <v>0.924929077835312</v>
      </c>
      <c r="I160">
        <f t="shared" si="15"/>
        <v>0.285556344674132</v>
      </c>
      <c r="J160">
        <f t="shared" si="16"/>
        <v>0.513925448435342</v>
      </c>
      <c r="L160">
        <f t="shared" si="17"/>
        <v>0.394107651424256</v>
      </c>
      <c r="M160">
        <f t="shared" si="18"/>
        <v>0.177005037924007</v>
      </c>
      <c r="N160">
        <f t="shared" si="19"/>
        <v>0.592976936525305</v>
      </c>
      <c r="O160">
        <v>0.285849843274544</v>
      </c>
      <c r="P160">
        <f t="shared" si="20"/>
        <v>0.411706648441797</v>
      </c>
    </row>
    <row r="161" spans="1:16">
      <c r="A161" t="s">
        <v>46</v>
      </c>
      <c r="B161">
        <v>2014</v>
      </c>
      <c r="D161">
        <v>0.186871998622645</v>
      </c>
      <c r="E161">
        <v>0.424449072852448</v>
      </c>
      <c r="H161">
        <f t="shared" si="14"/>
        <v>0.921394339526285</v>
      </c>
      <c r="I161">
        <f t="shared" si="15"/>
        <v>0.305660535737546</v>
      </c>
      <c r="J161">
        <f t="shared" si="16"/>
        <v>0.530691895024926</v>
      </c>
      <c r="L161">
        <f t="shared" si="17"/>
        <v>0.424449072852448</v>
      </c>
      <c r="M161">
        <f t="shared" si="18"/>
        <v>0.186871998622645</v>
      </c>
      <c r="N161">
        <f t="shared" si="19"/>
        <v>0.579371721633218</v>
      </c>
      <c r="O161">
        <v>0.305890853634773</v>
      </c>
      <c r="P161">
        <f t="shared" si="20"/>
        <v>0.420980415817925</v>
      </c>
    </row>
    <row r="162" spans="1:16">
      <c r="A162" t="s">
        <v>46</v>
      </c>
      <c r="B162">
        <v>2015</v>
      </c>
      <c r="D162">
        <v>0.194603380135052</v>
      </c>
      <c r="E162">
        <v>0.537117759698144</v>
      </c>
      <c r="H162">
        <f t="shared" si="14"/>
        <v>0.883678603155936</v>
      </c>
      <c r="I162">
        <f t="shared" si="15"/>
        <v>0.365860569916598</v>
      </c>
      <c r="J162">
        <f t="shared" si="16"/>
        <v>0.568597535497415</v>
      </c>
      <c r="L162">
        <f t="shared" si="17"/>
        <v>0.537117759698144</v>
      </c>
      <c r="M162">
        <f t="shared" si="18"/>
        <v>0.194603380135052</v>
      </c>
      <c r="N162">
        <f t="shared" si="19"/>
        <v>0.488071628532417</v>
      </c>
      <c r="O162">
        <v>0.365911397714262</v>
      </c>
      <c r="P162">
        <f t="shared" si="20"/>
        <v>0.42260025056899</v>
      </c>
    </row>
    <row r="163" spans="1:16">
      <c r="A163" t="s">
        <v>46</v>
      </c>
      <c r="B163">
        <v>2016</v>
      </c>
      <c r="D163">
        <v>0.214035864480525</v>
      </c>
      <c r="E163">
        <v>0.532459961221817</v>
      </c>
      <c r="H163">
        <f t="shared" si="14"/>
        <v>0.90446000195446</v>
      </c>
      <c r="I163">
        <f t="shared" si="15"/>
        <v>0.373247912851171</v>
      </c>
      <c r="J163">
        <f t="shared" si="16"/>
        <v>0.581023070098656</v>
      </c>
      <c r="L163">
        <f t="shared" si="17"/>
        <v>0.532459961221817</v>
      </c>
      <c r="M163">
        <f t="shared" si="18"/>
        <v>0.214035864480525</v>
      </c>
      <c r="N163">
        <f t="shared" si="19"/>
        <v>0.523427952381033</v>
      </c>
      <c r="O163">
        <v>0.373070285008102</v>
      </c>
      <c r="P163">
        <f t="shared" si="20"/>
        <v>0.441899779787226</v>
      </c>
    </row>
    <row r="164" spans="1:16">
      <c r="A164" t="s">
        <v>46</v>
      </c>
      <c r="B164">
        <v>2017</v>
      </c>
      <c r="D164">
        <v>0.216083791117348</v>
      </c>
      <c r="E164">
        <v>0.626678083114197</v>
      </c>
      <c r="H164">
        <f t="shared" si="14"/>
        <v>0.873289953403702</v>
      </c>
      <c r="I164">
        <f t="shared" si="15"/>
        <v>0.421380937115772</v>
      </c>
      <c r="J164">
        <f t="shared" si="16"/>
        <v>0.606619929559721</v>
      </c>
      <c r="L164">
        <f t="shared" si="17"/>
        <v>0.626678083114197</v>
      </c>
      <c r="M164">
        <f t="shared" si="18"/>
        <v>0.216083791117348</v>
      </c>
      <c r="N164">
        <f t="shared" si="19"/>
        <v>0.450812563726271</v>
      </c>
      <c r="O164">
        <v>0.42125781453765</v>
      </c>
      <c r="P164">
        <f t="shared" si="20"/>
        <v>0.435784712170407</v>
      </c>
    </row>
    <row r="165" spans="1:16">
      <c r="A165" t="s">
        <v>46</v>
      </c>
      <c r="B165">
        <v>2018</v>
      </c>
      <c r="D165">
        <v>0.199070773850458</v>
      </c>
      <c r="E165">
        <v>0.710709854459563</v>
      </c>
      <c r="H165">
        <f t="shared" si="14"/>
        <v>0.826881415997176</v>
      </c>
      <c r="I165">
        <f t="shared" si="15"/>
        <v>0.45489031415501</v>
      </c>
      <c r="J165">
        <f t="shared" si="16"/>
        <v>0.613302818428136</v>
      </c>
      <c r="L165">
        <f t="shared" si="17"/>
        <v>0.710709854459563</v>
      </c>
      <c r="M165">
        <f t="shared" si="18"/>
        <v>0.199070773850458</v>
      </c>
      <c r="N165">
        <f t="shared" si="19"/>
        <v>0.369852054101227</v>
      </c>
      <c r="O165">
        <v>0.455382649687167</v>
      </c>
      <c r="P165">
        <f t="shared" si="20"/>
        <v>0.410395185630702</v>
      </c>
    </row>
    <row r="166" spans="1:16">
      <c r="A166" t="s">
        <v>46</v>
      </c>
      <c r="B166">
        <v>2019</v>
      </c>
      <c r="D166">
        <v>0.210905241335459</v>
      </c>
      <c r="E166">
        <v>0.761740041292325</v>
      </c>
      <c r="H166">
        <f t="shared" si="14"/>
        <v>0.824180983691291</v>
      </c>
      <c r="I166">
        <f t="shared" si="15"/>
        <v>0.486322641313892</v>
      </c>
      <c r="J166">
        <f t="shared" si="16"/>
        <v>0.633101787163352</v>
      </c>
      <c r="L166">
        <f t="shared" si="17"/>
        <v>0.761740041292325</v>
      </c>
      <c r="M166">
        <f t="shared" si="18"/>
        <v>0.210905241335459</v>
      </c>
      <c r="N166">
        <f t="shared" si="19"/>
        <v>0.352649558422355</v>
      </c>
      <c r="O166">
        <v>0.486687612260974</v>
      </c>
      <c r="P166">
        <f t="shared" si="20"/>
        <v>0.414282719351728</v>
      </c>
    </row>
    <row r="167" spans="1:16">
      <c r="A167" t="s">
        <v>46</v>
      </c>
      <c r="B167">
        <v>2020</v>
      </c>
      <c r="D167">
        <v>0.218299615970294</v>
      </c>
      <c r="E167">
        <v>0.797327979701708</v>
      </c>
      <c r="H167">
        <f t="shared" si="14"/>
        <v>0.821562279434711</v>
      </c>
      <c r="I167">
        <f t="shared" si="15"/>
        <v>0.507813797836001</v>
      </c>
      <c r="J167">
        <f t="shared" si="16"/>
        <v>0.645910722374651</v>
      </c>
      <c r="L167">
        <f t="shared" si="17"/>
        <v>0.797327979701708</v>
      </c>
      <c r="M167">
        <f t="shared" si="18"/>
        <v>0.218299615970294</v>
      </c>
      <c r="N167">
        <f t="shared" si="19"/>
        <v>0.339495796426297</v>
      </c>
      <c r="O167">
        <v>0.508190496800837</v>
      </c>
      <c r="P167">
        <f t="shared" si="20"/>
        <v>0.415365546774977</v>
      </c>
    </row>
    <row r="168" spans="1:16">
      <c r="A168" t="s">
        <v>46</v>
      </c>
      <c r="B168">
        <v>2021</v>
      </c>
      <c r="D168">
        <v>0.219865755138445</v>
      </c>
      <c r="E168">
        <v>0.8543437111213</v>
      </c>
      <c r="H168">
        <f t="shared" si="14"/>
        <v>0.806930497681155</v>
      </c>
      <c r="I168">
        <f t="shared" si="15"/>
        <v>0.537104733129873</v>
      </c>
      <c r="J168">
        <f t="shared" si="16"/>
        <v>0.65833592459427</v>
      </c>
      <c r="L168">
        <f t="shared" si="17"/>
        <v>0.8543437111213</v>
      </c>
      <c r="M168">
        <f t="shared" si="18"/>
        <v>0.219865755138445</v>
      </c>
      <c r="N168">
        <f t="shared" si="19"/>
        <v>0.306703879379273</v>
      </c>
      <c r="O168">
        <v>0.537609614155741</v>
      </c>
      <c r="P168">
        <f t="shared" si="20"/>
        <v>0.406062746694596</v>
      </c>
    </row>
    <row r="169" spans="1:16">
      <c r="A169" t="s">
        <v>46</v>
      </c>
      <c r="B169">
        <v>2022</v>
      </c>
      <c r="D169">
        <v>0.216966512871117</v>
      </c>
      <c r="E169">
        <v>0.873142964519947</v>
      </c>
      <c r="H169">
        <f t="shared" si="14"/>
        <v>0.798544116468146</v>
      </c>
      <c r="I169">
        <f t="shared" si="15"/>
        <v>0.545054738695532</v>
      </c>
      <c r="J169">
        <f t="shared" si="16"/>
        <v>0.659734988263014</v>
      </c>
      <c r="L169">
        <f t="shared" si="17"/>
        <v>0.873142964519947</v>
      </c>
      <c r="M169">
        <f t="shared" si="18"/>
        <v>0.216966512871117</v>
      </c>
      <c r="N169">
        <f t="shared" si="19"/>
        <v>0.292295065722348</v>
      </c>
      <c r="O169">
        <v>0.545826695826251</v>
      </c>
      <c r="P169">
        <f t="shared" si="20"/>
        <v>0.39942765293548</v>
      </c>
    </row>
    <row r="170" spans="1:16">
      <c r="A170" t="s">
        <v>46</v>
      </c>
      <c r="B170">
        <v>2023</v>
      </c>
      <c r="D170">
        <v>0.208147433702222</v>
      </c>
      <c r="E170">
        <v>0.890920616014311</v>
      </c>
      <c r="H170">
        <f t="shared" si="14"/>
        <v>0.78362890567089</v>
      </c>
      <c r="I170">
        <f t="shared" si="15"/>
        <v>0.549534024858267</v>
      </c>
      <c r="J170">
        <f t="shared" si="16"/>
        <v>0.65622461591181</v>
      </c>
      <c r="L170">
        <f t="shared" si="17"/>
        <v>0.890920616014311</v>
      </c>
      <c r="M170">
        <f t="shared" si="18"/>
        <v>0.208147433702222</v>
      </c>
      <c r="N170">
        <f t="shared" si="19"/>
        <v>0.272239396471064</v>
      </c>
      <c r="O170">
        <v>0.550707780409714</v>
      </c>
      <c r="P170">
        <f t="shared" si="20"/>
        <v>0.387200663442949</v>
      </c>
    </row>
    <row r="171" spans="1:16">
      <c r="A171" t="s">
        <v>47</v>
      </c>
      <c r="B171">
        <v>2011</v>
      </c>
      <c r="D171">
        <v>0.199558577073361</v>
      </c>
      <c r="E171">
        <v>0.0587124396549151</v>
      </c>
      <c r="H171">
        <f t="shared" si="14"/>
        <v>0.838213374535071</v>
      </c>
      <c r="I171">
        <f t="shared" si="15"/>
        <v>0.129135508364138</v>
      </c>
      <c r="J171">
        <f t="shared" si="16"/>
        <v>0.329003207033315</v>
      </c>
      <c r="L171">
        <f t="shared" si="17"/>
        <v>0.199558577073361</v>
      </c>
      <c r="M171">
        <f t="shared" si="18"/>
        <v>0.0587124396549151</v>
      </c>
      <c r="N171">
        <f t="shared" si="19"/>
        <v>0.502765348381181</v>
      </c>
      <c r="O171">
        <v>0.130856100142529</v>
      </c>
      <c r="P171">
        <f t="shared" si="20"/>
        <v>0.256495443967259</v>
      </c>
    </row>
    <row r="172" spans="1:16">
      <c r="A172" t="s">
        <v>47</v>
      </c>
      <c r="B172">
        <v>2012</v>
      </c>
      <c r="D172">
        <v>0.212259056705466</v>
      </c>
      <c r="E172">
        <v>0.199638972133132</v>
      </c>
      <c r="H172">
        <f t="shared" si="14"/>
        <v>0.999530520032392</v>
      </c>
      <c r="I172">
        <f t="shared" si="15"/>
        <v>0.205949014419299</v>
      </c>
      <c r="J172">
        <f t="shared" si="16"/>
        <v>0.453709516632262</v>
      </c>
      <c r="L172">
        <f t="shared" si="17"/>
        <v>0.212259056705466</v>
      </c>
      <c r="M172">
        <f t="shared" si="18"/>
        <v>0.199638972133132</v>
      </c>
      <c r="N172">
        <f t="shared" si="19"/>
        <v>0.963677439918449</v>
      </c>
      <c r="O172">
        <v>0.207634531934523</v>
      </c>
      <c r="P172">
        <f t="shared" si="20"/>
        <v>0.447317241086599</v>
      </c>
    </row>
    <row r="173" spans="1:16">
      <c r="A173" t="s">
        <v>47</v>
      </c>
      <c r="B173">
        <v>2013</v>
      </c>
      <c r="D173">
        <v>0.202903587248607</v>
      </c>
      <c r="E173">
        <v>0.328310143233842</v>
      </c>
      <c r="H173">
        <f t="shared" si="14"/>
        <v>0.971734711915063</v>
      </c>
      <c r="I173">
        <f t="shared" si="15"/>
        <v>0.265606865241225</v>
      </c>
      <c r="J173">
        <f t="shared" si="16"/>
        <v>0.508034851833853</v>
      </c>
      <c r="L173">
        <f t="shared" si="17"/>
        <v>0.328310143233842</v>
      </c>
      <c r="M173">
        <f t="shared" si="18"/>
        <v>0.202903587248607</v>
      </c>
      <c r="N173">
        <f t="shared" si="19"/>
        <v>0.735200546314042</v>
      </c>
      <c r="O173">
        <v>0.267976969855983</v>
      </c>
      <c r="P173">
        <f t="shared" si="20"/>
        <v>0.443865761957036</v>
      </c>
    </row>
    <row r="174" spans="1:16">
      <c r="A174" t="s">
        <v>47</v>
      </c>
      <c r="B174">
        <v>2014</v>
      </c>
      <c r="D174">
        <v>0.210744147051703</v>
      </c>
      <c r="E174">
        <v>0.386769842907363</v>
      </c>
      <c r="H174">
        <f t="shared" si="14"/>
        <v>0.955621650436357</v>
      </c>
      <c r="I174">
        <f t="shared" si="15"/>
        <v>0.298756994979533</v>
      </c>
      <c r="J174">
        <f t="shared" si="16"/>
        <v>0.534320739464367</v>
      </c>
      <c r="L174">
        <f t="shared" si="17"/>
        <v>0.386769842907363</v>
      </c>
      <c r="M174">
        <f t="shared" si="18"/>
        <v>0.210744147051703</v>
      </c>
      <c r="N174">
        <f t="shared" si="19"/>
        <v>0.670051668673927</v>
      </c>
      <c r="O174">
        <v>0.301254733474449</v>
      </c>
      <c r="P174">
        <f t="shared" si="20"/>
        <v>0.449284138224881</v>
      </c>
    </row>
    <row r="175" spans="1:16">
      <c r="A175" t="s">
        <v>47</v>
      </c>
      <c r="B175">
        <v>2015</v>
      </c>
      <c r="D175">
        <v>0.217086537732742</v>
      </c>
      <c r="E175">
        <v>0.471684569646274</v>
      </c>
      <c r="H175">
        <f t="shared" si="14"/>
        <v>0.929174655685018</v>
      </c>
      <c r="I175">
        <f t="shared" si="15"/>
        <v>0.344385553689508</v>
      </c>
      <c r="J175">
        <f t="shared" si="16"/>
        <v>0.565680411780665</v>
      </c>
      <c r="L175">
        <f t="shared" si="17"/>
        <v>0.471684569646274</v>
      </c>
      <c r="M175">
        <f t="shared" si="18"/>
        <v>0.217086537732742</v>
      </c>
      <c r="N175">
        <f t="shared" si="19"/>
        <v>0.585714369753206</v>
      </c>
      <c r="O175">
        <v>0.347053799609503</v>
      </c>
      <c r="P175">
        <f t="shared" si="20"/>
        <v>0.450859620623466</v>
      </c>
    </row>
    <row r="176" spans="1:16">
      <c r="A176" t="s">
        <v>47</v>
      </c>
      <c r="B176">
        <v>2016</v>
      </c>
      <c r="D176">
        <v>0.226710648823273</v>
      </c>
      <c r="E176">
        <v>0.492641288079532</v>
      </c>
      <c r="H176">
        <f t="shared" si="14"/>
        <v>0.929158794429373</v>
      </c>
      <c r="I176">
        <f t="shared" si="15"/>
        <v>0.359675968451402</v>
      </c>
      <c r="J176">
        <f t="shared" si="16"/>
        <v>0.578096954871345</v>
      </c>
      <c r="L176">
        <f t="shared" si="17"/>
        <v>0.492641288079532</v>
      </c>
      <c r="M176">
        <f t="shared" si="18"/>
        <v>0.226710648823273</v>
      </c>
      <c r="N176">
        <f t="shared" si="19"/>
        <v>0.58121806614222</v>
      </c>
      <c r="O176">
        <v>0.362242748119728</v>
      </c>
      <c r="P176">
        <f t="shared" si="20"/>
        <v>0.458848591080099</v>
      </c>
    </row>
    <row r="177" spans="1:16">
      <c r="A177" t="s">
        <v>47</v>
      </c>
      <c r="B177">
        <v>2017</v>
      </c>
      <c r="D177">
        <v>0.239575837509737</v>
      </c>
      <c r="E177">
        <v>0.573121165758773</v>
      </c>
      <c r="H177">
        <f t="shared" si="14"/>
        <v>0.911897591410897</v>
      </c>
      <c r="I177">
        <f t="shared" si="15"/>
        <v>0.406348501634255</v>
      </c>
      <c r="J177">
        <f t="shared" si="16"/>
        <v>0.608726720223209</v>
      </c>
      <c r="L177">
        <f t="shared" si="17"/>
        <v>0.573121165758773</v>
      </c>
      <c r="M177">
        <f t="shared" si="18"/>
        <v>0.239575837509737</v>
      </c>
      <c r="N177">
        <f t="shared" si="19"/>
        <v>0.527817265117727</v>
      </c>
      <c r="O177">
        <v>0.408754386984855</v>
      </c>
      <c r="P177">
        <f t="shared" si="20"/>
        <v>0.464486407382627</v>
      </c>
    </row>
    <row r="178" spans="1:16">
      <c r="A178" t="s">
        <v>47</v>
      </c>
      <c r="B178">
        <v>2018</v>
      </c>
      <c r="D178">
        <v>0.238722489555783</v>
      </c>
      <c r="E178">
        <v>0.638399584180239</v>
      </c>
      <c r="H178">
        <f t="shared" si="14"/>
        <v>0.890149434383953</v>
      </c>
      <c r="I178">
        <f t="shared" si="15"/>
        <v>0.438561036868011</v>
      </c>
      <c r="J178">
        <f t="shared" si="16"/>
        <v>0.624807857593756</v>
      </c>
      <c r="L178">
        <f t="shared" si="17"/>
        <v>0.638399584180239</v>
      </c>
      <c r="M178">
        <f t="shared" si="18"/>
        <v>0.238722489555783</v>
      </c>
      <c r="N178">
        <f t="shared" si="19"/>
        <v>0.473797567647771</v>
      </c>
      <c r="O178">
        <v>0.441179401897491</v>
      </c>
      <c r="P178">
        <f t="shared" si="20"/>
        <v>0.457197689752835</v>
      </c>
    </row>
    <row r="179" spans="1:16">
      <c r="A179" t="s">
        <v>47</v>
      </c>
      <c r="B179">
        <v>2019</v>
      </c>
      <c r="D179">
        <v>0.248306614396826</v>
      </c>
      <c r="E179">
        <v>0.681357719453321</v>
      </c>
      <c r="H179">
        <f t="shared" si="14"/>
        <v>0.884882406548763</v>
      </c>
      <c r="I179">
        <f t="shared" si="15"/>
        <v>0.464832166925073</v>
      </c>
      <c r="J179">
        <f t="shared" si="16"/>
        <v>0.641343750659453</v>
      </c>
      <c r="L179">
        <f t="shared" si="17"/>
        <v>0.681357719453321</v>
      </c>
      <c r="M179">
        <f t="shared" si="18"/>
        <v>0.248306614396826</v>
      </c>
      <c r="N179">
        <f t="shared" si="19"/>
        <v>0.454546701399664</v>
      </c>
      <c r="O179">
        <v>0.46743138941807</v>
      </c>
      <c r="P179">
        <f t="shared" si="20"/>
        <v>0.460944027177537</v>
      </c>
    </row>
    <row r="180" spans="1:16">
      <c r="A180" t="s">
        <v>47</v>
      </c>
      <c r="B180">
        <v>2020</v>
      </c>
      <c r="D180">
        <v>0.26234005686871</v>
      </c>
      <c r="E180">
        <v>0.721507417067076</v>
      </c>
      <c r="H180">
        <f t="shared" si="14"/>
        <v>0.884412607546277</v>
      </c>
      <c r="I180">
        <f t="shared" si="15"/>
        <v>0.491923736967893</v>
      </c>
      <c r="J180">
        <f t="shared" si="16"/>
        <v>0.659593477018749</v>
      </c>
      <c r="L180">
        <f t="shared" si="17"/>
        <v>0.721507417067076</v>
      </c>
      <c r="M180">
        <f t="shared" si="18"/>
        <v>0.26234005686871</v>
      </c>
      <c r="N180">
        <f t="shared" si="19"/>
        <v>0.443448664295792</v>
      </c>
      <c r="O180">
        <v>0.494351577392569</v>
      </c>
      <c r="P180">
        <f t="shared" si="20"/>
        <v>0.46820887079086</v>
      </c>
    </row>
    <row r="181" spans="1:16">
      <c r="A181" t="s">
        <v>47</v>
      </c>
      <c r="B181">
        <v>2021</v>
      </c>
      <c r="D181">
        <v>0.272091674641381</v>
      </c>
      <c r="E181">
        <v>0.781616910602028</v>
      </c>
      <c r="H181">
        <f t="shared" si="14"/>
        <v>0.875314408452115</v>
      </c>
      <c r="I181">
        <f t="shared" si="15"/>
        <v>0.526854292621705</v>
      </c>
      <c r="J181">
        <f t="shared" si="16"/>
        <v>0.679089945063704</v>
      </c>
      <c r="L181">
        <f t="shared" si="17"/>
        <v>0.781616910602028</v>
      </c>
      <c r="M181">
        <f t="shared" si="18"/>
        <v>0.272091674641381</v>
      </c>
      <c r="N181">
        <f t="shared" si="19"/>
        <v>0.413208252713942</v>
      </c>
      <c r="O181">
        <v>0.529236710074985</v>
      </c>
      <c r="P181">
        <f t="shared" si="20"/>
        <v>0.467637654859144</v>
      </c>
    </row>
    <row r="182" spans="1:16">
      <c r="A182" t="s">
        <v>47</v>
      </c>
      <c r="B182">
        <v>2022</v>
      </c>
      <c r="D182">
        <v>0.272511355525976</v>
      </c>
      <c r="E182">
        <v>0.794998360828516</v>
      </c>
      <c r="H182">
        <f t="shared" si="14"/>
        <v>0.872034320368267</v>
      </c>
      <c r="I182">
        <f t="shared" si="15"/>
        <v>0.533754858177246</v>
      </c>
      <c r="J182">
        <f t="shared" si="16"/>
        <v>0.682240833572614</v>
      </c>
      <c r="L182">
        <f t="shared" si="17"/>
        <v>0.794998360828516</v>
      </c>
      <c r="M182">
        <f t="shared" si="18"/>
        <v>0.272511355525976</v>
      </c>
      <c r="N182">
        <f t="shared" si="19"/>
        <v>0.404577552439676</v>
      </c>
      <c r="O182">
        <v>0.536324180173862</v>
      </c>
      <c r="P182">
        <f t="shared" si="20"/>
        <v>0.465816191355514</v>
      </c>
    </row>
    <row r="183" spans="1:16">
      <c r="A183" t="s">
        <v>47</v>
      </c>
      <c r="B183">
        <v>2023</v>
      </c>
      <c r="D183">
        <v>0.261306010366264</v>
      </c>
      <c r="E183">
        <v>0.814105714721778</v>
      </c>
      <c r="H183">
        <f t="shared" si="14"/>
        <v>0.8577689664575</v>
      </c>
      <c r="I183">
        <f t="shared" si="15"/>
        <v>0.537705862544021</v>
      </c>
      <c r="J183">
        <f t="shared" si="16"/>
        <v>0.679137248258792</v>
      </c>
      <c r="L183">
        <f t="shared" si="17"/>
        <v>0.814105714721778</v>
      </c>
      <c r="M183">
        <f t="shared" si="18"/>
        <v>0.261306010366264</v>
      </c>
      <c r="N183">
        <f t="shared" si="19"/>
        <v>0.378865743624518</v>
      </c>
      <c r="O183">
        <v>0.540758773640745</v>
      </c>
      <c r="P183">
        <f t="shared" si="20"/>
        <v>0.452631168720055</v>
      </c>
    </row>
    <row r="184" spans="1:16">
      <c r="A184" t="s">
        <v>48</v>
      </c>
      <c r="B184">
        <v>2011</v>
      </c>
      <c r="D184">
        <v>0.385685958114325</v>
      </c>
      <c r="E184">
        <v>0.0719547755386484</v>
      </c>
      <c r="H184">
        <f t="shared" si="14"/>
        <v>0.728034646797981</v>
      </c>
      <c r="I184">
        <f t="shared" si="15"/>
        <v>0.228820366826487</v>
      </c>
      <c r="J184">
        <f t="shared" si="16"/>
        <v>0.408153347337377</v>
      </c>
      <c r="L184">
        <f t="shared" si="17"/>
        <v>0.385685958114325</v>
      </c>
      <c r="M184">
        <f t="shared" si="18"/>
        <v>0.0719547755386484</v>
      </c>
      <c r="N184">
        <f t="shared" si="19"/>
        <v>0.357816225841152</v>
      </c>
      <c r="O184">
        <v>0.225975196674853</v>
      </c>
      <c r="P184">
        <f t="shared" si="20"/>
        <v>0.284354694014198</v>
      </c>
    </row>
    <row r="185" spans="1:16">
      <c r="A185" t="s">
        <v>48</v>
      </c>
      <c r="B185">
        <v>2012</v>
      </c>
      <c r="D185">
        <v>0.406416202267966</v>
      </c>
      <c r="E185">
        <v>0.210016573849719</v>
      </c>
      <c r="H185">
        <f t="shared" si="14"/>
        <v>0.947886994495292</v>
      </c>
      <c r="I185">
        <f t="shared" si="15"/>
        <v>0.308216388058843</v>
      </c>
      <c r="J185">
        <f t="shared" si="16"/>
        <v>0.54051300237024</v>
      </c>
      <c r="L185">
        <f t="shared" si="17"/>
        <v>0.406416202267966</v>
      </c>
      <c r="M185">
        <f t="shared" si="18"/>
        <v>0.210016573849719</v>
      </c>
      <c r="N185">
        <f t="shared" si="19"/>
        <v>0.644408621857664</v>
      </c>
      <c r="O185">
        <v>0.304933050361953</v>
      </c>
      <c r="P185">
        <f t="shared" si="20"/>
        <v>0.443284882149843</v>
      </c>
    </row>
    <row r="186" spans="1:16">
      <c r="A186" t="s">
        <v>48</v>
      </c>
      <c r="B186">
        <v>2013</v>
      </c>
      <c r="D186">
        <v>0.414306460894773</v>
      </c>
      <c r="E186">
        <v>0.34947076410728</v>
      </c>
      <c r="H186">
        <f t="shared" si="14"/>
        <v>0.996390479881238</v>
      </c>
      <c r="I186">
        <f t="shared" si="15"/>
        <v>0.381888612501026</v>
      </c>
      <c r="J186">
        <f t="shared" si="16"/>
        <v>0.616855070394236</v>
      </c>
      <c r="L186">
        <f t="shared" si="17"/>
        <v>0.414306460894773</v>
      </c>
      <c r="M186">
        <f t="shared" si="18"/>
        <v>0.34947076410728</v>
      </c>
      <c r="N186">
        <f t="shared" si="19"/>
        <v>0.888154523700016</v>
      </c>
      <c r="O186">
        <v>0.376499232340373</v>
      </c>
      <c r="P186">
        <f t="shared" si="20"/>
        <v>0.578264209832051</v>
      </c>
    </row>
    <row r="187" spans="1:16">
      <c r="A187" t="s">
        <v>48</v>
      </c>
      <c r="B187">
        <v>2014</v>
      </c>
      <c r="D187">
        <v>0.450220586035483</v>
      </c>
      <c r="E187">
        <v>0.388915060305932</v>
      </c>
      <c r="H187">
        <f t="shared" si="14"/>
        <v>0.997327697751195</v>
      </c>
      <c r="I187">
        <f t="shared" si="15"/>
        <v>0.419567823170707</v>
      </c>
      <c r="J187">
        <f t="shared" si="16"/>
        <v>0.646874494112515</v>
      </c>
      <c r="L187">
        <f t="shared" si="17"/>
        <v>0.450220586035483</v>
      </c>
      <c r="M187">
        <f t="shared" si="18"/>
        <v>0.388915060305932</v>
      </c>
      <c r="N187">
        <f t="shared" si="19"/>
        <v>0.900485733696634</v>
      </c>
      <c r="O187">
        <v>0.413467866692797</v>
      </c>
      <c r="P187">
        <f t="shared" si="20"/>
        <v>0.610181870673691</v>
      </c>
    </row>
    <row r="188" spans="1:16">
      <c r="A188" t="s">
        <v>48</v>
      </c>
      <c r="B188">
        <v>2015</v>
      </c>
      <c r="D188">
        <v>0.435999164469324</v>
      </c>
      <c r="E188">
        <v>0.494246516271297</v>
      </c>
      <c r="H188">
        <f t="shared" si="14"/>
        <v>0.998037754438278</v>
      </c>
      <c r="I188">
        <f t="shared" si="15"/>
        <v>0.46512284037031</v>
      </c>
      <c r="J188">
        <f t="shared" si="16"/>
        <v>0.68132969635936</v>
      </c>
      <c r="L188">
        <f t="shared" si="17"/>
        <v>0.494246516271297</v>
      </c>
      <c r="M188">
        <f t="shared" si="18"/>
        <v>0.435999164469324</v>
      </c>
      <c r="N188">
        <f t="shared" si="19"/>
        <v>0.911463842784441</v>
      </c>
      <c r="O188">
        <v>0.459622619506009</v>
      </c>
      <c r="P188">
        <f t="shared" si="20"/>
        <v>0.647247556199016</v>
      </c>
    </row>
    <row r="189" spans="1:16">
      <c r="A189" t="s">
        <v>48</v>
      </c>
      <c r="B189">
        <v>2016</v>
      </c>
      <c r="D189">
        <v>0.430687437525664</v>
      </c>
      <c r="E189">
        <v>0.503599563251764</v>
      </c>
      <c r="H189">
        <f t="shared" si="14"/>
        <v>0.996950197799052</v>
      </c>
      <c r="I189">
        <f t="shared" si="15"/>
        <v>0.467143500388714</v>
      </c>
      <c r="J189">
        <f t="shared" si="16"/>
        <v>0.682435934804923</v>
      </c>
      <c r="L189">
        <f t="shared" si="17"/>
        <v>0.503599563251764</v>
      </c>
      <c r="M189">
        <f t="shared" si="18"/>
        <v>0.430687437525664</v>
      </c>
      <c r="N189">
        <f t="shared" si="19"/>
        <v>0.890428147560332</v>
      </c>
      <c r="O189">
        <v>0.461927737743554</v>
      </c>
      <c r="P189">
        <f t="shared" si="20"/>
        <v>0.641337243441957</v>
      </c>
    </row>
    <row r="190" spans="1:16">
      <c r="A190" t="s">
        <v>48</v>
      </c>
      <c r="B190">
        <v>2017</v>
      </c>
      <c r="D190">
        <v>0.474496666356357</v>
      </c>
      <c r="E190">
        <v>0.576456920049482</v>
      </c>
      <c r="H190">
        <f t="shared" si="14"/>
        <v>0.995282734751096</v>
      </c>
      <c r="I190">
        <f t="shared" si="15"/>
        <v>0.52547679320292</v>
      </c>
      <c r="J190">
        <f t="shared" si="16"/>
        <v>0.723185992526983</v>
      </c>
      <c r="L190">
        <f t="shared" si="17"/>
        <v>0.576456920049482</v>
      </c>
      <c r="M190">
        <f t="shared" si="18"/>
        <v>0.474496666356357</v>
      </c>
      <c r="N190">
        <f t="shared" si="19"/>
        <v>0.859767320195257</v>
      </c>
      <c r="O190">
        <v>0.519337738282199</v>
      </c>
      <c r="P190">
        <f t="shared" si="20"/>
        <v>0.668213749872862</v>
      </c>
    </row>
    <row r="191" spans="1:16">
      <c r="A191" t="s">
        <v>48</v>
      </c>
      <c r="B191">
        <v>2018</v>
      </c>
      <c r="D191">
        <v>0.459045580097399</v>
      </c>
      <c r="E191">
        <v>0.642714277001819</v>
      </c>
      <c r="H191">
        <f t="shared" si="14"/>
        <v>0.986006844534058</v>
      </c>
      <c r="I191">
        <f t="shared" si="15"/>
        <v>0.550879928549609</v>
      </c>
      <c r="J191">
        <f t="shared" si="16"/>
        <v>0.737001614697245</v>
      </c>
      <c r="L191">
        <f t="shared" si="17"/>
        <v>0.642714277001819</v>
      </c>
      <c r="M191">
        <f t="shared" si="18"/>
        <v>0.459045580097399</v>
      </c>
      <c r="N191">
        <f t="shared" si="19"/>
        <v>0.763575801320646</v>
      </c>
      <c r="O191">
        <v>0.545332621277112</v>
      </c>
      <c r="P191">
        <f t="shared" si="20"/>
        <v>0.645292796548946</v>
      </c>
    </row>
    <row r="192" spans="1:16">
      <c r="A192" t="s">
        <v>48</v>
      </c>
      <c r="B192">
        <v>2019</v>
      </c>
      <c r="D192">
        <v>0.493025809604524</v>
      </c>
      <c r="E192">
        <v>0.694209917284867</v>
      </c>
      <c r="H192">
        <f t="shared" si="14"/>
        <v>0.985537769629642</v>
      </c>
      <c r="I192">
        <f t="shared" si="15"/>
        <v>0.593617863444695</v>
      </c>
      <c r="J192">
        <f t="shared" si="16"/>
        <v>0.7648743852108</v>
      </c>
      <c r="L192">
        <f t="shared" si="17"/>
        <v>0.694209917284867</v>
      </c>
      <c r="M192">
        <f t="shared" si="18"/>
        <v>0.493025809604524</v>
      </c>
      <c r="N192">
        <f t="shared" si="19"/>
        <v>0.753204262208618</v>
      </c>
      <c r="O192">
        <v>0.587408299215115</v>
      </c>
      <c r="P192">
        <f t="shared" si="20"/>
        <v>0.665160457803634</v>
      </c>
    </row>
    <row r="193" spans="1:16">
      <c r="A193" t="s">
        <v>48</v>
      </c>
      <c r="B193">
        <v>2020</v>
      </c>
      <c r="D193">
        <v>0.519453737620157</v>
      </c>
      <c r="E193">
        <v>0.734107745972406</v>
      </c>
      <c r="H193">
        <f t="shared" si="14"/>
        <v>0.985230157572176</v>
      </c>
      <c r="I193">
        <f t="shared" si="15"/>
        <v>0.626780741796281</v>
      </c>
      <c r="J193">
        <f t="shared" si="16"/>
        <v>0.785826500573222</v>
      </c>
      <c r="L193">
        <f t="shared" si="17"/>
        <v>0.734107745972406</v>
      </c>
      <c r="M193">
        <f t="shared" si="18"/>
        <v>0.519453737620157</v>
      </c>
      <c r="N193">
        <f t="shared" si="19"/>
        <v>0.745459494005991</v>
      </c>
      <c r="O193">
        <v>0.620126304381398</v>
      </c>
      <c r="P193">
        <f t="shared" si="20"/>
        <v>0.679911053803336</v>
      </c>
    </row>
    <row r="194" spans="1:16">
      <c r="A194" t="s">
        <v>48</v>
      </c>
      <c r="B194">
        <v>2021</v>
      </c>
      <c r="D194">
        <v>0.518909061757079</v>
      </c>
      <c r="E194">
        <v>0.798107457376957</v>
      </c>
      <c r="H194">
        <f t="shared" si="14"/>
        <v>0.977271165888111</v>
      </c>
      <c r="I194">
        <f t="shared" si="15"/>
        <v>0.658508259567018</v>
      </c>
      <c r="J194">
        <f t="shared" si="16"/>
        <v>0.802210156114973</v>
      </c>
      <c r="L194">
        <f t="shared" si="17"/>
        <v>0.798107457376957</v>
      </c>
      <c r="M194">
        <f t="shared" si="18"/>
        <v>0.518909061757079</v>
      </c>
      <c r="N194">
        <f t="shared" si="19"/>
        <v>0.684577806237674</v>
      </c>
      <c r="O194">
        <v>0.65209112806862</v>
      </c>
      <c r="P194">
        <f t="shared" si="20"/>
        <v>0.668137047259218</v>
      </c>
    </row>
    <row r="195" spans="1:16">
      <c r="A195" t="s">
        <v>48</v>
      </c>
      <c r="B195">
        <v>2022</v>
      </c>
      <c r="D195">
        <v>0.579749631968248</v>
      </c>
      <c r="E195">
        <v>0.816602500864492</v>
      </c>
      <c r="H195">
        <f t="shared" ref="H195:H258" si="21">2*SQRT(D195*E195/POWER(D195+E195,2))</f>
        <v>0.985509094881217</v>
      </c>
      <c r="I195">
        <f t="shared" ref="I195:I258" si="22">0.5*D195+0.5*E195</f>
        <v>0.69817606641637</v>
      </c>
      <c r="J195">
        <f t="shared" ref="J195:J258" si="23">SQRT(H195*I195)</f>
        <v>0.829493136368063</v>
      </c>
      <c r="L195">
        <f t="shared" ref="L195:L258" si="24">MAX(D195,E195)</f>
        <v>0.816602500864492</v>
      </c>
      <c r="M195">
        <f t="shared" ref="M195:M258" si="25">MIN(D195,E195)</f>
        <v>0.579749631968248</v>
      </c>
      <c r="N195">
        <f t="shared" ref="N195:N258" si="26">SQRT((M195/L195)*(1-(L195-M195)))</f>
        <v>0.736069844748302</v>
      </c>
      <c r="O195">
        <v>0.69042455363088</v>
      </c>
      <c r="P195">
        <f t="shared" ref="P195:P258" si="27">SQRT(N195*O195)</f>
        <v>0.71288196358268</v>
      </c>
    </row>
    <row r="196" spans="1:16">
      <c r="A196" t="s">
        <v>48</v>
      </c>
      <c r="B196">
        <v>2023</v>
      </c>
      <c r="D196">
        <v>0.436794255934203</v>
      </c>
      <c r="E196">
        <v>0.843485563136857</v>
      </c>
      <c r="H196">
        <f t="shared" si="21"/>
        <v>0.948205307672209</v>
      </c>
      <c r="I196">
        <f t="shared" si="22"/>
        <v>0.64013990953553</v>
      </c>
      <c r="J196">
        <f t="shared" si="23"/>
        <v>0.779091817358132</v>
      </c>
      <c r="L196">
        <f t="shared" si="24"/>
        <v>0.843485563136857</v>
      </c>
      <c r="M196">
        <f t="shared" si="25"/>
        <v>0.436794255934203</v>
      </c>
      <c r="N196">
        <f t="shared" si="26"/>
        <v>0.554293758199063</v>
      </c>
      <c r="O196">
        <v>0.636194189496047</v>
      </c>
      <c r="P196">
        <f t="shared" si="27"/>
        <v>0.593833704196866</v>
      </c>
    </row>
    <row r="197" spans="1:16">
      <c r="A197" t="s">
        <v>49</v>
      </c>
      <c r="B197">
        <v>2011</v>
      </c>
      <c r="D197">
        <v>0.377865851948537</v>
      </c>
      <c r="E197">
        <v>0.0603944199017437</v>
      </c>
      <c r="H197">
        <f t="shared" si="21"/>
        <v>0.689390226356621</v>
      </c>
      <c r="I197">
        <f t="shared" si="22"/>
        <v>0.21913013592514</v>
      </c>
      <c r="J197">
        <f t="shared" si="23"/>
        <v>0.38867232215195</v>
      </c>
      <c r="L197">
        <f t="shared" si="24"/>
        <v>0.377865851948537</v>
      </c>
      <c r="M197">
        <f t="shared" si="25"/>
        <v>0.0603944199017437</v>
      </c>
      <c r="N197">
        <f t="shared" si="26"/>
        <v>0.330285874941994</v>
      </c>
      <c r="O197">
        <v>0.216029504140273</v>
      </c>
      <c r="P197">
        <f t="shared" si="27"/>
        <v>0.267117003929468</v>
      </c>
    </row>
    <row r="198" spans="1:16">
      <c r="A198" t="s">
        <v>49</v>
      </c>
      <c r="B198">
        <v>2012</v>
      </c>
      <c r="D198">
        <v>0.392859318507434</v>
      </c>
      <c r="E198">
        <v>0.181224432994686</v>
      </c>
      <c r="H198">
        <f t="shared" si="21"/>
        <v>0.929569027410924</v>
      </c>
      <c r="I198">
        <f t="shared" si="22"/>
        <v>0.28704187575106</v>
      </c>
      <c r="J198">
        <f t="shared" si="23"/>
        <v>0.516551292001211</v>
      </c>
      <c r="L198">
        <f t="shared" si="24"/>
        <v>0.392859318507434</v>
      </c>
      <c r="M198">
        <f t="shared" si="25"/>
        <v>0.181224432994686</v>
      </c>
      <c r="N198">
        <f t="shared" si="26"/>
        <v>0.603050309233726</v>
      </c>
      <c r="O198">
        <v>0.283705879866374</v>
      </c>
      <c r="P198">
        <f t="shared" si="27"/>
        <v>0.413628962458921</v>
      </c>
    </row>
    <row r="199" spans="1:16">
      <c r="A199" t="s">
        <v>49</v>
      </c>
      <c r="B199">
        <v>2013</v>
      </c>
      <c r="D199">
        <v>0.408821234523746</v>
      </c>
      <c r="E199">
        <v>0.319046967021555</v>
      </c>
      <c r="H199">
        <f t="shared" si="21"/>
        <v>0.992364641707605</v>
      </c>
      <c r="I199">
        <f t="shared" si="22"/>
        <v>0.36393410077265</v>
      </c>
      <c r="J199">
        <f t="shared" si="23"/>
        <v>0.600962006717921</v>
      </c>
      <c r="L199">
        <f t="shared" si="24"/>
        <v>0.408821234523746</v>
      </c>
      <c r="M199">
        <f t="shared" si="25"/>
        <v>0.319046967021555</v>
      </c>
      <c r="N199">
        <f t="shared" si="26"/>
        <v>0.842820600163071</v>
      </c>
      <c r="O199">
        <v>0.358331382157994</v>
      </c>
      <c r="P199">
        <f t="shared" si="27"/>
        <v>0.549553519293311</v>
      </c>
    </row>
    <row r="200" spans="1:16">
      <c r="A200" t="s">
        <v>49</v>
      </c>
      <c r="B200">
        <v>2014</v>
      </c>
      <c r="D200">
        <v>0.408875094351021</v>
      </c>
      <c r="E200">
        <v>0.359006260963855</v>
      </c>
      <c r="H200">
        <f t="shared" si="21"/>
        <v>0.997888948505155</v>
      </c>
      <c r="I200">
        <f t="shared" si="22"/>
        <v>0.383940677657438</v>
      </c>
      <c r="J200">
        <f t="shared" si="23"/>
        <v>0.61897508763757</v>
      </c>
      <c r="L200">
        <f t="shared" si="24"/>
        <v>0.408875094351021</v>
      </c>
      <c r="M200">
        <f t="shared" si="25"/>
        <v>0.359006260963855</v>
      </c>
      <c r="N200">
        <f t="shared" si="26"/>
        <v>0.913371518071678</v>
      </c>
      <c r="O200">
        <v>0.378636379181553</v>
      </c>
      <c r="P200">
        <f t="shared" si="27"/>
        <v>0.5880779578</v>
      </c>
    </row>
    <row r="201" spans="1:16">
      <c r="A201" t="s">
        <v>49</v>
      </c>
      <c r="B201">
        <v>2015</v>
      </c>
      <c r="D201">
        <v>0.429085450387801</v>
      </c>
      <c r="E201">
        <v>0.461644499504735</v>
      </c>
      <c r="H201">
        <f t="shared" si="21"/>
        <v>0.999331707693249</v>
      </c>
      <c r="I201">
        <f t="shared" si="22"/>
        <v>0.445364974946268</v>
      </c>
      <c r="J201">
        <f t="shared" si="23"/>
        <v>0.667133675480271</v>
      </c>
      <c r="L201">
        <f t="shared" si="24"/>
        <v>0.461644499504735</v>
      </c>
      <c r="M201">
        <f t="shared" si="25"/>
        <v>0.429085450387801</v>
      </c>
      <c r="N201">
        <f t="shared" si="26"/>
        <v>0.948266252701261</v>
      </c>
      <c r="O201">
        <v>0.439722302271928</v>
      </c>
      <c r="P201">
        <f t="shared" si="27"/>
        <v>0.645735100334938</v>
      </c>
    </row>
    <row r="202" spans="1:16">
      <c r="A202" t="s">
        <v>49</v>
      </c>
      <c r="B202">
        <v>2016</v>
      </c>
      <c r="D202">
        <v>0.431442604047342</v>
      </c>
      <c r="E202">
        <v>0.486779231249051</v>
      </c>
      <c r="H202">
        <f t="shared" si="21"/>
        <v>0.998182413845843</v>
      </c>
      <c r="I202">
        <f t="shared" si="22"/>
        <v>0.459110917648196</v>
      </c>
      <c r="J202">
        <f t="shared" si="23"/>
        <v>0.676961183526099</v>
      </c>
      <c r="L202">
        <f t="shared" si="24"/>
        <v>0.486779231249051</v>
      </c>
      <c r="M202">
        <f t="shared" si="25"/>
        <v>0.431442604047342</v>
      </c>
      <c r="N202">
        <f t="shared" si="26"/>
        <v>0.915027259879494</v>
      </c>
      <c r="O202">
        <v>0.453468676378904</v>
      </c>
      <c r="P202">
        <f t="shared" si="27"/>
        <v>0.644155416330694</v>
      </c>
    </row>
    <row r="203" spans="1:16">
      <c r="A203" t="s">
        <v>49</v>
      </c>
      <c r="B203">
        <v>2017</v>
      </c>
      <c r="D203">
        <v>0.448680378226908</v>
      </c>
      <c r="E203">
        <v>0.568515634355705</v>
      </c>
      <c r="H203">
        <f t="shared" si="21"/>
        <v>0.993036225068267</v>
      </c>
      <c r="I203">
        <f t="shared" si="22"/>
        <v>0.508598006291307</v>
      </c>
      <c r="J203">
        <f t="shared" si="23"/>
        <v>0.710673092388312</v>
      </c>
      <c r="L203">
        <f t="shared" si="24"/>
        <v>0.568515634355705</v>
      </c>
      <c r="M203">
        <f t="shared" si="25"/>
        <v>0.448680378226908</v>
      </c>
      <c r="N203">
        <f t="shared" si="26"/>
        <v>0.833449550343465</v>
      </c>
      <c r="O203">
        <v>0.502625449883109</v>
      </c>
      <c r="P203">
        <f t="shared" si="27"/>
        <v>0.647234853199562</v>
      </c>
    </row>
    <row r="204" spans="1:16">
      <c r="A204" t="s">
        <v>49</v>
      </c>
      <c r="B204">
        <v>2018</v>
      </c>
      <c r="D204">
        <v>0.470739651950182</v>
      </c>
      <c r="E204">
        <v>0.631995483707462</v>
      </c>
      <c r="H204">
        <f t="shared" si="21"/>
        <v>0.989250233848811</v>
      </c>
      <c r="I204">
        <f t="shared" si="22"/>
        <v>0.551367567828822</v>
      </c>
      <c r="J204">
        <f t="shared" si="23"/>
        <v>0.738539433890508</v>
      </c>
      <c r="L204">
        <f t="shared" si="24"/>
        <v>0.631995483707462</v>
      </c>
      <c r="M204">
        <f t="shared" si="25"/>
        <v>0.470739651950182</v>
      </c>
      <c r="N204">
        <f t="shared" si="26"/>
        <v>0.790402236289409</v>
      </c>
      <c r="O204">
        <v>0.544991318429624</v>
      </c>
      <c r="P204">
        <f t="shared" si="27"/>
        <v>0.656324886656821</v>
      </c>
    </row>
    <row r="205" spans="1:16">
      <c r="A205" t="s">
        <v>49</v>
      </c>
      <c r="B205">
        <v>2019</v>
      </c>
      <c r="D205">
        <v>0.475325556903419</v>
      </c>
      <c r="E205">
        <v>0.682631046964685</v>
      </c>
      <c r="H205">
        <f t="shared" si="21"/>
        <v>0.983844162147653</v>
      </c>
      <c r="I205">
        <f t="shared" si="22"/>
        <v>0.578978301934052</v>
      </c>
      <c r="J205">
        <f t="shared" si="23"/>
        <v>0.754734670177526</v>
      </c>
      <c r="L205">
        <f t="shared" si="24"/>
        <v>0.682631046964685</v>
      </c>
      <c r="M205">
        <f t="shared" si="25"/>
        <v>0.475325556903419</v>
      </c>
      <c r="N205">
        <f t="shared" si="26"/>
        <v>0.742942990675625</v>
      </c>
      <c r="O205">
        <v>0.572683657027967</v>
      </c>
      <c r="P205">
        <f t="shared" si="27"/>
        <v>0.652281617756788</v>
      </c>
    </row>
    <row r="206" spans="1:16">
      <c r="A206" t="s">
        <v>49</v>
      </c>
      <c r="B206">
        <v>2020</v>
      </c>
      <c r="D206">
        <v>0.498754611167886</v>
      </c>
      <c r="E206">
        <v>0.718313808819023</v>
      </c>
      <c r="H206">
        <f t="shared" si="21"/>
        <v>0.983593322358625</v>
      </c>
      <c r="I206">
        <f t="shared" si="22"/>
        <v>0.608534209993455</v>
      </c>
      <c r="J206">
        <f t="shared" si="23"/>
        <v>0.773660251904118</v>
      </c>
      <c r="L206">
        <f t="shared" si="24"/>
        <v>0.718313808819023</v>
      </c>
      <c r="M206">
        <f t="shared" si="25"/>
        <v>0.498754611167886</v>
      </c>
      <c r="N206">
        <f t="shared" si="26"/>
        <v>0.7361330856911</v>
      </c>
      <c r="O206">
        <v>0.601823332411088</v>
      </c>
      <c r="P206">
        <f t="shared" si="27"/>
        <v>0.665599028491385</v>
      </c>
    </row>
    <row r="207" spans="1:16">
      <c r="A207" t="s">
        <v>49</v>
      </c>
      <c r="B207">
        <v>2021</v>
      </c>
      <c r="D207">
        <v>0.526764503075026</v>
      </c>
      <c r="E207">
        <v>0.783585753646446</v>
      </c>
      <c r="H207">
        <f t="shared" si="21"/>
        <v>0.980605024284176</v>
      </c>
      <c r="I207">
        <f t="shared" si="22"/>
        <v>0.655175128360736</v>
      </c>
      <c r="J207">
        <f t="shared" si="23"/>
        <v>0.801541029927082</v>
      </c>
      <c r="L207">
        <f t="shared" si="24"/>
        <v>0.783585753646446</v>
      </c>
      <c r="M207">
        <f t="shared" si="25"/>
        <v>0.526764503075026</v>
      </c>
      <c r="N207">
        <f t="shared" si="26"/>
        <v>0.706824551835951</v>
      </c>
      <c r="O207">
        <v>0.64791405918275</v>
      </c>
      <c r="P207">
        <f t="shared" si="27"/>
        <v>0.676728575213179</v>
      </c>
    </row>
    <row r="208" spans="1:16">
      <c r="A208" t="s">
        <v>49</v>
      </c>
      <c r="B208">
        <v>2022</v>
      </c>
      <c r="D208">
        <v>0.567233233627319</v>
      </c>
      <c r="E208">
        <v>0.797068465298249</v>
      </c>
      <c r="H208">
        <f t="shared" si="21"/>
        <v>0.985707868310539</v>
      </c>
      <c r="I208">
        <f t="shared" si="22"/>
        <v>0.682150849462784</v>
      </c>
      <c r="J208">
        <f t="shared" si="23"/>
        <v>0.820000890054507</v>
      </c>
      <c r="L208">
        <f t="shared" si="24"/>
        <v>0.797068465298249</v>
      </c>
      <c r="M208">
        <f t="shared" si="25"/>
        <v>0.567233233627319</v>
      </c>
      <c r="N208">
        <f t="shared" si="26"/>
        <v>0.740329140245024</v>
      </c>
      <c r="O208">
        <v>0.674053628986203</v>
      </c>
      <c r="P208">
        <f t="shared" si="27"/>
        <v>0.706414569234238</v>
      </c>
    </row>
    <row r="209" spans="1:16">
      <c r="A209" t="s">
        <v>49</v>
      </c>
      <c r="B209">
        <v>2023</v>
      </c>
      <c r="D209">
        <v>0.501165819477259</v>
      </c>
      <c r="E209">
        <v>0.824475214339331</v>
      </c>
      <c r="H209">
        <f t="shared" si="21"/>
        <v>0.969803128629147</v>
      </c>
      <c r="I209">
        <f t="shared" si="22"/>
        <v>0.662820516908295</v>
      </c>
      <c r="J209">
        <f t="shared" si="23"/>
        <v>0.801751464618091</v>
      </c>
      <c r="L209">
        <f t="shared" si="24"/>
        <v>0.824475214339331</v>
      </c>
      <c r="M209">
        <f t="shared" si="25"/>
        <v>0.501165819477259</v>
      </c>
      <c r="N209">
        <f t="shared" si="26"/>
        <v>0.641352797095198</v>
      </c>
      <c r="O209">
        <v>0.656583798699293</v>
      </c>
      <c r="P209">
        <f t="shared" si="27"/>
        <v>0.6489236132421</v>
      </c>
    </row>
    <row r="210" spans="1:16">
      <c r="A210" t="s">
        <v>50</v>
      </c>
      <c r="B210">
        <v>2011</v>
      </c>
      <c r="D210">
        <v>0.209047111805742</v>
      </c>
      <c r="E210">
        <v>0.0725682481162245</v>
      </c>
      <c r="H210">
        <f t="shared" si="21"/>
        <v>0.874720011868619</v>
      </c>
      <c r="I210">
        <f t="shared" si="22"/>
        <v>0.140807679960983</v>
      </c>
      <c r="J210">
        <f t="shared" si="23"/>
        <v>0.350951984588582</v>
      </c>
      <c r="L210">
        <f t="shared" si="24"/>
        <v>0.209047111805742</v>
      </c>
      <c r="M210">
        <f t="shared" si="25"/>
        <v>0.0725682481162245</v>
      </c>
      <c r="N210">
        <f t="shared" si="26"/>
        <v>0.547504533556148</v>
      </c>
      <c r="O210">
        <v>0.142589497566613</v>
      </c>
      <c r="P210">
        <f t="shared" si="27"/>
        <v>0.279407223162204</v>
      </c>
    </row>
    <row r="211" spans="1:16">
      <c r="A211" t="s">
        <v>50</v>
      </c>
      <c r="B211">
        <v>2012</v>
      </c>
      <c r="D211">
        <v>0.237580285181477</v>
      </c>
      <c r="E211">
        <v>0.212380043431246</v>
      </c>
      <c r="H211">
        <f t="shared" si="21"/>
        <v>0.998430461682759</v>
      </c>
      <c r="I211">
        <f t="shared" si="22"/>
        <v>0.224980164306362</v>
      </c>
      <c r="J211">
        <f t="shared" si="23"/>
        <v>0.473948361446544</v>
      </c>
      <c r="L211">
        <f t="shared" si="24"/>
        <v>0.237580285181477</v>
      </c>
      <c r="M211">
        <f t="shared" si="25"/>
        <v>0.212380043431246</v>
      </c>
      <c r="N211">
        <f t="shared" si="26"/>
        <v>0.93348933250035</v>
      </c>
      <c r="O211">
        <v>0.225934818346999</v>
      </c>
      <c r="P211">
        <f t="shared" si="27"/>
        <v>0.459246930057598</v>
      </c>
    </row>
    <row r="212" spans="1:16">
      <c r="A212" t="s">
        <v>50</v>
      </c>
      <c r="B212">
        <v>2013</v>
      </c>
      <c r="D212">
        <v>0.245058191804077</v>
      </c>
      <c r="E212">
        <v>0.363738513002359</v>
      </c>
      <c r="H212">
        <f t="shared" si="21"/>
        <v>0.980814682384345</v>
      </c>
      <c r="I212">
        <f t="shared" si="22"/>
        <v>0.304398352403218</v>
      </c>
      <c r="J212">
        <f t="shared" si="23"/>
        <v>0.546404953611038</v>
      </c>
      <c r="L212">
        <f t="shared" si="24"/>
        <v>0.363738513002359</v>
      </c>
      <c r="M212">
        <f t="shared" si="25"/>
        <v>0.245058191804077</v>
      </c>
      <c r="N212">
        <f t="shared" si="26"/>
        <v>0.77056042879497</v>
      </c>
      <c r="O212">
        <v>0.305776146244857</v>
      </c>
      <c r="P212">
        <f t="shared" si="27"/>
        <v>0.485406013936488</v>
      </c>
    </row>
    <row r="213" spans="1:16">
      <c r="A213" t="s">
        <v>50</v>
      </c>
      <c r="B213">
        <v>2014</v>
      </c>
      <c r="D213">
        <v>0.245194438758787</v>
      </c>
      <c r="E213">
        <v>0.405535299291546</v>
      </c>
      <c r="H213">
        <f t="shared" si="21"/>
        <v>0.969167809256073</v>
      </c>
      <c r="I213">
        <f t="shared" si="22"/>
        <v>0.325364869025166</v>
      </c>
      <c r="J213">
        <f t="shared" si="23"/>
        <v>0.561545329712579</v>
      </c>
      <c r="L213">
        <f t="shared" si="24"/>
        <v>0.405535299291546</v>
      </c>
      <c r="M213">
        <f t="shared" si="25"/>
        <v>0.245194438758787</v>
      </c>
      <c r="N213">
        <f t="shared" si="26"/>
        <v>0.712512497419092</v>
      </c>
      <c r="O213">
        <v>0.327083428009523</v>
      </c>
      <c r="P213">
        <f t="shared" si="27"/>
        <v>0.482753591551076</v>
      </c>
    </row>
    <row r="214" spans="1:16">
      <c r="A214" t="s">
        <v>50</v>
      </c>
      <c r="B214">
        <v>2015</v>
      </c>
      <c r="D214">
        <v>0.25818765602068</v>
      </c>
      <c r="E214">
        <v>0.503941941746455</v>
      </c>
      <c r="H214">
        <f t="shared" si="21"/>
        <v>0.946583995972245</v>
      </c>
      <c r="I214">
        <f t="shared" si="22"/>
        <v>0.381064798883568</v>
      </c>
      <c r="J214">
        <f t="shared" si="23"/>
        <v>0.600591242070318</v>
      </c>
      <c r="L214">
        <f t="shared" si="24"/>
        <v>0.503941941746455</v>
      </c>
      <c r="M214">
        <f t="shared" si="25"/>
        <v>0.25818765602068</v>
      </c>
      <c r="N214">
        <f t="shared" si="26"/>
        <v>0.621632783972786</v>
      </c>
      <c r="O214">
        <v>0.382776404719695</v>
      </c>
      <c r="P214">
        <f t="shared" si="27"/>
        <v>0.487797460125612</v>
      </c>
    </row>
    <row r="215" spans="1:16">
      <c r="A215" t="s">
        <v>50</v>
      </c>
      <c r="B215">
        <v>2016</v>
      </c>
      <c r="D215">
        <v>0.258823661776241</v>
      </c>
      <c r="E215">
        <v>0.517462854262567</v>
      </c>
      <c r="H215">
        <f t="shared" si="21"/>
        <v>0.942865036636406</v>
      </c>
      <c r="I215">
        <f t="shared" si="22"/>
        <v>0.388143258019404</v>
      </c>
      <c r="J215">
        <f t="shared" si="23"/>
        <v>0.604951822207884</v>
      </c>
      <c r="L215">
        <f t="shared" si="24"/>
        <v>0.517462854262567</v>
      </c>
      <c r="M215">
        <f t="shared" si="25"/>
        <v>0.258823661776241</v>
      </c>
      <c r="N215">
        <f t="shared" si="26"/>
        <v>0.608943796147745</v>
      </c>
      <c r="O215">
        <v>0.390125807585735</v>
      </c>
      <c r="P215">
        <f t="shared" si="27"/>
        <v>0.487406083514006</v>
      </c>
    </row>
    <row r="216" spans="1:16">
      <c r="A216" t="s">
        <v>50</v>
      </c>
      <c r="B216">
        <v>2017</v>
      </c>
      <c r="D216">
        <v>0.261220350828687</v>
      </c>
      <c r="E216">
        <v>0.606184937495359</v>
      </c>
      <c r="H216">
        <f t="shared" si="21"/>
        <v>0.917516756932201</v>
      </c>
      <c r="I216">
        <f t="shared" si="22"/>
        <v>0.433702644162023</v>
      </c>
      <c r="J216">
        <f t="shared" si="23"/>
        <v>0.630816489594604</v>
      </c>
      <c r="L216">
        <f t="shared" si="24"/>
        <v>0.606184937495359</v>
      </c>
      <c r="M216">
        <f t="shared" si="25"/>
        <v>0.261220350828687</v>
      </c>
      <c r="N216">
        <f t="shared" si="26"/>
        <v>0.531292057839014</v>
      </c>
      <c r="O216">
        <v>0.43581895681609</v>
      </c>
      <c r="P216">
        <f t="shared" si="27"/>
        <v>0.481193464639819</v>
      </c>
    </row>
    <row r="217" spans="1:16">
      <c r="A217" t="s">
        <v>50</v>
      </c>
      <c r="B217">
        <v>2018</v>
      </c>
      <c r="D217">
        <v>0.269308169596604</v>
      </c>
      <c r="E217">
        <v>0.683184482741726</v>
      </c>
      <c r="H217">
        <f t="shared" si="21"/>
        <v>0.900662586193558</v>
      </c>
      <c r="I217">
        <f t="shared" si="22"/>
        <v>0.476246326169165</v>
      </c>
      <c r="J217">
        <f t="shared" si="23"/>
        <v>0.654933010156536</v>
      </c>
      <c r="L217">
        <f t="shared" si="24"/>
        <v>0.683184482741726</v>
      </c>
      <c r="M217">
        <f t="shared" si="25"/>
        <v>0.269308169596604</v>
      </c>
      <c r="N217">
        <f t="shared" si="26"/>
        <v>0.480673747857488</v>
      </c>
      <c r="O217">
        <v>0.478408554311282</v>
      </c>
      <c r="P217">
        <f t="shared" si="27"/>
        <v>0.479539813579526</v>
      </c>
    </row>
    <row r="218" spans="1:16">
      <c r="A218" t="s">
        <v>50</v>
      </c>
      <c r="B218">
        <v>2019</v>
      </c>
      <c r="D218">
        <v>0.310732229423847</v>
      </c>
      <c r="E218">
        <v>0.731541265975702</v>
      </c>
      <c r="H218">
        <f t="shared" si="21"/>
        <v>0.914873118408127</v>
      </c>
      <c r="I218">
        <f t="shared" si="22"/>
        <v>0.521136747699774</v>
      </c>
      <c r="J218">
        <f t="shared" si="23"/>
        <v>0.690488234139556</v>
      </c>
      <c r="L218">
        <f t="shared" si="24"/>
        <v>0.731541265975702</v>
      </c>
      <c r="M218">
        <f t="shared" si="25"/>
        <v>0.310732229423847</v>
      </c>
      <c r="N218">
        <f t="shared" si="26"/>
        <v>0.496003366781133</v>
      </c>
      <c r="O218">
        <v>0.522450072054935</v>
      </c>
      <c r="P218">
        <f t="shared" si="27"/>
        <v>0.509055001659244</v>
      </c>
    </row>
    <row r="219" spans="1:16">
      <c r="A219" t="s">
        <v>50</v>
      </c>
      <c r="B219">
        <v>2020</v>
      </c>
      <c r="D219">
        <v>0.286631536575876</v>
      </c>
      <c r="E219">
        <v>0.757368809457485</v>
      </c>
      <c r="H219">
        <f t="shared" si="21"/>
        <v>0.892575674616452</v>
      </c>
      <c r="I219">
        <f t="shared" si="22"/>
        <v>0.522000173016681</v>
      </c>
      <c r="J219">
        <f t="shared" si="23"/>
        <v>0.682586739235585</v>
      </c>
      <c r="L219">
        <f t="shared" si="24"/>
        <v>0.757368809457485</v>
      </c>
      <c r="M219">
        <f t="shared" si="25"/>
        <v>0.286631536575876</v>
      </c>
      <c r="N219">
        <f t="shared" si="26"/>
        <v>0.447552444127899</v>
      </c>
      <c r="O219">
        <v>0.52410656873747</v>
      </c>
      <c r="P219">
        <f t="shared" si="27"/>
        <v>0.48431929119326</v>
      </c>
    </row>
    <row r="220" spans="1:16">
      <c r="A220" t="s">
        <v>50</v>
      </c>
      <c r="B220">
        <v>2021</v>
      </c>
      <c r="D220">
        <v>0.292141427320904</v>
      </c>
      <c r="E220">
        <v>0.820279779735196</v>
      </c>
      <c r="H220">
        <f t="shared" si="21"/>
        <v>0.880112749887033</v>
      </c>
      <c r="I220">
        <f t="shared" si="22"/>
        <v>0.55621060352805</v>
      </c>
      <c r="J220">
        <f t="shared" si="23"/>
        <v>0.699662807206013</v>
      </c>
      <c r="L220">
        <f t="shared" si="24"/>
        <v>0.820279779735196</v>
      </c>
      <c r="M220">
        <f t="shared" si="25"/>
        <v>0.292141427320904</v>
      </c>
      <c r="N220">
        <f t="shared" si="26"/>
        <v>0.409942466886128</v>
      </c>
      <c r="O220">
        <v>0.55842987849938</v>
      </c>
      <c r="P220">
        <f t="shared" si="27"/>
        <v>0.478460157144727</v>
      </c>
    </row>
    <row r="221" spans="1:16">
      <c r="A221" t="s">
        <v>50</v>
      </c>
      <c r="B221">
        <v>2022</v>
      </c>
      <c r="D221">
        <v>0.353310189800368</v>
      </c>
      <c r="E221">
        <v>0.83284821686302</v>
      </c>
      <c r="H221">
        <f t="shared" si="21"/>
        <v>0.914636052599382</v>
      </c>
      <c r="I221">
        <f t="shared" si="22"/>
        <v>0.593079203331694</v>
      </c>
      <c r="J221">
        <f t="shared" si="23"/>
        <v>0.736513150876538</v>
      </c>
      <c r="L221">
        <f t="shared" si="24"/>
        <v>0.83284821686302</v>
      </c>
      <c r="M221">
        <f t="shared" si="25"/>
        <v>0.353310189800368</v>
      </c>
      <c r="N221">
        <f t="shared" si="26"/>
        <v>0.469882913864622</v>
      </c>
      <c r="O221">
        <v>0.593989574736064</v>
      </c>
      <c r="P221">
        <f t="shared" si="27"/>
        <v>0.528304412419761</v>
      </c>
    </row>
    <row r="222" spans="1:16">
      <c r="A222" t="s">
        <v>50</v>
      </c>
      <c r="B222">
        <v>2023</v>
      </c>
      <c r="D222">
        <v>0.299854962912876</v>
      </c>
      <c r="E222">
        <v>0.856679087110979</v>
      </c>
      <c r="H222">
        <f t="shared" si="21"/>
        <v>0.876468425429292</v>
      </c>
      <c r="I222">
        <f t="shared" si="22"/>
        <v>0.578267025011928</v>
      </c>
      <c r="J222">
        <f t="shared" si="23"/>
        <v>0.711921898026662</v>
      </c>
      <c r="L222">
        <f t="shared" si="24"/>
        <v>0.856679087110979</v>
      </c>
      <c r="M222">
        <f t="shared" si="25"/>
        <v>0.299854962912876</v>
      </c>
      <c r="N222">
        <f t="shared" si="26"/>
        <v>0.393853395373253</v>
      </c>
      <c r="O222">
        <v>0.580767526891341</v>
      </c>
      <c r="P222">
        <f t="shared" si="27"/>
        <v>0.478264845445159</v>
      </c>
    </row>
    <row r="223" spans="1:16">
      <c r="A223" t="s">
        <v>51</v>
      </c>
      <c r="B223">
        <v>2011</v>
      </c>
      <c r="D223">
        <v>0.272689062813965</v>
      </c>
      <c r="E223">
        <v>0.065432345582439</v>
      </c>
      <c r="H223">
        <f t="shared" si="21"/>
        <v>0.790109767183544</v>
      </c>
      <c r="I223">
        <f t="shared" si="22"/>
        <v>0.169060704198202</v>
      </c>
      <c r="J223">
        <f t="shared" si="23"/>
        <v>0.365481208318468</v>
      </c>
      <c r="L223">
        <f t="shared" si="24"/>
        <v>0.272689062813965</v>
      </c>
      <c r="M223">
        <f t="shared" si="25"/>
        <v>0.065432345582439</v>
      </c>
      <c r="N223">
        <f t="shared" si="26"/>
        <v>0.436142762636201</v>
      </c>
      <c r="O223">
        <v>0.166417380031413</v>
      </c>
      <c r="P223">
        <f t="shared" si="27"/>
        <v>0.269409977316318</v>
      </c>
    </row>
    <row r="224" spans="1:16">
      <c r="A224" t="s">
        <v>51</v>
      </c>
      <c r="B224">
        <v>2012</v>
      </c>
      <c r="D224">
        <v>0.289780453771729</v>
      </c>
      <c r="E224">
        <v>0.202282289360743</v>
      </c>
      <c r="H224">
        <f t="shared" si="21"/>
        <v>0.984063189151333</v>
      </c>
      <c r="I224">
        <f t="shared" si="22"/>
        <v>0.246031371566236</v>
      </c>
      <c r="J224">
        <f t="shared" si="23"/>
        <v>0.49204716860759</v>
      </c>
      <c r="L224">
        <f t="shared" si="24"/>
        <v>0.289780453771729</v>
      </c>
      <c r="M224">
        <f t="shared" si="25"/>
        <v>0.202282289360743</v>
      </c>
      <c r="N224">
        <f t="shared" si="26"/>
        <v>0.798107256316922</v>
      </c>
      <c r="O224">
        <v>0.242883396228603</v>
      </c>
      <c r="P224">
        <f t="shared" si="27"/>
        <v>0.440280593450298</v>
      </c>
    </row>
    <row r="225" spans="1:16">
      <c r="A225" t="s">
        <v>51</v>
      </c>
      <c r="B225">
        <v>2013</v>
      </c>
      <c r="D225">
        <v>0.301966566055055</v>
      </c>
      <c r="E225">
        <v>0.33313914141464</v>
      </c>
      <c r="H225">
        <f t="shared" si="21"/>
        <v>0.998794727797084</v>
      </c>
      <c r="I225">
        <f t="shared" si="22"/>
        <v>0.317552853734847</v>
      </c>
      <c r="J225">
        <f t="shared" si="23"/>
        <v>0.563178582784612</v>
      </c>
      <c r="L225">
        <f t="shared" si="24"/>
        <v>0.33313914141464</v>
      </c>
      <c r="M225">
        <f t="shared" si="25"/>
        <v>0.301966566055055</v>
      </c>
      <c r="N225">
        <f t="shared" si="26"/>
        <v>0.937108357296778</v>
      </c>
      <c r="O225">
        <v>0.314303938421959</v>
      </c>
      <c r="P225">
        <f t="shared" si="27"/>
        <v>0.54271249057536</v>
      </c>
    </row>
    <row r="226" spans="1:16">
      <c r="A226" t="s">
        <v>51</v>
      </c>
      <c r="B226">
        <v>2014</v>
      </c>
      <c r="D226">
        <v>0.32624347131191</v>
      </c>
      <c r="E226">
        <v>0.360845877654619</v>
      </c>
      <c r="H226">
        <f t="shared" si="21"/>
        <v>0.998731087125592</v>
      </c>
      <c r="I226">
        <f t="shared" si="22"/>
        <v>0.343544674483265</v>
      </c>
      <c r="J226">
        <f t="shared" si="23"/>
        <v>0.58575485164263</v>
      </c>
      <c r="L226">
        <f t="shared" si="24"/>
        <v>0.360845877654619</v>
      </c>
      <c r="M226">
        <f t="shared" si="25"/>
        <v>0.32624347131191</v>
      </c>
      <c r="N226">
        <f t="shared" si="26"/>
        <v>0.934250086209461</v>
      </c>
      <c r="O226">
        <v>0.339842859590507</v>
      </c>
      <c r="P226">
        <f t="shared" si="27"/>
        <v>0.563469804754523</v>
      </c>
    </row>
    <row r="227" spans="1:16">
      <c r="A227" t="s">
        <v>51</v>
      </c>
      <c r="B227">
        <v>2015</v>
      </c>
      <c r="D227">
        <v>0.332175374537558</v>
      </c>
      <c r="E227">
        <v>0.468493335753579</v>
      </c>
      <c r="H227">
        <f t="shared" si="21"/>
        <v>0.985400014317627</v>
      </c>
      <c r="I227">
        <f t="shared" si="22"/>
        <v>0.400334355145569</v>
      </c>
      <c r="J227">
        <f t="shared" si="23"/>
        <v>0.628083974713797</v>
      </c>
      <c r="L227">
        <f t="shared" si="24"/>
        <v>0.468493335753579</v>
      </c>
      <c r="M227">
        <f t="shared" si="25"/>
        <v>0.332175374537558</v>
      </c>
      <c r="N227">
        <f t="shared" si="26"/>
        <v>0.782544335215286</v>
      </c>
      <c r="O227">
        <v>0.396703086639455</v>
      </c>
      <c r="P227">
        <f t="shared" si="27"/>
        <v>0.557169411590518</v>
      </c>
    </row>
    <row r="228" spans="1:16">
      <c r="A228" t="s">
        <v>51</v>
      </c>
      <c r="B228">
        <v>2016</v>
      </c>
      <c r="D228">
        <v>0.349915662647351</v>
      </c>
      <c r="E228">
        <v>0.475441397875983</v>
      </c>
      <c r="H228">
        <f t="shared" si="21"/>
        <v>0.988367174293169</v>
      </c>
      <c r="I228">
        <f t="shared" si="22"/>
        <v>0.412678530261667</v>
      </c>
      <c r="J228">
        <f t="shared" si="23"/>
        <v>0.638653202329857</v>
      </c>
      <c r="L228">
        <f t="shared" si="24"/>
        <v>0.475441397875983</v>
      </c>
      <c r="M228">
        <f t="shared" si="25"/>
        <v>0.349915662647351</v>
      </c>
      <c r="N228">
        <f t="shared" si="26"/>
        <v>0.802244430349214</v>
      </c>
      <c r="O228">
        <v>0.4088531934742</v>
      </c>
      <c r="P228">
        <f t="shared" si="27"/>
        <v>0.57271301477718</v>
      </c>
    </row>
    <row r="229" spans="1:16">
      <c r="A229" t="s">
        <v>51</v>
      </c>
      <c r="B229">
        <v>2017</v>
      </c>
      <c r="D229">
        <v>0.351001607147458</v>
      </c>
      <c r="E229">
        <v>0.560230039543097</v>
      </c>
      <c r="H229">
        <f t="shared" si="21"/>
        <v>0.973282579104358</v>
      </c>
      <c r="I229">
        <f t="shared" si="22"/>
        <v>0.455615823345277</v>
      </c>
      <c r="J229">
        <f t="shared" si="23"/>
        <v>0.665915117433331</v>
      </c>
      <c r="L229">
        <f t="shared" si="24"/>
        <v>0.560230039543097</v>
      </c>
      <c r="M229">
        <f t="shared" si="25"/>
        <v>0.351001607147458</v>
      </c>
      <c r="N229">
        <f t="shared" si="26"/>
        <v>0.703877170212577</v>
      </c>
      <c r="O229">
        <v>0.451994691644402</v>
      </c>
      <c r="P229">
        <f t="shared" si="27"/>
        <v>0.564046757375457</v>
      </c>
    </row>
    <row r="230" spans="1:16">
      <c r="A230" t="s">
        <v>51</v>
      </c>
      <c r="B230">
        <v>2018</v>
      </c>
      <c r="D230">
        <v>0.374359543972877</v>
      </c>
      <c r="E230">
        <v>0.61787769277711</v>
      </c>
      <c r="H230">
        <f t="shared" si="21"/>
        <v>0.969416008734437</v>
      </c>
      <c r="I230">
        <f t="shared" si="22"/>
        <v>0.496118618374994</v>
      </c>
      <c r="J230">
        <f t="shared" si="23"/>
        <v>0.693502221253782</v>
      </c>
      <c r="L230">
        <f t="shared" si="24"/>
        <v>0.61787769277711</v>
      </c>
      <c r="M230">
        <f t="shared" si="25"/>
        <v>0.374359543972877</v>
      </c>
      <c r="N230">
        <f t="shared" si="26"/>
        <v>0.677005899743394</v>
      </c>
      <c r="O230">
        <v>0.492131195804336</v>
      </c>
      <c r="P230">
        <f t="shared" si="27"/>
        <v>0.57721375850486</v>
      </c>
    </row>
    <row r="231" spans="1:16">
      <c r="A231" t="s">
        <v>51</v>
      </c>
      <c r="B231">
        <v>2019</v>
      </c>
      <c r="D231">
        <v>0.384011392522154</v>
      </c>
      <c r="E231">
        <v>0.66752193506801</v>
      </c>
      <c r="H231">
        <f t="shared" si="21"/>
        <v>0.962967830113702</v>
      </c>
      <c r="I231">
        <f t="shared" si="22"/>
        <v>0.525766663795082</v>
      </c>
      <c r="J231">
        <f t="shared" si="23"/>
        <v>0.711545067708905</v>
      </c>
      <c r="L231">
        <f t="shared" si="24"/>
        <v>0.66752193506801</v>
      </c>
      <c r="M231">
        <f t="shared" si="25"/>
        <v>0.384011392522154</v>
      </c>
      <c r="N231">
        <f t="shared" si="26"/>
        <v>0.642013537908697</v>
      </c>
      <c r="O231">
        <v>0.521769399189999</v>
      </c>
      <c r="P231">
        <f t="shared" si="27"/>
        <v>0.578777174693739</v>
      </c>
    </row>
    <row r="232" spans="1:16">
      <c r="A232" t="s">
        <v>51</v>
      </c>
      <c r="B232">
        <v>2020</v>
      </c>
      <c r="D232">
        <v>0.397144667618665</v>
      </c>
      <c r="E232">
        <v>0.707917247005657</v>
      </c>
      <c r="H232">
        <f t="shared" si="21"/>
        <v>0.959641450910003</v>
      </c>
      <c r="I232">
        <f t="shared" si="22"/>
        <v>0.552530957312161</v>
      </c>
      <c r="J232">
        <f t="shared" si="23"/>
        <v>0.728170041643939</v>
      </c>
      <c r="L232">
        <f t="shared" si="24"/>
        <v>0.707917247005657</v>
      </c>
      <c r="M232">
        <f t="shared" si="25"/>
        <v>0.397144667618665</v>
      </c>
      <c r="N232">
        <f t="shared" si="26"/>
        <v>0.621819582659445</v>
      </c>
      <c r="O232">
        <v>0.548431897920288</v>
      </c>
      <c r="P232">
        <f t="shared" si="27"/>
        <v>0.58397405240466</v>
      </c>
    </row>
    <row r="233" spans="1:16">
      <c r="A233" t="s">
        <v>51</v>
      </c>
      <c r="B233">
        <v>2021</v>
      </c>
      <c r="D233">
        <v>0.411867284093633</v>
      </c>
      <c r="E233">
        <v>0.7652316736658</v>
      </c>
      <c r="H233">
        <f t="shared" si="21"/>
        <v>0.953876473133282</v>
      </c>
      <c r="I233">
        <f t="shared" si="22"/>
        <v>0.588549478879717</v>
      </c>
      <c r="J233">
        <f t="shared" si="23"/>
        <v>0.749268644197937</v>
      </c>
      <c r="L233">
        <f t="shared" si="24"/>
        <v>0.7652316736658</v>
      </c>
      <c r="M233">
        <f t="shared" si="25"/>
        <v>0.411867284093633</v>
      </c>
      <c r="N233">
        <f t="shared" si="26"/>
        <v>0.589945629404546</v>
      </c>
      <c r="O233">
        <v>0.584344038546736</v>
      </c>
      <c r="P233">
        <f t="shared" si="27"/>
        <v>0.587138153767279</v>
      </c>
    </row>
    <row r="234" spans="1:16">
      <c r="A234" t="s">
        <v>51</v>
      </c>
      <c r="B234">
        <v>2022</v>
      </c>
      <c r="D234">
        <v>0.430234843363132</v>
      </c>
      <c r="E234">
        <v>0.783121557199094</v>
      </c>
      <c r="H234">
        <f t="shared" si="21"/>
        <v>0.956773172942559</v>
      </c>
      <c r="I234">
        <f t="shared" si="22"/>
        <v>0.606678200281113</v>
      </c>
      <c r="J234">
        <f t="shared" si="23"/>
        <v>0.761874941600025</v>
      </c>
      <c r="L234">
        <f t="shared" si="24"/>
        <v>0.783121557199094</v>
      </c>
      <c r="M234">
        <f t="shared" si="25"/>
        <v>0.430234843363132</v>
      </c>
      <c r="N234">
        <f t="shared" si="26"/>
        <v>0.596249954040629</v>
      </c>
      <c r="O234">
        <v>0.602258263219181</v>
      </c>
      <c r="P234">
        <f t="shared" si="27"/>
        <v>0.599246578434141</v>
      </c>
    </row>
    <row r="235" spans="1:16">
      <c r="A235" t="s">
        <v>51</v>
      </c>
      <c r="B235">
        <v>2023</v>
      </c>
      <c r="D235">
        <v>0.411930102615795</v>
      </c>
      <c r="E235">
        <v>0.799756257020702</v>
      </c>
      <c r="H235">
        <f t="shared" si="21"/>
        <v>0.947393422135351</v>
      </c>
      <c r="I235">
        <f t="shared" si="22"/>
        <v>0.605843179818249</v>
      </c>
      <c r="J235">
        <f t="shared" si="23"/>
        <v>0.757609294693098</v>
      </c>
      <c r="L235">
        <f t="shared" si="24"/>
        <v>0.799756257020702</v>
      </c>
      <c r="M235">
        <f t="shared" si="25"/>
        <v>0.411930102615795</v>
      </c>
      <c r="N235">
        <f t="shared" si="26"/>
        <v>0.561526591254198</v>
      </c>
      <c r="O235">
        <v>0.602148874185174</v>
      </c>
      <c r="P235">
        <f t="shared" si="27"/>
        <v>0.581483107879114</v>
      </c>
    </row>
    <row r="236" spans="1:16">
      <c r="A236" t="s">
        <v>52</v>
      </c>
      <c r="B236">
        <v>2011</v>
      </c>
      <c r="D236">
        <v>0.267617672557884</v>
      </c>
      <c r="E236">
        <v>0.136791448807169</v>
      </c>
      <c r="H236">
        <f t="shared" si="21"/>
        <v>0.946228277531464</v>
      </c>
      <c r="I236">
        <f t="shared" si="22"/>
        <v>0.202204560682526</v>
      </c>
      <c r="J236">
        <f t="shared" si="23"/>
        <v>0.437414761026229</v>
      </c>
      <c r="L236">
        <f t="shared" si="24"/>
        <v>0.267617672557884</v>
      </c>
      <c r="M236">
        <f t="shared" si="25"/>
        <v>0.136791448807169</v>
      </c>
      <c r="N236">
        <f t="shared" si="26"/>
        <v>0.666538726501282</v>
      </c>
      <c r="O236">
        <v>0.197513252948544</v>
      </c>
      <c r="P236">
        <f t="shared" si="27"/>
        <v>0.362836370954523</v>
      </c>
    </row>
    <row r="237" spans="1:16">
      <c r="A237" t="s">
        <v>52</v>
      </c>
      <c r="B237">
        <v>2012</v>
      </c>
      <c r="D237">
        <v>0.269708536177595</v>
      </c>
      <c r="E237">
        <v>0.262990142602612</v>
      </c>
      <c r="H237">
        <f t="shared" si="21"/>
        <v>0.999920465616323</v>
      </c>
      <c r="I237">
        <f t="shared" si="22"/>
        <v>0.266349339390104</v>
      </c>
      <c r="J237">
        <f t="shared" si="23"/>
        <v>0.516069913344648</v>
      </c>
      <c r="L237">
        <f t="shared" si="24"/>
        <v>0.269708536177595</v>
      </c>
      <c r="M237">
        <f t="shared" si="25"/>
        <v>0.262990142602612</v>
      </c>
      <c r="N237">
        <f t="shared" si="26"/>
        <v>0.984143856985853</v>
      </c>
      <c r="O237">
        <v>0.261619635524732</v>
      </c>
      <c r="P237">
        <f t="shared" si="27"/>
        <v>0.507416354849292</v>
      </c>
    </row>
    <row r="238" spans="1:16">
      <c r="A238" t="s">
        <v>52</v>
      </c>
      <c r="B238">
        <v>2013</v>
      </c>
      <c r="D238">
        <v>0.304037169129694</v>
      </c>
      <c r="E238">
        <v>0.398980097474738</v>
      </c>
      <c r="H238">
        <f t="shared" si="21"/>
        <v>0.990838698253963</v>
      </c>
      <c r="I238">
        <f t="shared" si="22"/>
        <v>0.351508633302216</v>
      </c>
      <c r="J238">
        <f t="shared" si="23"/>
        <v>0.590159602689134</v>
      </c>
      <c r="L238">
        <f t="shared" si="24"/>
        <v>0.398980097474738</v>
      </c>
      <c r="M238">
        <f t="shared" si="25"/>
        <v>0.304037169129694</v>
      </c>
      <c r="N238">
        <f t="shared" si="26"/>
        <v>0.830473362706639</v>
      </c>
      <c r="O238">
        <v>0.345795287618714</v>
      </c>
      <c r="P238">
        <f t="shared" si="27"/>
        <v>0.53588597230831</v>
      </c>
    </row>
    <row r="239" spans="1:16">
      <c r="A239" t="s">
        <v>52</v>
      </c>
      <c r="B239">
        <v>2014</v>
      </c>
      <c r="D239">
        <v>0.335371254441088</v>
      </c>
      <c r="E239">
        <v>0.421878025243661</v>
      </c>
      <c r="H239">
        <f t="shared" si="21"/>
        <v>0.993453391387711</v>
      </c>
      <c r="I239">
        <f t="shared" si="22"/>
        <v>0.378624639842375</v>
      </c>
      <c r="J239">
        <f t="shared" si="23"/>
        <v>0.613307371971312</v>
      </c>
      <c r="L239">
        <f t="shared" si="24"/>
        <v>0.421878025243661</v>
      </c>
      <c r="M239">
        <f t="shared" si="25"/>
        <v>0.335371254441088</v>
      </c>
      <c r="N239">
        <f t="shared" si="26"/>
        <v>0.852161936727526</v>
      </c>
      <c r="O239">
        <v>0.372170942190279</v>
      </c>
      <c r="P239">
        <f t="shared" si="27"/>
        <v>0.563160643946802</v>
      </c>
    </row>
    <row r="240" spans="1:16">
      <c r="A240" t="s">
        <v>52</v>
      </c>
      <c r="B240">
        <v>2015</v>
      </c>
      <c r="D240">
        <v>0.294529779451253</v>
      </c>
      <c r="E240">
        <v>0.524346437682222</v>
      </c>
      <c r="H240">
        <f t="shared" si="21"/>
        <v>0.959810517822278</v>
      </c>
      <c r="I240">
        <f t="shared" si="22"/>
        <v>0.409438108566737</v>
      </c>
      <c r="J240">
        <f t="shared" si="23"/>
        <v>0.62688356414857</v>
      </c>
      <c r="L240">
        <f t="shared" si="24"/>
        <v>0.524346437682222</v>
      </c>
      <c r="M240">
        <f t="shared" si="25"/>
        <v>0.294529779451253</v>
      </c>
      <c r="N240">
        <f t="shared" si="26"/>
        <v>0.657737352253595</v>
      </c>
      <c r="O240">
        <v>0.404123147303066</v>
      </c>
      <c r="P240">
        <f t="shared" si="27"/>
        <v>0.515564631148713</v>
      </c>
    </row>
    <row r="241" spans="1:16">
      <c r="A241" t="s">
        <v>52</v>
      </c>
      <c r="B241">
        <v>2016</v>
      </c>
      <c r="D241">
        <v>0.331296386974217</v>
      </c>
      <c r="E241">
        <v>0.519768572616704</v>
      </c>
      <c r="H241">
        <f t="shared" si="21"/>
        <v>0.975170699793538</v>
      </c>
      <c r="I241">
        <f t="shared" si="22"/>
        <v>0.425532479795461</v>
      </c>
      <c r="J241">
        <f t="shared" si="23"/>
        <v>0.644179172363574</v>
      </c>
      <c r="L241">
        <f t="shared" si="24"/>
        <v>0.519768572616704</v>
      </c>
      <c r="M241">
        <f t="shared" si="25"/>
        <v>0.331296386974217</v>
      </c>
      <c r="N241">
        <f t="shared" si="26"/>
        <v>0.719208888672827</v>
      </c>
      <c r="O241">
        <v>0.41940298705345</v>
      </c>
      <c r="P241">
        <f t="shared" si="27"/>
        <v>0.549216128882588</v>
      </c>
    </row>
    <row r="242" spans="1:16">
      <c r="A242" t="s">
        <v>52</v>
      </c>
      <c r="B242">
        <v>2017</v>
      </c>
      <c r="D242">
        <v>0.381516741556535</v>
      </c>
      <c r="E242">
        <v>0.617590875003149</v>
      </c>
      <c r="H242">
        <f t="shared" si="21"/>
        <v>0.971683798042475</v>
      </c>
      <c r="I242">
        <f t="shared" si="22"/>
        <v>0.499553808279842</v>
      </c>
      <c r="J242">
        <f t="shared" si="23"/>
        <v>0.696712524471851</v>
      </c>
      <c r="L242">
        <f t="shared" si="24"/>
        <v>0.617590875003149</v>
      </c>
      <c r="M242">
        <f t="shared" si="25"/>
        <v>0.381516741556535</v>
      </c>
      <c r="N242">
        <f t="shared" si="26"/>
        <v>0.686960826756453</v>
      </c>
      <c r="O242">
        <v>0.492304572334771</v>
      </c>
      <c r="P242">
        <f t="shared" si="27"/>
        <v>0.581544457481177</v>
      </c>
    </row>
    <row r="243" spans="1:16">
      <c r="A243" t="s">
        <v>52</v>
      </c>
      <c r="B243">
        <v>2018</v>
      </c>
      <c r="D243">
        <v>0.398689946515215</v>
      </c>
      <c r="E243">
        <v>0.703432922608001</v>
      </c>
      <c r="H243">
        <f t="shared" si="21"/>
        <v>0.96101235060831</v>
      </c>
      <c r="I243">
        <f t="shared" si="22"/>
        <v>0.551061434561608</v>
      </c>
      <c r="J243">
        <f t="shared" si="23"/>
        <v>0.727720306544787</v>
      </c>
      <c r="L243">
        <f t="shared" si="24"/>
        <v>0.703432922608001</v>
      </c>
      <c r="M243">
        <f t="shared" si="25"/>
        <v>0.398689946515215</v>
      </c>
      <c r="N243">
        <f t="shared" si="26"/>
        <v>0.627738824008928</v>
      </c>
      <c r="O243">
        <v>0.543552317861584</v>
      </c>
      <c r="P243">
        <f t="shared" si="27"/>
        <v>0.584130886704134</v>
      </c>
    </row>
    <row r="244" spans="1:16">
      <c r="A244" t="s">
        <v>52</v>
      </c>
      <c r="B244">
        <v>2019</v>
      </c>
      <c r="D244">
        <v>0.400186023641928</v>
      </c>
      <c r="E244">
        <v>0.762483381026075</v>
      </c>
      <c r="H244">
        <f t="shared" si="21"/>
        <v>0.950210666041846</v>
      </c>
      <c r="I244">
        <f t="shared" si="22"/>
        <v>0.581334702334002</v>
      </c>
      <c r="J244">
        <f t="shared" si="23"/>
        <v>0.743229732113853</v>
      </c>
      <c r="L244">
        <f t="shared" si="24"/>
        <v>0.762483381026075</v>
      </c>
      <c r="M244">
        <f t="shared" si="25"/>
        <v>0.400186023641928</v>
      </c>
      <c r="N244">
        <f t="shared" si="26"/>
        <v>0.578528656199573</v>
      </c>
      <c r="O244">
        <v>0.573934271092806</v>
      </c>
      <c r="P244">
        <f t="shared" si="27"/>
        <v>0.576226884657599</v>
      </c>
    </row>
    <row r="245" spans="1:16">
      <c r="A245" t="s">
        <v>52</v>
      </c>
      <c r="B245">
        <v>2020</v>
      </c>
      <c r="D245">
        <v>0.438572788465705</v>
      </c>
      <c r="E245">
        <v>0.796679492469645</v>
      </c>
      <c r="H245">
        <f t="shared" si="21"/>
        <v>0.957055208709113</v>
      </c>
      <c r="I245">
        <f t="shared" si="22"/>
        <v>0.617626140467675</v>
      </c>
      <c r="J245">
        <f t="shared" si="23"/>
        <v>0.768831785743471</v>
      </c>
      <c r="L245">
        <f t="shared" si="24"/>
        <v>0.796679492469645</v>
      </c>
      <c r="M245">
        <f t="shared" si="25"/>
        <v>0.438572788465705</v>
      </c>
      <c r="N245">
        <f t="shared" si="26"/>
        <v>0.594443307550397</v>
      </c>
      <c r="O245">
        <v>0.609395056588743</v>
      </c>
      <c r="P245">
        <f t="shared" si="27"/>
        <v>0.601872754860588</v>
      </c>
    </row>
    <row r="246" spans="1:16">
      <c r="A246" t="s">
        <v>52</v>
      </c>
      <c r="B246">
        <v>2021</v>
      </c>
      <c r="D246">
        <v>0.450014181798766</v>
      </c>
      <c r="E246">
        <v>0.848270840856389</v>
      </c>
      <c r="H246">
        <f t="shared" si="21"/>
        <v>0.951788204095967</v>
      </c>
      <c r="I246">
        <f t="shared" si="22"/>
        <v>0.649142511327577</v>
      </c>
      <c r="J246">
        <f t="shared" si="23"/>
        <v>0.786031923689376</v>
      </c>
      <c r="L246">
        <f t="shared" si="24"/>
        <v>0.848270840856389</v>
      </c>
      <c r="M246">
        <f t="shared" si="25"/>
        <v>0.450014181798766</v>
      </c>
      <c r="N246">
        <f t="shared" si="26"/>
        <v>0.565003941429293</v>
      </c>
      <c r="O246">
        <v>0.640740364323568</v>
      </c>
      <c r="P246">
        <f t="shared" si="27"/>
        <v>0.601681669386443</v>
      </c>
    </row>
    <row r="247" spans="1:16">
      <c r="A247" t="s">
        <v>52</v>
      </c>
      <c r="B247">
        <v>2022</v>
      </c>
      <c r="D247">
        <v>0.416007272063069</v>
      </c>
      <c r="E247">
        <v>0.866462915707731</v>
      </c>
      <c r="H247">
        <f t="shared" si="21"/>
        <v>0.936285221520696</v>
      </c>
      <c r="I247">
        <f t="shared" si="22"/>
        <v>0.6412350938854</v>
      </c>
      <c r="J247">
        <f t="shared" si="23"/>
        <v>0.774841236593237</v>
      </c>
      <c r="L247">
        <f t="shared" si="24"/>
        <v>0.866462915707731</v>
      </c>
      <c r="M247">
        <f t="shared" si="25"/>
        <v>0.416007272063069</v>
      </c>
      <c r="N247">
        <f t="shared" si="26"/>
        <v>0.513661300972157</v>
      </c>
      <c r="O247">
        <v>0.633775459917399</v>
      </c>
      <c r="P247">
        <f t="shared" si="27"/>
        <v>0.570566321530984</v>
      </c>
    </row>
    <row r="248" spans="1:16">
      <c r="A248" t="s">
        <v>52</v>
      </c>
      <c r="B248">
        <v>2023</v>
      </c>
      <c r="D248">
        <v>0.373846733468063</v>
      </c>
      <c r="E248">
        <v>0.886097468831807</v>
      </c>
      <c r="H248">
        <f t="shared" si="21"/>
        <v>0.913621321622732</v>
      </c>
      <c r="I248">
        <f t="shared" si="22"/>
        <v>0.629972101149935</v>
      </c>
      <c r="J248">
        <f t="shared" si="23"/>
        <v>0.75865403421985</v>
      </c>
      <c r="L248">
        <f t="shared" si="24"/>
        <v>0.886097468831807</v>
      </c>
      <c r="M248">
        <f t="shared" si="25"/>
        <v>0.373846733468063</v>
      </c>
      <c r="N248">
        <f t="shared" si="26"/>
        <v>0.453632706040697</v>
      </c>
      <c r="O248">
        <v>0.623696377239339</v>
      </c>
      <c r="P248">
        <f t="shared" si="27"/>
        <v>0.531910777626155</v>
      </c>
    </row>
    <row r="249" spans="1:16">
      <c r="A249" t="s">
        <v>53</v>
      </c>
      <c r="B249">
        <v>2011</v>
      </c>
      <c r="D249">
        <v>0.201258328509678</v>
      </c>
      <c r="E249">
        <v>0.0707517891874698</v>
      </c>
      <c r="H249">
        <f t="shared" si="21"/>
        <v>0.877385759910668</v>
      </c>
      <c r="I249">
        <f t="shared" si="22"/>
        <v>0.136005058848574</v>
      </c>
      <c r="J249">
        <f t="shared" si="23"/>
        <v>0.345440156770389</v>
      </c>
      <c r="L249">
        <f t="shared" si="24"/>
        <v>0.201258328509678</v>
      </c>
      <c r="M249">
        <f t="shared" si="25"/>
        <v>0.0707517891874698</v>
      </c>
      <c r="N249">
        <f t="shared" si="26"/>
        <v>0.552872441664661</v>
      </c>
      <c r="O249">
        <v>0.133771389146067</v>
      </c>
      <c r="P249">
        <f t="shared" si="27"/>
        <v>0.271953147696547</v>
      </c>
    </row>
    <row r="250" spans="1:16">
      <c r="A250" t="s">
        <v>53</v>
      </c>
      <c r="B250">
        <v>2012</v>
      </c>
      <c r="D250">
        <v>0.205462124585729</v>
      </c>
      <c r="E250">
        <v>0.193918372676611</v>
      </c>
      <c r="H250">
        <f t="shared" si="21"/>
        <v>0.999582187909761</v>
      </c>
      <c r="I250">
        <f t="shared" si="22"/>
        <v>0.19969024863117</v>
      </c>
      <c r="J250">
        <f t="shared" si="23"/>
        <v>0.446773785747316</v>
      </c>
      <c r="L250">
        <f t="shared" si="24"/>
        <v>0.205462124585729</v>
      </c>
      <c r="M250">
        <f t="shared" si="25"/>
        <v>0.193918372676611</v>
      </c>
      <c r="N250">
        <f t="shared" si="26"/>
        <v>0.965878095611357</v>
      </c>
      <c r="O250">
        <v>0.197448941536879</v>
      </c>
      <c r="P250">
        <f t="shared" si="27"/>
        <v>0.436705401423109</v>
      </c>
    </row>
    <row r="251" spans="1:16">
      <c r="A251" t="s">
        <v>53</v>
      </c>
      <c r="B251">
        <v>2013</v>
      </c>
      <c r="D251">
        <v>0.213427345753749</v>
      </c>
      <c r="E251">
        <v>0.315462149441881</v>
      </c>
      <c r="H251">
        <f t="shared" si="21"/>
        <v>0.981213952923491</v>
      </c>
      <c r="I251">
        <f t="shared" si="22"/>
        <v>0.264444747597815</v>
      </c>
      <c r="J251">
        <f t="shared" si="23"/>
        <v>0.509388727908566</v>
      </c>
      <c r="L251">
        <f t="shared" si="24"/>
        <v>0.315462149441881</v>
      </c>
      <c r="M251">
        <f t="shared" si="25"/>
        <v>0.213427345753749</v>
      </c>
      <c r="N251">
        <f t="shared" si="26"/>
        <v>0.779437245670867</v>
      </c>
      <c r="O251">
        <v>0.261586934268436</v>
      </c>
      <c r="P251">
        <f t="shared" si="27"/>
        <v>0.451542467050084</v>
      </c>
    </row>
    <row r="252" spans="1:16">
      <c r="A252" t="s">
        <v>53</v>
      </c>
      <c r="B252">
        <v>2014</v>
      </c>
      <c r="D252">
        <v>0.219784972839576</v>
      </c>
      <c r="E252">
        <v>0.357710786501759</v>
      </c>
      <c r="H252">
        <f t="shared" si="21"/>
        <v>0.971060328747564</v>
      </c>
      <c r="I252">
        <f t="shared" si="22"/>
        <v>0.288747879670668</v>
      </c>
      <c r="J252">
        <f t="shared" si="23"/>
        <v>0.529520170492268</v>
      </c>
      <c r="L252">
        <f t="shared" si="24"/>
        <v>0.357710786501759</v>
      </c>
      <c r="M252">
        <f t="shared" si="25"/>
        <v>0.219784972839576</v>
      </c>
      <c r="N252">
        <f t="shared" si="26"/>
        <v>0.727788686384435</v>
      </c>
      <c r="O252">
        <v>0.286016097555147</v>
      </c>
      <c r="P252">
        <f t="shared" si="27"/>
        <v>0.456244758791225</v>
      </c>
    </row>
    <row r="253" spans="1:16">
      <c r="A253" t="s">
        <v>53</v>
      </c>
      <c r="B253">
        <v>2015</v>
      </c>
      <c r="D253">
        <v>0.224000782388353</v>
      </c>
      <c r="E253">
        <v>0.472487047748145</v>
      </c>
      <c r="H253">
        <f t="shared" si="21"/>
        <v>0.934192088116241</v>
      </c>
      <c r="I253">
        <f t="shared" si="22"/>
        <v>0.348243915068249</v>
      </c>
      <c r="J253">
        <f t="shared" si="23"/>
        <v>0.570374184366177</v>
      </c>
      <c r="L253">
        <f t="shared" si="24"/>
        <v>0.472487047748145</v>
      </c>
      <c r="M253">
        <f t="shared" si="25"/>
        <v>0.224000782388353</v>
      </c>
      <c r="N253">
        <f t="shared" si="26"/>
        <v>0.596895458870481</v>
      </c>
      <c r="O253">
        <v>0.34566230776123</v>
      </c>
      <c r="P253">
        <f t="shared" si="27"/>
        <v>0.454229305313262</v>
      </c>
    </row>
    <row r="254" spans="1:16">
      <c r="A254" t="s">
        <v>53</v>
      </c>
      <c r="B254">
        <v>2016</v>
      </c>
      <c r="D254">
        <v>0.227234869251308</v>
      </c>
      <c r="E254">
        <v>0.493600582039081</v>
      </c>
      <c r="H254">
        <f t="shared" si="21"/>
        <v>0.929221344555618</v>
      </c>
      <c r="I254">
        <f t="shared" si="22"/>
        <v>0.360417725645194</v>
      </c>
      <c r="J254">
        <f t="shared" si="23"/>
        <v>0.57871222868167</v>
      </c>
      <c r="L254">
        <f t="shared" si="24"/>
        <v>0.493600582039081</v>
      </c>
      <c r="M254">
        <f t="shared" si="25"/>
        <v>0.227234869251308</v>
      </c>
      <c r="N254">
        <f t="shared" si="26"/>
        <v>0.581151637704175</v>
      </c>
      <c r="O254">
        <v>0.358013988038173</v>
      </c>
      <c r="P254">
        <f t="shared" si="27"/>
        <v>0.456136400070623</v>
      </c>
    </row>
    <row r="255" spans="1:16">
      <c r="A255" t="s">
        <v>53</v>
      </c>
      <c r="B255">
        <v>2017</v>
      </c>
      <c r="D255">
        <v>0.234980750372035</v>
      </c>
      <c r="E255">
        <v>0.560116280251537</v>
      </c>
      <c r="H255">
        <f t="shared" si="21"/>
        <v>0.91256772576248</v>
      </c>
      <c r="I255">
        <f t="shared" si="22"/>
        <v>0.397548515311786</v>
      </c>
      <c r="J255">
        <f t="shared" si="23"/>
        <v>0.602320466610863</v>
      </c>
      <c r="L255">
        <f t="shared" si="24"/>
        <v>0.560116280251537</v>
      </c>
      <c r="M255">
        <f t="shared" si="25"/>
        <v>0.234980750372035</v>
      </c>
      <c r="N255">
        <f t="shared" si="26"/>
        <v>0.532090282208442</v>
      </c>
      <c r="O255">
        <v>0.395210510173364</v>
      </c>
      <c r="P255">
        <f t="shared" si="27"/>
        <v>0.458571337841657</v>
      </c>
    </row>
    <row r="256" spans="1:16">
      <c r="A256" t="s">
        <v>53</v>
      </c>
      <c r="B256">
        <v>2018</v>
      </c>
      <c r="D256">
        <v>0.240902458225985</v>
      </c>
      <c r="E256">
        <v>0.618803841605426</v>
      </c>
      <c r="H256">
        <f t="shared" si="21"/>
        <v>0.898208173805622</v>
      </c>
      <c r="I256">
        <f t="shared" si="22"/>
        <v>0.429853149915706</v>
      </c>
      <c r="J256">
        <f t="shared" si="23"/>
        <v>0.621367534387161</v>
      </c>
      <c r="L256">
        <f t="shared" si="24"/>
        <v>0.618803841605426</v>
      </c>
      <c r="M256">
        <f t="shared" si="25"/>
        <v>0.240902458225985</v>
      </c>
      <c r="N256">
        <f t="shared" si="26"/>
        <v>0.492123079565952</v>
      </c>
      <c r="O256">
        <v>0.427634453926506</v>
      </c>
      <c r="P256">
        <f t="shared" si="27"/>
        <v>0.45874697208245</v>
      </c>
    </row>
    <row r="257" spans="1:16">
      <c r="A257" t="s">
        <v>53</v>
      </c>
      <c r="B257">
        <v>2019</v>
      </c>
      <c r="D257">
        <v>0.258809489694026</v>
      </c>
      <c r="E257">
        <v>0.658016785604254</v>
      </c>
      <c r="H257">
        <f t="shared" si="21"/>
        <v>0.900225952119464</v>
      </c>
      <c r="I257">
        <f t="shared" si="22"/>
        <v>0.45841313764914</v>
      </c>
      <c r="J257">
        <f t="shared" si="23"/>
        <v>0.642398165707428</v>
      </c>
      <c r="L257">
        <f t="shared" si="24"/>
        <v>0.658016785604254</v>
      </c>
      <c r="M257">
        <f t="shared" si="25"/>
        <v>0.258809489694026</v>
      </c>
      <c r="N257">
        <f t="shared" si="26"/>
        <v>0.486109308071607</v>
      </c>
      <c r="O257">
        <v>0.456030928697792</v>
      </c>
      <c r="P257">
        <f t="shared" si="27"/>
        <v>0.470829989708107</v>
      </c>
    </row>
    <row r="258" spans="1:16">
      <c r="A258" t="s">
        <v>53</v>
      </c>
      <c r="B258">
        <v>2020</v>
      </c>
      <c r="D258">
        <v>0.265074043617178</v>
      </c>
      <c r="E258">
        <v>0.686491713264526</v>
      </c>
      <c r="H258">
        <f t="shared" si="21"/>
        <v>0.896587008638481</v>
      </c>
      <c r="I258">
        <f t="shared" si="22"/>
        <v>0.475782878440852</v>
      </c>
      <c r="J258">
        <f t="shared" si="23"/>
        <v>0.653131493454947</v>
      </c>
      <c r="L258">
        <f t="shared" si="24"/>
        <v>0.686491713264526</v>
      </c>
      <c r="M258">
        <f t="shared" si="25"/>
        <v>0.265074043617178</v>
      </c>
      <c r="N258">
        <f t="shared" si="26"/>
        <v>0.472659656664908</v>
      </c>
      <c r="O258">
        <v>0.473538463053933</v>
      </c>
      <c r="P258">
        <f t="shared" si="27"/>
        <v>0.47309885580574</v>
      </c>
    </row>
    <row r="259" spans="1:16">
      <c r="A259" t="s">
        <v>53</v>
      </c>
      <c r="B259">
        <v>2021</v>
      </c>
      <c r="D259">
        <v>0.287942995667726</v>
      </c>
      <c r="E259">
        <v>0.745145078689271</v>
      </c>
      <c r="H259">
        <f t="shared" ref="H259:H322" si="28">2*SQRT(D259*E259/POWER(D259+E259,2))</f>
        <v>0.89673955226733</v>
      </c>
      <c r="I259">
        <f t="shared" ref="I259:I322" si="29">0.5*D259+0.5*E259</f>
        <v>0.516544037178499</v>
      </c>
      <c r="J259">
        <f t="shared" ref="J259:J322" si="30">SQRT(H259*I259)</f>
        <v>0.680591998649562</v>
      </c>
      <c r="L259">
        <f t="shared" ref="L259:L322" si="31">MAX(D259,E259)</f>
        <v>0.745145078689271</v>
      </c>
      <c r="M259">
        <f t="shared" ref="M259:M322" si="32">MIN(D259,E259)</f>
        <v>0.287942995667726</v>
      </c>
      <c r="N259">
        <f t="shared" ref="N259:N322" si="33">SQRT((M259/L259)*(1-(L259-M259)))</f>
        <v>0.457985709266653</v>
      </c>
      <c r="O259">
        <v>0.513998159882943</v>
      </c>
      <c r="P259">
        <f t="shared" ref="P259:P322" si="34">SQRT(N259*O259)</f>
        <v>0.485184307058405</v>
      </c>
    </row>
    <row r="260" spans="1:16">
      <c r="A260" t="s">
        <v>53</v>
      </c>
      <c r="B260">
        <v>2022</v>
      </c>
      <c r="D260">
        <v>0.296251100867294</v>
      </c>
      <c r="E260">
        <v>0.757805703929315</v>
      </c>
      <c r="H260">
        <f t="shared" si="28"/>
        <v>0.899031483450368</v>
      </c>
      <c r="I260">
        <f t="shared" si="29"/>
        <v>0.527028402398305</v>
      </c>
      <c r="J260">
        <f t="shared" si="30"/>
        <v>0.688342303239184</v>
      </c>
      <c r="L260">
        <f t="shared" si="31"/>
        <v>0.757805703929315</v>
      </c>
      <c r="M260">
        <f t="shared" si="32"/>
        <v>0.296251100867294</v>
      </c>
      <c r="N260">
        <f t="shared" si="33"/>
        <v>0.458798390628405</v>
      </c>
      <c r="O260">
        <v>0.524546958553934</v>
      </c>
      <c r="P260">
        <f t="shared" si="34"/>
        <v>0.490572421150608</v>
      </c>
    </row>
    <row r="261" spans="1:16">
      <c r="A261" t="s">
        <v>53</v>
      </c>
      <c r="B261">
        <v>2023</v>
      </c>
      <c r="D261">
        <v>0.279893325115831</v>
      </c>
      <c r="E261">
        <v>0.771994937773057</v>
      </c>
      <c r="H261">
        <f t="shared" si="28"/>
        <v>0.883820119011656</v>
      </c>
      <c r="I261">
        <f t="shared" si="29"/>
        <v>0.525944131444444</v>
      </c>
      <c r="J261">
        <f t="shared" si="30"/>
        <v>0.681791760618087</v>
      </c>
      <c r="L261">
        <f t="shared" si="31"/>
        <v>0.771994937773057</v>
      </c>
      <c r="M261">
        <f t="shared" si="32"/>
        <v>0.279893325115831</v>
      </c>
      <c r="N261">
        <f t="shared" si="33"/>
        <v>0.429118720705962</v>
      </c>
      <c r="O261">
        <v>0.524164516619419</v>
      </c>
      <c r="P261">
        <f t="shared" si="34"/>
        <v>0.474266598877871</v>
      </c>
    </row>
    <row r="262" spans="1:16">
      <c r="A262" t="s">
        <v>54</v>
      </c>
      <c r="B262">
        <v>2011</v>
      </c>
      <c r="D262">
        <v>0.101884110156789</v>
      </c>
      <c r="E262">
        <v>0.0951307850596813</v>
      </c>
      <c r="H262">
        <f t="shared" si="28"/>
        <v>0.999412328237273</v>
      </c>
      <c r="I262">
        <f t="shared" si="29"/>
        <v>0.0985074476082351</v>
      </c>
      <c r="J262">
        <f t="shared" si="30"/>
        <v>0.313766724754008</v>
      </c>
      <c r="L262">
        <f t="shared" si="31"/>
        <v>0.101884110156789</v>
      </c>
      <c r="M262">
        <f t="shared" si="32"/>
        <v>0.0951307850596813</v>
      </c>
      <c r="N262">
        <f t="shared" si="33"/>
        <v>0.963021253472979</v>
      </c>
      <c r="O262">
        <v>0.0959867942781439</v>
      </c>
      <c r="P262">
        <f t="shared" si="34"/>
        <v>0.304035068606552</v>
      </c>
    </row>
    <row r="263" spans="1:16">
      <c r="A263" t="s">
        <v>54</v>
      </c>
      <c r="B263">
        <v>2012</v>
      </c>
      <c r="D263">
        <v>0.104213969416903</v>
      </c>
      <c r="E263">
        <v>0.221953352689624</v>
      </c>
      <c r="H263">
        <f t="shared" si="28"/>
        <v>0.932574146617921</v>
      </c>
      <c r="I263">
        <f t="shared" si="29"/>
        <v>0.163083661053263</v>
      </c>
      <c r="J263">
        <f t="shared" si="30"/>
        <v>0.389984109976385</v>
      </c>
      <c r="L263">
        <f t="shared" si="31"/>
        <v>0.221953352689624</v>
      </c>
      <c r="M263">
        <f t="shared" si="32"/>
        <v>0.104213969416903</v>
      </c>
      <c r="N263">
        <f t="shared" si="33"/>
        <v>0.643621526200875</v>
      </c>
      <c r="O263">
        <v>0.160505540496126</v>
      </c>
      <c r="P263">
        <f t="shared" si="34"/>
        <v>0.321410673341463</v>
      </c>
    </row>
    <row r="264" spans="1:16">
      <c r="A264" t="s">
        <v>54</v>
      </c>
      <c r="B264">
        <v>2013</v>
      </c>
      <c r="D264">
        <v>0.104178664318214</v>
      </c>
      <c r="E264">
        <v>0.351678909424222</v>
      </c>
      <c r="H264">
        <f t="shared" si="28"/>
        <v>0.839775838963313</v>
      </c>
      <c r="I264">
        <f t="shared" si="29"/>
        <v>0.227928786871218</v>
      </c>
      <c r="J264">
        <f t="shared" si="30"/>
        <v>0.437503243666452</v>
      </c>
      <c r="L264">
        <f t="shared" si="31"/>
        <v>0.351678909424222</v>
      </c>
      <c r="M264">
        <f t="shared" si="32"/>
        <v>0.104178664318214</v>
      </c>
      <c r="N264">
        <f t="shared" si="33"/>
        <v>0.472138495646101</v>
      </c>
      <c r="O264">
        <v>0.225377704222306</v>
      </c>
      <c r="P264">
        <f t="shared" si="34"/>
        <v>0.326204675355353</v>
      </c>
    </row>
    <row r="265" spans="1:16">
      <c r="A265" t="s">
        <v>54</v>
      </c>
      <c r="B265">
        <v>2014</v>
      </c>
      <c r="D265">
        <v>0.106770470893845</v>
      </c>
      <c r="E265">
        <v>0.38260129193312</v>
      </c>
      <c r="H265">
        <f t="shared" si="28"/>
        <v>0.826018709392766</v>
      </c>
      <c r="I265">
        <f t="shared" si="29"/>
        <v>0.244685881413482</v>
      </c>
      <c r="J265">
        <f t="shared" si="30"/>
        <v>0.449572147682434</v>
      </c>
      <c r="L265">
        <f t="shared" si="31"/>
        <v>0.38260129193312</v>
      </c>
      <c r="M265">
        <f t="shared" si="32"/>
        <v>0.106770470893845</v>
      </c>
      <c r="N265">
        <f t="shared" si="33"/>
        <v>0.449544182101797</v>
      </c>
      <c r="O265">
        <v>0.242072461845261</v>
      </c>
      <c r="P265">
        <f t="shared" si="34"/>
        <v>0.329882201504713</v>
      </c>
    </row>
    <row r="266" spans="1:16">
      <c r="A266" t="s">
        <v>54</v>
      </c>
      <c r="B266">
        <v>2015</v>
      </c>
      <c r="D266">
        <v>0.109681903712869</v>
      </c>
      <c r="E266">
        <v>0.525071962226555</v>
      </c>
      <c r="H266">
        <f t="shared" si="28"/>
        <v>0.756138837326684</v>
      </c>
      <c r="I266">
        <f t="shared" si="29"/>
        <v>0.317376932969712</v>
      </c>
      <c r="J266">
        <f t="shared" si="30"/>
        <v>0.489878581987442</v>
      </c>
      <c r="L266">
        <f t="shared" si="31"/>
        <v>0.525071962226555</v>
      </c>
      <c r="M266">
        <f t="shared" si="32"/>
        <v>0.109681903712869</v>
      </c>
      <c r="N266">
        <f t="shared" si="33"/>
        <v>0.349454931693522</v>
      </c>
      <c r="O266">
        <v>0.314713013429516</v>
      </c>
      <c r="P266">
        <f t="shared" si="34"/>
        <v>0.331629333158383</v>
      </c>
    </row>
    <row r="267" spans="1:16">
      <c r="A267" t="s">
        <v>54</v>
      </c>
      <c r="B267">
        <v>2016</v>
      </c>
      <c r="D267">
        <v>0.114337497628005</v>
      </c>
      <c r="E267">
        <v>0.498944128402475</v>
      </c>
      <c r="H267">
        <f t="shared" si="28"/>
        <v>0.778915492409191</v>
      </c>
      <c r="I267">
        <f t="shared" si="29"/>
        <v>0.30664081301524</v>
      </c>
      <c r="J267">
        <f t="shared" si="30"/>
        <v>0.488720042419503</v>
      </c>
      <c r="L267">
        <f t="shared" si="31"/>
        <v>0.498944128402475</v>
      </c>
      <c r="M267">
        <f t="shared" si="32"/>
        <v>0.114337497628005</v>
      </c>
      <c r="N267">
        <f t="shared" si="33"/>
        <v>0.37553013180728</v>
      </c>
      <c r="O267">
        <v>0.303890696897747</v>
      </c>
      <c r="P267">
        <f t="shared" si="34"/>
        <v>0.337816686179083</v>
      </c>
    </row>
    <row r="268" spans="1:16">
      <c r="A268" t="s">
        <v>54</v>
      </c>
      <c r="B268">
        <v>2017</v>
      </c>
      <c r="D268">
        <v>0.113969629858177</v>
      </c>
      <c r="E268">
        <v>0.58023972017058</v>
      </c>
      <c r="H268">
        <f t="shared" si="28"/>
        <v>0.740862876261056</v>
      </c>
      <c r="I268">
        <f t="shared" si="29"/>
        <v>0.347104675014379</v>
      </c>
      <c r="J268">
        <f t="shared" si="30"/>
        <v>0.507106466035301</v>
      </c>
      <c r="L268">
        <f t="shared" si="31"/>
        <v>0.58023972017058</v>
      </c>
      <c r="M268">
        <f t="shared" si="32"/>
        <v>0.113969629858177</v>
      </c>
      <c r="N268">
        <f t="shared" si="33"/>
        <v>0.323781187727561</v>
      </c>
      <c r="O268">
        <v>0.344381831211257</v>
      </c>
      <c r="P268">
        <f t="shared" si="34"/>
        <v>0.333922683178866</v>
      </c>
    </row>
    <row r="269" spans="1:16">
      <c r="A269" t="s">
        <v>54</v>
      </c>
      <c r="B269">
        <v>2018</v>
      </c>
      <c r="D269">
        <v>0.121621297708191</v>
      </c>
      <c r="E269">
        <v>0.655483780800448</v>
      </c>
      <c r="H269">
        <f t="shared" si="28"/>
        <v>0.72666800719554</v>
      </c>
      <c r="I269">
        <f t="shared" si="29"/>
        <v>0.388552539254319</v>
      </c>
      <c r="J269">
        <f t="shared" si="30"/>
        <v>0.531364939933661</v>
      </c>
      <c r="L269">
        <f t="shared" si="31"/>
        <v>0.655483780800448</v>
      </c>
      <c r="M269">
        <f t="shared" si="32"/>
        <v>0.121621297708191</v>
      </c>
      <c r="N269">
        <f t="shared" si="33"/>
        <v>0.294090415332512</v>
      </c>
      <c r="O269">
        <v>0.385648382684789</v>
      </c>
      <c r="P269">
        <f t="shared" si="34"/>
        <v>0.336772167846574</v>
      </c>
    </row>
    <row r="270" spans="1:16">
      <c r="A270" t="s">
        <v>54</v>
      </c>
      <c r="B270">
        <v>2019</v>
      </c>
      <c r="D270">
        <v>0.126923556225262</v>
      </c>
      <c r="E270">
        <v>0.690935872778606</v>
      </c>
      <c r="H270">
        <f t="shared" si="28"/>
        <v>0.724171313854921</v>
      </c>
      <c r="I270">
        <f t="shared" si="29"/>
        <v>0.408929714501934</v>
      </c>
      <c r="J270">
        <f t="shared" si="30"/>
        <v>0.544183028608191</v>
      </c>
      <c r="L270">
        <f t="shared" si="31"/>
        <v>0.690935872778606</v>
      </c>
      <c r="M270">
        <f t="shared" si="32"/>
        <v>0.126923556225262</v>
      </c>
      <c r="N270">
        <f t="shared" si="33"/>
        <v>0.283001902821897</v>
      </c>
      <c r="O270">
        <v>0.405920886715184</v>
      </c>
      <c r="P270">
        <f t="shared" si="34"/>
        <v>0.338934187321888</v>
      </c>
    </row>
    <row r="271" spans="1:16">
      <c r="A271" t="s">
        <v>54</v>
      </c>
      <c r="B271">
        <v>2020</v>
      </c>
      <c r="D271">
        <v>0.132108792824495</v>
      </c>
      <c r="E271">
        <v>0.719115069356222</v>
      </c>
      <c r="H271">
        <f t="shared" si="28"/>
        <v>0.724187897928879</v>
      </c>
      <c r="I271">
        <f t="shared" si="29"/>
        <v>0.425611931090359</v>
      </c>
      <c r="J271">
        <f t="shared" si="30"/>
        <v>0.555178358466698</v>
      </c>
      <c r="L271">
        <f t="shared" si="31"/>
        <v>0.719115069356222</v>
      </c>
      <c r="M271">
        <f t="shared" si="32"/>
        <v>0.132108792824495</v>
      </c>
      <c r="N271">
        <f t="shared" si="33"/>
        <v>0.275447219625311</v>
      </c>
      <c r="O271">
        <v>0.422475693373549</v>
      </c>
      <c r="P271">
        <f t="shared" si="34"/>
        <v>0.341130114617604</v>
      </c>
    </row>
    <row r="272" spans="1:16">
      <c r="A272" t="s">
        <v>54</v>
      </c>
      <c r="B272">
        <v>2021</v>
      </c>
      <c r="D272">
        <v>0.137003312359379</v>
      </c>
      <c r="E272">
        <v>0.780217185319977</v>
      </c>
      <c r="H272">
        <f t="shared" si="28"/>
        <v>0.712901508551322</v>
      </c>
      <c r="I272">
        <f t="shared" si="29"/>
        <v>0.458610248839678</v>
      </c>
      <c r="J272">
        <f t="shared" si="30"/>
        <v>0.57179011729384</v>
      </c>
      <c r="L272">
        <f t="shared" si="31"/>
        <v>0.780217185319977</v>
      </c>
      <c r="M272">
        <f t="shared" si="32"/>
        <v>0.137003312359379</v>
      </c>
      <c r="N272">
        <f t="shared" si="33"/>
        <v>0.250300523144887</v>
      </c>
      <c r="O272">
        <v>0.45536191927803</v>
      </c>
      <c r="P272">
        <f t="shared" si="34"/>
        <v>0.337605282268436</v>
      </c>
    </row>
    <row r="273" spans="1:16">
      <c r="A273" t="s">
        <v>54</v>
      </c>
      <c r="B273">
        <v>2022</v>
      </c>
      <c r="D273">
        <v>0.140890274110205</v>
      </c>
      <c r="E273">
        <v>0.791101318372941</v>
      </c>
      <c r="H273">
        <f t="shared" si="28"/>
        <v>0.716431317917109</v>
      </c>
      <c r="I273">
        <f t="shared" si="29"/>
        <v>0.465995796241573</v>
      </c>
      <c r="J273">
        <f t="shared" si="30"/>
        <v>0.577800988615616</v>
      </c>
      <c r="L273">
        <f t="shared" si="31"/>
        <v>0.791101318372941</v>
      </c>
      <c r="M273">
        <f t="shared" si="32"/>
        <v>0.140890274110205</v>
      </c>
      <c r="N273">
        <f t="shared" si="33"/>
        <v>0.24959018293742</v>
      </c>
      <c r="O273">
        <v>0.462666814226084</v>
      </c>
      <c r="P273">
        <f t="shared" si="34"/>
        <v>0.339819208994668</v>
      </c>
    </row>
    <row r="274" spans="1:16">
      <c r="A274" t="s">
        <v>54</v>
      </c>
      <c r="B274">
        <v>2023</v>
      </c>
      <c r="D274">
        <v>0.136035539684856</v>
      </c>
      <c r="E274">
        <v>0.808338257181312</v>
      </c>
      <c r="H274">
        <f t="shared" si="28"/>
        <v>0.702277615792582</v>
      </c>
      <c r="I274">
        <f t="shared" si="29"/>
        <v>0.472186898433084</v>
      </c>
      <c r="J274">
        <f t="shared" si="30"/>
        <v>0.575852662788044</v>
      </c>
      <c r="L274">
        <f t="shared" si="31"/>
        <v>0.808338257181312</v>
      </c>
      <c r="M274">
        <f t="shared" si="32"/>
        <v>0.136035539684856</v>
      </c>
      <c r="N274">
        <f t="shared" si="33"/>
        <v>0.234836741193983</v>
      </c>
      <c r="O274">
        <v>0.468992573474866</v>
      </c>
      <c r="P274">
        <f t="shared" si="34"/>
        <v>0.331868479369489</v>
      </c>
    </row>
    <row r="275" spans="1:16">
      <c r="A275" t="s">
        <v>55</v>
      </c>
      <c r="B275">
        <v>2011</v>
      </c>
      <c r="D275">
        <v>0.149240594702583</v>
      </c>
      <c r="E275">
        <v>0.0766237482042425</v>
      </c>
      <c r="H275">
        <f t="shared" si="28"/>
        <v>0.946907383457853</v>
      </c>
      <c r="I275">
        <f t="shared" si="29"/>
        <v>0.112932171453413</v>
      </c>
      <c r="J275">
        <f t="shared" si="30"/>
        <v>0.32701117256015</v>
      </c>
      <c r="L275">
        <f t="shared" si="31"/>
        <v>0.149240594702583</v>
      </c>
      <c r="M275">
        <f t="shared" si="32"/>
        <v>0.0766237482042425</v>
      </c>
      <c r="N275">
        <f t="shared" si="33"/>
        <v>0.690029744659982</v>
      </c>
      <c r="O275">
        <v>0.112634530929285</v>
      </c>
      <c r="P275">
        <f t="shared" si="34"/>
        <v>0.278785180052727</v>
      </c>
    </row>
    <row r="276" spans="1:16">
      <c r="A276" t="s">
        <v>55</v>
      </c>
      <c r="B276">
        <v>2012</v>
      </c>
      <c r="D276">
        <v>0.156220045070296</v>
      </c>
      <c r="E276">
        <v>0.207598712293755</v>
      </c>
      <c r="H276">
        <f t="shared" si="28"/>
        <v>0.989978166461209</v>
      </c>
      <c r="I276">
        <f t="shared" si="29"/>
        <v>0.181909378682026</v>
      </c>
      <c r="J276">
        <f t="shared" si="30"/>
        <v>0.424365777566629</v>
      </c>
      <c r="L276">
        <f t="shared" si="31"/>
        <v>0.207598712293755</v>
      </c>
      <c r="M276">
        <f t="shared" si="32"/>
        <v>0.156220045070296</v>
      </c>
      <c r="N276">
        <f t="shared" si="33"/>
        <v>0.844894523709455</v>
      </c>
      <c r="O276">
        <v>0.181527818541194</v>
      </c>
      <c r="P276">
        <f t="shared" si="34"/>
        <v>0.39162719490145</v>
      </c>
    </row>
    <row r="277" spans="1:16">
      <c r="A277" t="s">
        <v>55</v>
      </c>
      <c r="B277">
        <v>2013</v>
      </c>
      <c r="D277">
        <v>0.15808663374779</v>
      </c>
      <c r="E277">
        <v>0.351935660733857</v>
      </c>
      <c r="H277">
        <f t="shared" si="28"/>
        <v>0.924953815762296</v>
      </c>
      <c r="I277">
        <f t="shared" si="29"/>
        <v>0.255011147240823</v>
      </c>
      <c r="J277">
        <f t="shared" si="30"/>
        <v>0.485668131240171</v>
      </c>
      <c r="L277">
        <f t="shared" si="31"/>
        <v>0.351935660733857</v>
      </c>
      <c r="M277">
        <f t="shared" si="32"/>
        <v>0.15808663374779</v>
      </c>
      <c r="N277">
        <f t="shared" si="33"/>
        <v>0.601761127298279</v>
      </c>
      <c r="O277">
        <v>0.254781524487657</v>
      </c>
      <c r="P277">
        <f t="shared" si="34"/>
        <v>0.39155793618629</v>
      </c>
    </row>
    <row r="278" spans="1:16">
      <c r="A278" t="s">
        <v>55</v>
      </c>
      <c r="B278">
        <v>2014</v>
      </c>
      <c r="D278">
        <v>0.162365711841385</v>
      </c>
      <c r="E278">
        <v>0.394099995645157</v>
      </c>
      <c r="H278">
        <f t="shared" si="28"/>
        <v>0.909163444363634</v>
      </c>
      <c r="I278">
        <f t="shared" si="29"/>
        <v>0.278232853743271</v>
      </c>
      <c r="J278">
        <f t="shared" si="30"/>
        <v>0.502950434580144</v>
      </c>
      <c r="L278">
        <f t="shared" si="31"/>
        <v>0.394099995645157</v>
      </c>
      <c r="M278">
        <f t="shared" si="32"/>
        <v>0.162365711841385</v>
      </c>
      <c r="N278">
        <f t="shared" si="33"/>
        <v>0.56259992773772</v>
      </c>
      <c r="O278">
        <v>0.278381334923181</v>
      </c>
      <c r="P278">
        <f t="shared" si="34"/>
        <v>0.39574906053118</v>
      </c>
    </row>
    <row r="279" spans="1:16">
      <c r="A279" t="s">
        <v>55</v>
      </c>
      <c r="B279">
        <v>2015</v>
      </c>
      <c r="D279">
        <v>0.172484841247839</v>
      </c>
      <c r="E279">
        <v>0.495233017756572</v>
      </c>
      <c r="H279">
        <f t="shared" si="28"/>
        <v>0.875421616078487</v>
      </c>
      <c r="I279">
        <f t="shared" si="29"/>
        <v>0.333858929502206</v>
      </c>
      <c r="J279">
        <f t="shared" si="30"/>
        <v>0.540617539122673</v>
      </c>
      <c r="L279">
        <f t="shared" si="31"/>
        <v>0.495233017756572</v>
      </c>
      <c r="M279">
        <f t="shared" si="32"/>
        <v>0.172484841247839</v>
      </c>
      <c r="N279">
        <f t="shared" si="33"/>
        <v>0.48567501496533</v>
      </c>
      <c r="O279">
        <v>0.333987405775547</v>
      </c>
      <c r="P279">
        <f t="shared" si="34"/>
        <v>0.402752204585239</v>
      </c>
    </row>
    <row r="280" spans="1:16">
      <c r="A280" t="s">
        <v>55</v>
      </c>
      <c r="B280">
        <v>2016</v>
      </c>
      <c r="D280">
        <v>0.176430686690768</v>
      </c>
      <c r="E280">
        <v>0.506099782055572</v>
      </c>
      <c r="H280">
        <f t="shared" si="28"/>
        <v>0.875614791993861</v>
      </c>
      <c r="I280">
        <f t="shared" si="29"/>
        <v>0.34126523437317</v>
      </c>
      <c r="J280">
        <f t="shared" si="30"/>
        <v>0.546641461298353</v>
      </c>
      <c r="L280">
        <f t="shared" si="31"/>
        <v>0.506099782055572</v>
      </c>
      <c r="M280">
        <f t="shared" si="32"/>
        <v>0.176430686690768</v>
      </c>
      <c r="N280">
        <f t="shared" si="33"/>
        <v>0.483407749474526</v>
      </c>
      <c r="O280">
        <v>0.341533639635586</v>
      </c>
      <c r="P280">
        <f t="shared" si="34"/>
        <v>0.406325003053076</v>
      </c>
    </row>
    <row r="281" spans="1:16">
      <c r="A281" t="s">
        <v>55</v>
      </c>
      <c r="B281">
        <v>2017</v>
      </c>
      <c r="D281">
        <v>0.166167229005725</v>
      </c>
      <c r="E281">
        <v>0.585157875112374</v>
      </c>
      <c r="H281">
        <f t="shared" si="28"/>
        <v>0.830063488760861</v>
      </c>
      <c r="I281">
        <f t="shared" si="29"/>
        <v>0.375662552059049</v>
      </c>
      <c r="J281">
        <f t="shared" si="30"/>
        <v>0.558411827022801</v>
      </c>
      <c r="L281">
        <f t="shared" si="31"/>
        <v>0.585157875112374</v>
      </c>
      <c r="M281">
        <f t="shared" si="32"/>
        <v>0.166167229005725</v>
      </c>
      <c r="N281">
        <f t="shared" si="33"/>
        <v>0.406188593893794</v>
      </c>
      <c r="O281">
        <v>0.3764295565708</v>
      </c>
      <c r="P281">
        <f t="shared" si="34"/>
        <v>0.391026076219422</v>
      </c>
    </row>
    <row r="282" spans="1:16">
      <c r="A282" t="s">
        <v>55</v>
      </c>
      <c r="B282">
        <v>2018</v>
      </c>
      <c r="D282">
        <v>0.171581496300503</v>
      </c>
      <c r="E282">
        <v>0.641754014409785</v>
      </c>
      <c r="H282">
        <f t="shared" si="28"/>
        <v>0.815980506680177</v>
      </c>
      <c r="I282">
        <f t="shared" si="29"/>
        <v>0.406667755355144</v>
      </c>
      <c r="J282">
        <f t="shared" si="30"/>
        <v>0.576049443247002</v>
      </c>
      <c r="L282">
        <f t="shared" si="31"/>
        <v>0.641754014409785</v>
      </c>
      <c r="M282">
        <f t="shared" si="32"/>
        <v>0.171581496300503</v>
      </c>
      <c r="N282">
        <f t="shared" si="33"/>
        <v>0.376372747167164</v>
      </c>
      <c r="O282">
        <v>0.407564997152628</v>
      </c>
      <c r="P282">
        <f t="shared" si="34"/>
        <v>0.391658470644402</v>
      </c>
    </row>
    <row r="283" spans="1:16">
      <c r="A283" t="s">
        <v>55</v>
      </c>
      <c r="B283">
        <v>2019</v>
      </c>
      <c r="D283">
        <v>0.185175564740542</v>
      </c>
      <c r="E283">
        <v>0.689494887747021</v>
      </c>
      <c r="H283">
        <f t="shared" si="28"/>
        <v>0.817039219564166</v>
      </c>
      <c r="I283">
        <f t="shared" si="29"/>
        <v>0.437335226243781</v>
      </c>
      <c r="J283">
        <f t="shared" si="30"/>
        <v>0.597762521356213</v>
      </c>
      <c r="L283">
        <f t="shared" si="31"/>
        <v>0.689494887747021</v>
      </c>
      <c r="M283">
        <f t="shared" si="32"/>
        <v>0.185175564740542</v>
      </c>
      <c r="N283">
        <f t="shared" si="33"/>
        <v>0.364860885911726</v>
      </c>
      <c r="O283">
        <v>0.438097055081417</v>
      </c>
      <c r="P283">
        <f t="shared" si="34"/>
        <v>0.399805552278009</v>
      </c>
    </row>
    <row r="284" spans="1:16">
      <c r="A284" t="s">
        <v>55</v>
      </c>
      <c r="B284">
        <v>2020</v>
      </c>
      <c r="D284">
        <v>0.188174491761014</v>
      </c>
      <c r="E284">
        <v>0.725762144088851</v>
      </c>
      <c r="H284">
        <f t="shared" si="28"/>
        <v>0.808707443770067</v>
      </c>
      <c r="I284">
        <f t="shared" si="29"/>
        <v>0.456968317924933</v>
      </c>
      <c r="J284">
        <f t="shared" si="30"/>
        <v>0.607909269770563</v>
      </c>
      <c r="L284">
        <f t="shared" si="31"/>
        <v>0.725762144088851</v>
      </c>
      <c r="M284">
        <f t="shared" si="32"/>
        <v>0.188174491761014</v>
      </c>
      <c r="N284">
        <f t="shared" si="33"/>
        <v>0.346256497188438</v>
      </c>
      <c r="O284">
        <v>0.457849567267756</v>
      </c>
      <c r="P284">
        <f t="shared" si="34"/>
        <v>0.398162513807334</v>
      </c>
    </row>
    <row r="285" spans="1:16">
      <c r="A285" t="s">
        <v>55</v>
      </c>
      <c r="B285">
        <v>2021</v>
      </c>
      <c r="D285">
        <v>0.193621610953699</v>
      </c>
      <c r="E285">
        <v>0.780396560649446</v>
      </c>
      <c r="H285">
        <f t="shared" si="28"/>
        <v>0.798173903508921</v>
      </c>
      <c r="I285">
        <f t="shared" si="29"/>
        <v>0.487009085801572</v>
      </c>
      <c r="J285">
        <f t="shared" si="30"/>
        <v>0.623472487812054</v>
      </c>
      <c r="L285">
        <f t="shared" si="31"/>
        <v>0.780396560649446</v>
      </c>
      <c r="M285">
        <f t="shared" si="32"/>
        <v>0.193621610953699</v>
      </c>
      <c r="N285">
        <f t="shared" si="33"/>
        <v>0.320193537190072</v>
      </c>
      <c r="O285">
        <v>0.487886144729396</v>
      </c>
      <c r="P285">
        <f t="shared" si="34"/>
        <v>0.395244216184035</v>
      </c>
    </row>
    <row r="286" spans="1:16">
      <c r="A286" t="s">
        <v>55</v>
      </c>
      <c r="B286">
        <v>2022</v>
      </c>
      <c r="D286">
        <v>0.196448868829377</v>
      </c>
      <c r="E286">
        <v>0.796781699710364</v>
      </c>
      <c r="H286">
        <f t="shared" si="28"/>
        <v>0.796662472743727</v>
      </c>
      <c r="I286">
        <f t="shared" si="29"/>
        <v>0.496615284269871</v>
      </c>
      <c r="J286">
        <f t="shared" si="30"/>
        <v>0.628995040019207</v>
      </c>
      <c r="L286">
        <f t="shared" si="31"/>
        <v>0.796781699710364</v>
      </c>
      <c r="M286">
        <f t="shared" si="32"/>
        <v>0.196448868829377</v>
      </c>
      <c r="N286">
        <f t="shared" si="33"/>
        <v>0.313909405209091</v>
      </c>
      <c r="O286">
        <v>0.497657355771833</v>
      </c>
      <c r="P286">
        <f t="shared" si="34"/>
        <v>0.39524590389815</v>
      </c>
    </row>
    <row r="287" spans="1:16">
      <c r="A287" t="s">
        <v>55</v>
      </c>
      <c r="B287">
        <v>2023</v>
      </c>
      <c r="D287">
        <v>0.191058697140001</v>
      </c>
      <c r="E287">
        <v>0.820175240861071</v>
      </c>
      <c r="H287">
        <f t="shared" si="28"/>
        <v>0.782915862843617</v>
      </c>
      <c r="I287">
        <f t="shared" si="29"/>
        <v>0.505616969000536</v>
      </c>
      <c r="J287">
        <f t="shared" si="30"/>
        <v>0.629170521840803</v>
      </c>
      <c r="L287">
        <f t="shared" si="31"/>
        <v>0.820175240861071</v>
      </c>
      <c r="M287">
        <f t="shared" si="32"/>
        <v>0.191058697140001</v>
      </c>
      <c r="N287">
        <f t="shared" si="33"/>
        <v>0.293933312702118</v>
      </c>
      <c r="O287">
        <v>0.507107269474284</v>
      </c>
      <c r="P287">
        <f t="shared" si="34"/>
        <v>0.386077349260355</v>
      </c>
    </row>
    <row r="288" spans="1:16">
      <c r="A288" t="s">
        <v>56</v>
      </c>
      <c r="B288">
        <v>2011</v>
      </c>
      <c r="D288">
        <v>0.289829529459383</v>
      </c>
      <c r="E288">
        <v>0.0781834226815664</v>
      </c>
      <c r="H288">
        <f t="shared" si="28"/>
        <v>0.818079570038421</v>
      </c>
      <c r="I288">
        <f t="shared" si="29"/>
        <v>0.184006476070475</v>
      </c>
      <c r="J288">
        <f t="shared" si="30"/>
        <v>0.387984456941279</v>
      </c>
      <c r="L288">
        <f t="shared" si="31"/>
        <v>0.289829529459383</v>
      </c>
      <c r="M288">
        <f t="shared" si="32"/>
        <v>0.0781834226815664</v>
      </c>
      <c r="N288">
        <f t="shared" si="33"/>
        <v>0.461154692214271</v>
      </c>
      <c r="O288">
        <v>0.186236953188754</v>
      </c>
      <c r="P288">
        <f t="shared" si="34"/>
        <v>0.293059797356586</v>
      </c>
    </row>
    <row r="289" spans="1:16">
      <c r="A289" t="s">
        <v>56</v>
      </c>
      <c r="B289">
        <v>2012</v>
      </c>
      <c r="D289">
        <v>0.287788347438127</v>
      </c>
      <c r="E289">
        <v>0.215435934892203</v>
      </c>
      <c r="H289">
        <f t="shared" si="28"/>
        <v>0.989610015560629</v>
      </c>
      <c r="I289">
        <f t="shared" si="29"/>
        <v>0.251612141165165</v>
      </c>
      <c r="J289">
        <f t="shared" si="30"/>
        <v>0.498996888701425</v>
      </c>
      <c r="L289">
        <f t="shared" si="31"/>
        <v>0.287788347438127</v>
      </c>
      <c r="M289">
        <f t="shared" si="32"/>
        <v>0.215435934892203</v>
      </c>
      <c r="N289">
        <f t="shared" si="33"/>
        <v>0.833324172799674</v>
      </c>
      <c r="O289">
        <v>0.254198682042956</v>
      </c>
      <c r="P289">
        <f t="shared" si="34"/>
        <v>0.460249830461906</v>
      </c>
    </row>
    <row r="290" spans="1:16">
      <c r="A290" t="s">
        <v>56</v>
      </c>
      <c r="B290">
        <v>2013</v>
      </c>
      <c r="D290">
        <v>0.289750402201041</v>
      </c>
      <c r="E290">
        <v>0.340255646628476</v>
      </c>
      <c r="H290">
        <f t="shared" si="28"/>
        <v>0.996781504020888</v>
      </c>
      <c r="I290">
        <f t="shared" si="29"/>
        <v>0.315003024414759</v>
      </c>
      <c r="J290">
        <f t="shared" si="30"/>
        <v>0.560347381940232</v>
      </c>
      <c r="L290">
        <f t="shared" si="31"/>
        <v>0.340255646628476</v>
      </c>
      <c r="M290">
        <f t="shared" si="32"/>
        <v>0.289750402201041</v>
      </c>
      <c r="N290">
        <f t="shared" si="33"/>
        <v>0.899198633656295</v>
      </c>
      <c r="O290">
        <v>0.319072094746544</v>
      </c>
      <c r="P290">
        <f t="shared" si="34"/>
        <v>0.535639049765739</v>
      </c>
    </row>
    <row r="291" spans="1:16">
      <c r="A291" t="s">
        <v>56</v>
      </c>
      <c r="B291">
        <v>2014</v>
      </c>
      <c r="D291">
        <v>0.290425908736159</v>
      </c>
      <c r="E291">
        <v>0.368973411713552</v>
      </c>
      <c r="H291">
        <f t="shared" si="28"/>
        <v>0.992879890849786</v>
      </c>
      <c r="I291">
        <f t="shared" si="29"/>
        <v>0.329699660224855</v>
      </c>
      <c r="J291">
        <f t="shared" si="30"/>
        <v>0.572146976446845</v>
      </c>
      <c r="L291">
        <f t="shared" si="31"/>
        <v>0.368973411713552</v>
      </c>
      <c r="M291">
        <f t="shared" si="32"/>
        <v>0.290425908736159</v>
      </c>
      <c r="N291">
        <f t="shared" si="33"/>
        <v>0.851641111563435</v>
      </c>
      <c r="O291">
        <v>0.334288343463874</v>
      </c>
      <c r="P291">
        <f t="shared" si="34"/>
        <v>0.53356695588302</v>
      </c>
    </row>
    <row r="292" spans="1:16">
      <c r="A292" t="s">
        <v>56</v>
      </c>
      <c r="B292">
        <v>2015</v>
      </c>
      <c r="D292">
        <v>0.314936578355133</v>
      </c>
      <c r="E292">
        <v>0.487050064199644</v>
      </c>
      <c r="H292">
        <f t="shared" si="28"/>
        <v>0.976700062551906</v>
      </c>
      <c r="I292">
        <f t="shared" si="29"/>
        <v>0.400993321277388</v>
      </c>
      <c r="J292">
        <f t="shared" si="30"/>
        <v>0.625819624152616</v>
      </c>
      <c r="L292">
        <f t="shared" si="31"/>
        <v>0.487050064199644</v>
      </c>
      <c r="M292">
        <f t="shared" si="32"/>
        <v>0.314936578355133</v>
      </c>
      <c r="N292">
        <f t="shared" si="33"/>
        <v>0.731661417365586</v>
      </c>
      <c r="O292">
        <v>0.405475860037787</v>
      </c>
      <c r="P292">
        <f t="shared" si="34"/>
        <v>0.544675171513056</v>
      </c>
    </row>
    <row r="293" spans="1:16">
      <c r="A293" t="s">
        <v>56</v>
      </c>
      <c r="B293">
        <v>2016</v>
      </c>
      <c r="D293">
        <v>0.321893759313289</v>
      </c>
      <c r="E293">
        <v>0.492270982638791</v>
      </c>
      <c r="H293">
        <f t="shared" si="28"/>
        <v>0.977858694224064</v>
      </c>
      <c r="I293">
        <f t="shared" si="29"/>
        <v>0.40708237097604</v>
      </c>
      <c r="J293">
        <f t="shared" si="30"/>
        <v>0.630927123940845</v>
      </c>
      <c r="L293">
        <f t="shared" si="31"/>
        <v>0.492270982638791</v>
      </c>
      <c r="M293">
        <f t="shared" si="32"/>
        <v>0.321893759313289</v>
      </c>
      <c r="N293">
        <f t="shared" si="33"/>
        <v>0.736536872769307</v>
      </c>
      <c r="O293">
        <v>0.412076306064323</v>
      </c>
      <c r="P293">
        <f t="shared" si="34"/>
        <v>0.550916866515216</v>
      </c>
    </row>
    <row r="294" spans="1:16">
      <c r="A294" t="s">
        <v>56</v>
      </c>
      <c r="B294">
        <v>2017</v>
      </c>
      <c r="D294">
        <v>0.34492251307133</v>
      </c>
      <c r="E294">
        <v>0.573458675677952</v>
      </c>
      <c r="H294">
        <f t="shared" si="28"/>
        <v>0.968542875268257</v>
      </c>
      <c r="I294">
        <f t="shared" si="29"/>
        <v>0.459190594374641</v>
      </c>
      <c r="J294">
        <f t="shared" si="30"/>
        <v>0.666892628967928</v>
      </c>
      <c r="L294">
        <f t="shared" si="31"/>
        <v>0.573458675677952</v>
      </c>
      <c r="M294">
        <f t="shared" si="32"/>
        <v>0.34492251307133</v>
      </c>
      <c r="N294">
        <f t="shared" si="33"/>
        <v>0.681188792102413</v>
      </c>
      <c r="O294">
        <v>0.464299298350902</v>
      </c>
      <c r="P294">
        <f t="shared" si="34"/>
        <v>0.562383746402444</v>
      </c>
    </row>
    <row r="295" spans="1:16">
      <c r="A295" t="s">
        <v>56</v>
      </c>
      <c r="B295">
        <v>2018</v>
      </c>
      <c r="D295">
        <v>0.354368427382765</v>
      </c>
      <c r="E295">
        <v>0.632327736259467</v>
      </c>
      <c r="H295">
        <f t="shared" si="28"/>
        <v>0.959500449825399</v>
      </c>
      <c r="I295">
        <f t="shared" si="29"/>
        <v>0.493348081821116</v>
      </c>
      <c r="J295">
        <f t="shared" si="30"/>
        <v>0.68801722829291</v>
      </c>
      <c r="L295">
        <f t="shared" si="31"/>
        <v>0.632327736259467</v>
      </c>
      <c r="M295">
        <f t="shared" si="32"/>
        <v>0.354368427382765</v>
      </c>
      <c r="N295">
        <f t="shared" si="33"/>
        <v>0.636117335643442</v>
      </c>
      <c r="O295">
        <v>0.498956223492611</v>
      </c>
      <c r="P295">
        <f t="shared" si="34"/>
        <v>0.563377940188319</v>
      </c>
    </row>
    <row r="296" spans="1:16">
      <c r="A296" t="s">
        <v>56</v>
      </c>
      <c r="B296">
        <v>2019</v>
      </c>
      <c r="D296">
        <v>0.357603401492619</v>
      </c>
      <c r="E296">
        <v>0.677398692398963</v>
      </c>
      <c r="H296">
        <f t="shared" si="28"/>
        <v>0.951068427742756</v>
      </c>
      <c r="I296">
        <f t="shared" si="29"/>
        <v>0.517501046945791</v>
      </c>
      <c r="J296">
        <f t="shared" si="30"/>
        <v>0.701554635843826</v>
      </c>
      <c r="L296">
        <f t="shared" si="31"/>
        <v>0.677398692398963</v>
      </c>
      <c r="M296">
        <f t="shared" si="32"/>
        <v>0.357603401492619</v>
      </c>
      <c r="N296">
        <f t="shared" si="33"/>
        <v>0.599236778654433</v>
      </c>
      <c r="O296">
        <v>0.523761160952355</v>
      </c>
      <c r="P296">
        <f t="shared" si="34"/>
        <v>0.560229373447515</v>
      </c>
    </row>
    <row r="297" spans="1:16">
      <c r="A297" t="s">
        <v>56</v>
      </c>
      <c r="B297">
        <v>2020</v>
      </c>
      <c r="D297">
        <v>0.389164029672295</v>
      </c>
      <c r="E297">
        <v>0.709898579621334</v>
      </c>
      <c r="H297">
        <f t="shared" si="28"/>
        <v>0.956471561850504</v>
      </c>
      <c r="I297">
        <f t="shared" si="29"/>
        <v>0.549531304646814</v>
      </c>
      <c r="J297">
        <f t="shared" si="30"/>
        <v>0.72499038975788</v>
      </c>
      <c r="L297">
        <f t="shared" si="31"/>
        <v>0.709898579621334</v>
      </c>
      <c r="M297">
        <f t="shared" si="32"/>
        <v>0.389164029672295</v>
      </c>
      <c r="N297">
        <f t="shared" si="33"/>
        <v>0.610222132000308</v>
      </c>
      <c r="O297">
        <v>0.555740762905953</v>
      </c>
      <c r="P297">
        <f t="shared" si="34"/>
        <v>0.582344668714283</v>
      </c>
    </row>
    <row r="298" spans="1:16">
      <c r="A298" t="s">
        <v>56</v>
      </c>
      <c r="B298">
        <v>2021</v>
      </c>
      <c r="D298">
        <v>0.407168540704521</v>
      </c>
      <c r="E298">
        <v>0.765930711987603</v>
      </c>
      <c r="H298">
        <f t="shared" si="28"/>
        <v>0.952087991013046</v>
      </c>
      <c r="I298">
        <f t="shared" si="29"/>
        <v>0.586549626346062</v>
      </c>
      <c r="J298">
        <f t="shared" si="30"/>
        <v>0.747293018418662</v>
      </c>
      <c r="L298">
        <f t="shared" si="31"/>
        <v>0.765930711987603</v>
      </c>
      <c r="M298">
        <f t="shared" si="32"/>
        <v>0.407168540704521</v>
      </c>
      <c r="N298">
        <f t="shared" si="33"/>
        <v>0.583850871983538</v>
      </c>
      <c r="O298">
        <v>0.593074855274909</v>
      </c>
      <c r="P298">
        <f t="shared" si="34"/>
        <v>0.58844479044662</v>
      </c>
    </row>
    <row r="299" spans="1:16">
      <c r="A299" t="s">
        <v>56</v>
      </c>
      <c r="B299">
        <v>2022</v>
      </c>
      <c r="D299">
        <v>0.398296399992061</v>
      </c>
      <c r="E299">
        <v>0.781182703373172</v>
      </c>
      <c r="H299">
        <f t="shared" si="28"/>
        <v>0.945843414963138</v>
      </c>
      <c r="I299">
        <f t="shared" si="29"/>
        <v>0.589739551682616</v>
      </c>
      <c r="J299">
        <f t="shared" si="30"/>
        <v>0.746860945224957</v>
      </c>
      <c r="L299">
        <f t="shared" si="31"/>
        <v>0.781182703373172</v>
      </c>
      <c r="M299">
        <f t="shared" si="32"/>
        <v>0.398296399992061</v>
      </c>
      <c r="N299">
        <f t="shared" si="33"/>
        <v>0.560931041128437</v>
      </c>
      <c r="O299">
        <v>0.597259463683248</v>
      </c>
      <c r="P299">
        <f t="shared" si="34"/>
        <v>0.578810308121457</v>
      </c>
    </row>
    <row r="300" spans="1:16">
      <c r="A300" t="s">
        <v>56</v>
      </c>
      <c r="B300">
        <v>2023</v>
      </c>
      <c r="D300">
        <v>0.398428618561506</v>
      </c>
      <c r="E300">
        <v>0.805491634283847</v>
      </c>
      <c r="H300">
        <f t="shared" si="28"/>
        <v>0.941104944575978</v>
      </c>
      <c r="I300">
        <f t="shared" si="29"/>
        <v>0.601960126422676</v>
      </c>
      <c r="J300">
        <f t="shared" si="30"/>
        <v>0.752667025592301</v>
      </c>
      <c r="L300">
        <f t="shared" si="31"/>
        <v>0.805491634283847</v>
      </c>
      <c r="M300">
        <f t="shared" si="32"/>
        <v>0.398428618561506</v>
      </c>
      <c r="N300">
        <f t="shared" si="33"/>
        <v>0.541563037931359</v>
      </c>
      <c r="O300">
        <v>0.610250520814133</v>
      </c>
      <c r="P300">
        <f t="shared" si="34"/>
        <v>0.574881836511901</v>
      </c>
    </row>
    <row r="301" spans="1:16">
      <c r="A301" t="s">
        <v>57</v>
      </c>
      <c r="B301">
        <v>2011</v>
      </c>
      <c r="D301">
        <v>0.155588720651629</v>
      </c>
      <c r="E301">
        <v>0.0404350128156745</v>
      </c>
      <c r="H301">
        <f t="shared" si="28"/>
        <v>0.809262071938628</v>
      </c>
      <c r="I301">
        <f t="shared" si="29"/>
        <v>0.0980118667336518</v>
      </c>
      <c r="J301">
        <f t="shared" si="30"/>
        <v>0.281633247943931</v>
      </c>
      <c r="L301">
        <f t="shared" si="31"/>
        <v>0.155588720651629</v>
      </c>
      <c r="M301">
        <f t="shared" si="32"/>
        <v>0.0404350128156745</v>
      </c>
      <c r="N301">
        <f t="shared" si="33"/>
        <v>0.479538693099276</v>
      </c>
      <c r="O301">
        <v>0.0988305209982445</v>
      </c>
      <c r="P301">
        <f t="shared" si="34"/>
        <v>0.21769946917211</v>
      </c>
    </row>
    <row r="302" spans="1:16">
      <c r="A302" t="s">
        <v>57</v>
      </c>
      <c r="B302">
        <v>2012</v>
      </c>
      <c r="D302">
        <v>0.168585643686844</v>
      </c>
      <c r="E302">
        <v>0.169297149708906</v>
      </c>
      <c r="H302">
        <f t="shared" si="28"/>
        <v>0.999997782847865</v>
      </c>
      <c r="I302">
        <f t="shared" si="29"/>
        <v>0.168941396697875</v>
      </c>
      <c r="J302">
        <f t="shared" si="30"/>
        <v>0.411024357099548</v>
      </c>
      <c r="L302">
        <f t="shared" si="31"/>
        <v>0.169297149708906</v>
      </c>
      <c r="M302">
        <f t="shared" si="32"/>
        <v>0.168585643686844</v>
      </c>
      <c r="N302">
        <f t="shared" si="33"/>
        <v>0.997541367044606</v>
      </c>
      <c r="O302">
        <v>0.169817127094514</v>
      </c>
      <c r="P302">
        <f t="shared" si="34"/>
        <v>0.411581837681705</v>
      </c>
    </row>
    <row r="303" spans="1:16">
      <c r="A303" t="s">
        <v>57</v>
      </c>
      <c r="B303">
        <v>2013</v>
      </c>
      <c r="D303">
        <v>0.180374901098356</v>
      </c>
      <c r="E303">
        <v>0.27314396993793</v>
      </c>
      <c r="H303">
        <f t="shared" si="28"/>
        <v>0.978855294935172</v>
      </c>
      <c r="I303">
        <f t="shared" si="29"/>
        <v>0.226759435518143</v>
      </c>
      <c r="J303">
        <f t="shared" si="30"/>
        <v>0.471131270596046</v>
      </c>
      <c r="L303">
        <f t="shared" si="31"/>
        <v>0.27314396993793</v>
      </c>
      <c r="M303">
        <f t="shared" si="32"/>
        <v>0.180374901098356</v>
      </c>
      <c r="N303">
        <f t="shared" si="33"/>
        <v>0.774018192922726</v>
      </c>
      <c r="O303">
        <v>0.23070477970252</v>
      </c>
      <c r="P303">
        <f t="shared" si="34"/>
        <v>0.422575078162426</v>
      </c>
    </row>
    <row r="304" spans="1:16">
      <c r="A304" t="s">
        <v>57</v>
      </c>
      <c r="B304">
        <v>2014</v>
      </c>
      <c r="D304">
        <v>0.193831238371747</v>
      </c>
      <c r="E304">
        <v>0.341651813270938</v>
      </c>
      <c r="H304">
        <f t="shared" si="28"/>
        <v>0.961143019616496</v>
      </c>
      <c r="I304">
        <f t="shared" si="29"/>
        <v>0.267741525821343</v>
      </c>
      <c r="J304">
        <f t="shared" si="30"/>
        <v>0.507284829858585</v>
      </c>
      <c r="L304">
        <f t="shared" si="31"/>
        <v>0.341651813270938</v>
      </c>
      <c r="M304">
        <f t="shared" si="32"/>
        <v>0.193831238371747</v>
      </c>
      <c r="N304">
        <f t="shared" si="33"/>
        <v>0.695321314345292</v>
      </c>
      <c r="O304">
        <v>0.271646158995411</v>
      </c>
      <c r="P304">
        <f t="shared" si="34"/>
        <v>0.434604836960588</v>
      </c>
    </row>
    <row r="305" spans="1:16">
      <c r="A305" t="s">
        <v>57</v>
      </c>
      <c r="B305">
        <v>2015</v>
      </c>
      <c r="D305">
        <v>0.205137136777729</v>
      </c>
      <c r="E305">
        <v>0.447170633509947</v>
      </c>
      <c r="H305">
        <f t="shared" si="28"/>
        <v>0.928616136315761</v>
      </c>
      <c r="I305">
        <f t="shared" si="29"/>
        <v>0.326153885143838</v>
      </c>
      <c r="J305">
        <f t="shared" si="30"/>
        <v>0.550337860469953</v>
      </c>
      <c r="L305">
        <f t="shared" si="31"/>
        <v>0.447170633509947</v>
      </c>
      <c r="M305">
        <f t="shared" si="32"/>
        <v>0.205137136777729</v>
      </c>
      <c r="N305">
        <f t="shared" si="33"/>
        <v>0.589672010509844</v>
      </c>
      <c r="O305">
        <v>0.330176932054441</v>
      </c>
      <c r="P305">
        <f t="shared" si="34"/>
        <v>0.441243804884006</v>
      </c>
    </row>
    <row r="306" spans="1:16">
      <c r="A306" t="s">
        <v>57</v>
      </c>
      <c r="B306">
        <v>2016</v>
      </c>
      <c r="D306">
        <v>0.215604973109384</v>
      </c>
      <c r="E306">
        <v>0.465528156370696</v>
      </c>
      <c r="H306">
        <f t="shared" si="28"/>
        <v>0.930251448654202</v>
      </c>
      <c r="I306">
        <f t="shared" si="29"/>
        <v>0.34056656474004</v>
      </c>
      <c r="J306">
        <f t="shared" si="30"/>
        <v>0.562861030994869</v>
      </c>
      <c r="L306">
        <f t="shared" si="31"/>
        <v>0.465528156370696</v>
      </c>
      <c r="M306">
        <f t="shared" si="32"/>
        <v>0.215604973109384</v>
      </c>
      <c r="N306">
        <f t="shared" si="33"/>
        <v>0.589398846525855</v>
      </c>
      <c r="O306">
        <v>0.344703237635514</v>
      </c>
      <c r="P306">
        <f t="shared" si="34"/>
        <v>0.450741267975431</v>
      </c>
    </row>
    <row r="307" spans="1:16">
      <c r="A307" t="s">
        <v>57</v>
      </c>
      <c r="B307">
        <v>2017</v>
      </c>
      <c r="D307">
        <v>0.214226752814553</v>
      </c>
      <c r="E307">
        <v>0.536376887721585</v>
      </c>
      <c r="H307">
        <f t="shared" si="28"/>
        <v>0.90321514184677</v>
      </c>
      <c r="I307">
        <f t="shared" si="29"/>
        <v>0.375301820268069</v>
      </c>
      <c r="J307">
        <f t="shared" si="30"/>
        <v>0.58221841848981</v>
      </c>
      <c r="L307">
        <f t="shared" si="31"/>
        <v>0.536376887721585</v>
      </c>
      <c r="M307">
        <f t="shared" si="32"/>
        <v>0.214226752814553</v>
      </c>
      <c r="N307">
        <f t="shared" si="33"/>
        <v>0.520317677966912</v>
      </c>
      <c r="O307">
        <v>0.37985084877129</v>
      </c>
      <c r="P307">
        <f t="shared" si="34"/>
        <v>0.444570704845066</v>
      </c>
    </row>
    <row r="308" spans="1:16">
      <c r="A308" t="s">
        <v>57</v>
      </c>
      <c r="B308">
        <v>2018</v>
      </c>
      <c r="D308">
        <v>0.221063095032248</v>
      </c>
      <c r="E308">
        <v>0.590241220084372</v>
      </c>
      <c r="H308">
        <f t="shared" si="28"/>
        <v>0.89046960637969</v>
      </c>
      <c r="I308">
        <f t="shared" si="29"/>
        <v>0.40565215755831</v>
      </c>
      <c r="J308">
        <f t="shared" si="30"/>
        <v>0.601016569711701</v>
      </c>
      <c r="L308">
        <f t="shared" si="31"/>
        <v>0.590241220084372</v>
      </c>
      <c r="M308">
        <f t="shared" si="32"/>
        <v>0.221063095032248</v>
      </c>
      <c r="N308">
        <f t="shared" si="33"/>
        <v>0.486067661129603</v>
      </c>
      <c r="O308">
        <v>0.410376862829137</v>
      </c>
      <c r="P308">
        <f t="shared" si="34"/>
        <v>0.44662167647469</v>
      </c>
    </row>
    <row r="309" spans="1:16">
      <c r="A309" t="s">
        <v>57</v>
      </c>
      <c r="B309">
        <v>2019</v>
      </c>
      <c r="D309">
        <v>0.231946599899007</v>
      </c>
      <c r="E309">
        <v>0.620522232846885</v>
      </c>
      <c r="H309">
        <f t="shared" si="28"/>
        <v>0.89007000266434</v>
      </c>
      <c r="I309">
        <f t="shared" si="29"/>
        <v>0.426234416372946</v>
      </c>
      <c r="J309">
        <f t="shared" si="30"/>
        <v>0.615937065061603</v>
      </c>
      <c r="L309">
        <f t="shared" si="31"/>
        <v>0.620522232846885</v>
      </c>
      <c r="M309">
        <f t="shared" si="32"/>
        <v>0.231946599899007</v>
      </c>
      <c r="N309">
        <f t="shared" si="33"/>
        <v>0.478064729158996</v>
      </c>
      <c r="O309">
        <v>0.43107647153083</v>
      </c>
      <c r="P309">
        <f t="shared" si="34"/>
        <v>0.453963056436536</v>
      </c>
    </row>
    <row r="310" spans="1:16">
      <c r="A310" t="s">
        <v>57</v>
      </c>
      <c r="B310">
        <v>2020</v>
      </c>
      <c r="D310">
        <v>0.24446370461369</v>
      </c>
      <c r="E310">
        <v>0.645129573489593</v>
      </c>
      <c r="H310">
        <f t="shared" si="28"/>
        <v>0.892830818796716</v>
      </c>
      <c r="I310">
        <f t="shared" si="29"/>
        <v>0.444796639051641</v>
      </c>
      <c r="J310">
        <f t="shared" si="30"/>
        <v>0.630181043385553</v>
      </c>
      <c r="L310">
        <f t="shared" si="31"/>
        <v>0.645129573489593</v>
      </c>
      <c r="M310">
        <f t="shared" si="32"/>
        <v>0.24446370461369</v>
      </c>
      <c r="N310">
        <f t="shared" si="33"/>
        <v>0.476560699254736</v>
      </c>
      <c r="O310">
        <v>0.449696051998968</v>
      </c>
      <c r="P310">
        <f t="shared" si="34"/>
        <v>0.462933542738828</v>
      </c>
    </row>
    <row r="311" spans="1:16">
      <c r="A311" t="s">
        <v>57</v>
      </c>
      <c r="B311">
        <v>2021</v>
      </c>
      <c r="D311">
        <v>0.249036825948031</v>
      </c>
      <c r="E311">
        <v>0.710198663741879</v>
      </c>
      <c r="H311">
        <f t="shared" si="28"/>
        <v>0.876852347401997</v>
      </c>
      <c r="I311">
        <f t="shared" si="29"/>
        <v>0.479617744844955</v>
      </c>
      <c r="J311">
        <f t="shared" si="30"/>
        <v>0.648501307186771</v>
      </c>
      <c r="L311">
        <f t="shared" si="31"/>
        <v>0.710198663741879</v>
      </c>
      <c r="M311">
        <f t="shared" si="32"/>
        <v>0.249036825948031</v>
      </c>
      <c r="N311">
        <f t="shared" si="33"/>
        <v>0.434681376783318</v>
      </c>
      <c r="O311">
        <v>0.484873679071394</v>
      </c>
      <c r="P311">
        <f t="shared" si="34"/>
        <v>0.459092102289667</v>
      </c>
    </row>
    <row r="312" spans="1:16">
      <c r="A312" t="s">
        <v>57</v>
      </c>
      <c r="B312">
        <v>2022</v>
      </c>
      <c r="D312">
        <v>0.24255878019388</v>
      </c>
      <c r="E312">
        <v>0.714382220228184</v>
      </c>
      <c r="H312">
        <f t="shared" si="28"/>
        <v>0.869998796310864</v>
      </c>
      <c r="I312">
        <f t="shared" si="29"/>
        <v>0.478470500211032</v>
      </c>
      <c r="J312">
        <f t="shared" si="30"/>
        <v>0.645188932990837</v>
      </c>
      <c r="L312">
        <f t="shared" si="31"/>
        <v>0.714382220228184</v>
      </c>
      <c r="M312">
        <f t="shared" si="32"/>
        <v>0.24255878019388</v>
      </c>
      <c r="N312">
        <f t="shared" si="33"/>
        <v>0.423479842829347</v>
      </c>
      <c r="O312">
        <v>0.484363290877286</v>
      </c>
      <c r="P312">
        <f t="shared" si="34"/>
        <v>0.452899647044484</v>
      </c>
    </row>
    <row r="313" spans="1:16">
      <c r="A313" t="s">
        <v>57</v>
      </c>
      <c r="B313">
        <v>2023</v>
      </c>
      <c r="D313">
        <v>0.224081203214079</v>
      </c>
      <c r="E313">
        <v>0.741692709890051</v>
      </c>
      <c r="H313">
        <f t="shared" si="28"/>
        <v>0.844246452473097</v>
      </c>
      <c r="I313">
        <f t="shared" si="29"/>
        <v>0.482886956552065</v>
      </c>
      <c r="J313">
        <f t="shared" si="30"/>
        <v>0.638494792472587</v>
      </c>
      <c r="L313">
        <f t="shared" si="31"/>
        <v>0.741692709890051</v>
      </c>
      <c r="M313">
        <f t="shared" si="32"/>
        <v>0.224081203214079</v>
      </c>
      <c r="N313">
        <f t="shared" si="33"/>
        <v>0.381758907032558</v>
      </c>
      <c r="O313">
        <v>0.48972503184304</v>
      </c>
      <c r="P313">
        <f t="shared" si="34"/>
        <v>0.432385121047063</v>
      </c>
    </row>
    <row r="314" spans="1:16">
      <c r="A314" t="s">
        <v>58</v>
      </c>
      <c r="B314">
        <v>2011</v>
      </c>
      <c r="D314">
        <v>0.197074128211855</v>
      </c>
      <c r="E314">
        <v>0.0508644792517602</v>
      </c>
      <c r="H314">
        <f t="shared" si="28"/>
        <v>0.807621638280816</v>
      </c>
      <c r="I314">
        <f t="shared" si="29"/>
        <v>0.123969303731808</v>
      </c>
      <c r="J314">
        <f t="shared" si="30"/>
        <v>0.316417907483781</v>
      </c>
      <c r="L314">
        <f t="shared" si="31"/>
        <v>0.197074128211855</v>
      </c>
      <c r="M314">
        <f t="shared" si="32"/>
        <v>0.0508644792517602</v>
      </c>
      <c r="N314">
        <f t="shared" si="33"/>
        <v>0.469427054239547</v>
      </c>
      <c r="O314">
        <v>0.127566032741669</v>
      </c>
      <c r="P314">
        <f t="shared" si="34"/>
        <v>0.244709924136614</v>
      </c>
    </row>
    <row r="315" spans="1:16">
      <c r="A315" t="s">
        <v>58</v>
      </c>
      <c r="B315">
        <v>2012</v>
      </c>
      <c r="D315">
        <v>0.20519620537731</v>
      </c>
      <c r="E315">
        <v>0.188130588803478</v>
      </c>
      <c r="H315">
        <f t="shared" si="28"/>
        <v>0.99905830244617</v>
      </c>
      <c r="I315">
        <f t="shared" si="29"/>
        <v>0.196663397090394</v>
      </c>
      <c r="J315">
        <f t="shared" si="30"/>
        <v>0.443258614863182</v>
      </c>
      <c r="L315">
        <f t="shared" si="31"/>
        <v>0.20519620537731</v>
      </c>
      <c r="M315">
        <f t="shared" si="32"/>
        <v>0.188130588803478</v>
      </c>
      <c r="N315">
        <f t="shared" si="33"/>
        <v>0.949308366195983</v>
      </c>
      <c r="O315">
        <v>0.200506240325956</v>
      </c>
      <c r="P315">
        <f t="shared" si="34"/>
        <v>0.436282307016836</v>
      </c>
    </row>
    <row r="316" spans="1:16">
      <c r="A316" t="s">
        <v>58</v>
      </c>
      <c r="B316">
        <v>2013</v>
      </c>
      <c r="D316">
        <v>0.220266068198761</v>
      </c>
      <c r="E316">
        <v>0.314748330904393</v>
      </c>
      <c r="H316">
        <f t="shared" si="28"/>
        <v>0.984283132603096</v>
      </c>
      <c r="I316">
        <f t="shared" si="29"/>
        <v>0.267507199551577</v>
      </c>
      <c r="J316">
        <f t="shared" si="30"/>
        <v>0.51313041653025</v>
      </c>
      <c r="L316">
        <f t="shared" si="31"/>
        <v>0.314748330904393</v>
      </c>
      <c r="M316">
        <f t="shared" si="32"/>
        <v>0.220266068198761</v>
      </c>
      <c r="N316">
        <f t="shared" si="33"/>
        <v>0.796050396099393</v>
      </c>
      <c r="O316">
        <v>0.272750493270131</v>
      </c>
      <c r="P316">
        <f t="shared" si="34"/>
        <v>0.465964739228187</v>
      </c>
    </row>
    <row r="317" spans="1:16">
      <c r="A317" t="s">
        <v>58</v>
      </c>
      <c r="B317">
        <v>2014</v>
      </c>
      <c r="D317">
        <v>0.222828839761245</v>
      </c>
      <c r="E317">
        <v>0.356203216190759</v>
      </c>
      <c r="H317">
        <f t="shared" si="28"/>
        <v>0.973110157615239</v>
      </c>
      <c r="I317">
        <f t="shared" si="29"/>
        <v>0.289516027976002</v>
      </c>
      <c r="J317">
        <f t="shared" si="30"/>
        <v>0.530783371645971</v>
      </c>
      <c r="L317">
        <f t="shared" si="31"/>
        <v>0.356203216190759</v>
      </c>
      <c r="M317">
        <f t="shared" si="32"/>
        <v>0.222828839761245</v>
      </c>
      <c r="N317">
        <f t="shared" si="33"/>
        <v>0.736296174600054</v>
      </c>
      <c r="O317">
        <v>0.295192665085038</v>
      </c>
      <c r="P317">
        <f t="shared" si="34"/>
        <v>0.466207282302742</v>
      </c>
    </row>
    <row r="318" spans="1:16">
      <c r="A318" t="s">
        <v>58</v>
      </c>
      <c r="B318">
        <v>2015</v>
      </c>
      <c r="D318">
        <v>0.228140964883969</v>
      </c>
      <c r="E318">
        <v>0.46708544770149</v>
      </c>
      <c r="H318">
        <f t="shared" si="28"/>
        <v>0.939082046845901</v>
      </c>
      <c r="I318">
        <f t="shared" si="29"/>
        <v>0.34761320629273</v>
      </c>
      <c r="J318">
        <f t="shared" si="30"/>
        <v>0.571346935999523</v>
      </c>
      <c r="L318">
        <f t="shared" si="31"/>
        <v>0.46708544770149</v>
      </c>
      <c r="M318">
        <f t="shared" si="32"/>
        <v>0.228140964883969</v>
      </c>
      <c r="N318">
        <f t="shared" si="33"/>
        <v>0.609693602382828</v>
      </c>
      <c r="O318">
        <v>0.3536527206565</v>
      </c>
      <c r="P318">
        <f t="shared" si="34"/>
        <v>0.464348792665114</v>
      </c>
    </row>
    <row r="319" spans="1:16">
      <c r="A319" t="s">
        <v>58</v>
      </c>
      <c r="B319">
        <v>2016</v>
      </c>
      <c r="D319">
        <v>0.239043055301957</v>
      </c>
      <c r="E319">
        <v>0.480819580052635</v>
      </c>
      <c r="H319">
        <f t="shared" si="28"/>
        <v>0.941910203647553</v>
      </c>
      <c r="I319">
        <f t="shared" si="29"/>
        <v>0.359931317677296</v>
      </c>
      <c r="J319">
        <f t="shared" si="30"/>
        <v>0.582256799644756</v>
      </c>
      <c r="L319">
        <f t="shared" si="31"/>
        <v>0.480819580052635</v>
      </c>
      <c r="M319">
        <f t="shared" si="32"/>
        <v>0.239043055301957</v>
      </c>
      <c r="N319">
        <f t="shared" si="33"/>
        <v>0.613967816260949</v>
      </c>
      <c r="O319">
        <v>0.366377070635442</v>
      </c>
      <c r="P319">
        <f t="shared" si="34"/>
        <v>0.474282331513758</v>
      </c>
    </row>
    <row r="320" spans="1:16">
      <c r="A320" t="s">
        <v>58</v>
      </c>
      <c r="B320">
        <v>2017</v>
      </c>
      <c r="D320">
        <v>0.233059238333896</v>
      </c>
      <c r="E320">
        <v>0.548675726206101</v>
      </c>
      <c r="H320">
        <f t="shared" si="28"/>
        <v>0.914874438483811</v>
      </c>
      <c r="I320">
        <f t="shared" si="29"/>
        <v>0.390867482269999</v>
      </c>
      <c r="J320">
        <f t="shared" si="30"/>
        <v>0.597992197577314</v>
      </c>
      <c r="L320">
        <f t="shared" si="31"/>
        <v>0.548675726206101</v>
      </c>
      <c r="M320">
        <f t="shared" si="32"/>
        <v>0.233059238333896</v>
      </c>
      <c r="N320">
        <f t="shared" si="33"/>
        <v>0.539169177298003</v>
      </c>
      <c r="O320">
        <v>0.398142506415287</v>
      </c>
      <c r="P320">
        <f t="shared" si="34"/>
        <v>0.463320804228879</v>
      </c>
    </row>
    <row r="321" spans="1:16">
      <c r="A321" t="s">
        <v>58</v>
      </c>
      <c r="B321">
        <v>2018</v>
      </c>
      <c r="D321">
        <v>0.243968953310881</v>
      </c>
      <c r="E321">
        <v>0.612832364813168</v>
      </c>
      <c r="H321">
        <f t="shared" si="28"/>
        <v>0.902584763122752</v>
      </c>
      <c r="I321">
        <f t="shared" si="29"/>
        <v>0.428400659062024</v>
      </c>
      <c r="J321">
        <f t="shared" si="30"/>
        <v>0.621826267844265</v>
      </c>
      <c r="L321">
        <f t="shared" si="31"/>
        <v>0.612832364813168</v>
      </c>
      <c r="M321">
        <f t="shared" si="32"/>
        <v>0.243968953310881</v>
      </c>
      <c r="N321">
        <f t="shared" si="33"/>
        <v>0.501254303098559</v>
      </c>
      <c r="O321">
        <v>0.436150425690901</v>
      </c>
      <c r="P321">
        <f t="shared" si="34"/>
        <v>0.46757061250236</v>
      </c>
    </row>
    <row r="322" spans="1:16">
      <c r="A322" t="s">
        <v>58</v>
      </c>
      <c r="B322">
        <v>2019</v>
      </c>
      <c r="D322">
        <v>0.251123279243286</v>
      </c>
      <c r="E322">
        <v>0.647147322779319</v>
      </c>
      <c r="H322">
        <f t="shared" si="28"/>
        <v>0.897569063617571</v>
      </c>
      <c r="I322">
        <f t="shared" si="29"/>
        <v>0.449135301011303</v>
      </c>
      <c r="J322">
        <f t="shared" si="30"/>
        <v>0.634925154302703</v>
      </c>
      <c r="L322">
        <f t="shared" si="31"/>
        <v>0.647147322779319</v>
      </c>
      <c r="M322">
        <f t="shared" si="32"/>
        <v>0.251123279243286</v>
      </c>
      <c r="N322">
        <f t="shared" si="33"/>
        <v>0.484118559789835</v>
      </c>
      <c r="O322">
        <v>0.457479265454813</v>
      </c>
      <c r="P322">
        <f t="shared" si="34"/>
        <v>0.470610457943399</v>
      </c>
    </row>
    <row r="323" spans="1:16">
      <c r="A323" t="s">
        <v>58</v>
      </c>
      <c r="B323">
        <v>2020</v>
      </c>
      <c r="D323">
        <v>0.285353223842247</v>
      </c>
      <c r="E323">
        <v>0.674334596482544</v>
      </c>
      <c r="H323">
        <f t="shared" ref="H323:H386" si="35">2*SQRT(D323*E323/POWER(D323+E323,2))</f>
        <v>0.914174546699573</v>
      </c>
      <c r="I323">
        <f t="shared" ref="I323:I386" si="36">0.5*D323+0.5*E323</f>
        <v>0.479843910162396</v>
      </c>
      <c r="J323">
        <f t="shared" ref="J323:J386" si="37">SQRT(H323*I323)</f>
        <v>0.66231494702993</v>
      </c>
      <c r="L323">
        <f t="shared" ref="L323:L386" si="38">MAX(D323,E323)</f>
        <v>0.674334596482544</v>
      </c>
      <c r="M323">
        <f t="shared" ref="M323:M386" si="39">MIN(D323,E323)</f>
        <v>0.285353223842247</v>
      </c>
      <c r="N323">
        <f t="shared" ref="N323:N386" si="40">SQRT((M323/L323)*(1-(L323-M323)))</f>
        <v>0.508488219839073</v>
      </c>
      <c r="O323">
        <v>0.488046938447351</v>
      </c>
      <c r="P323">
        <f t="shared" ref="P323:P386" si="41">SQRT(N323*O323)</f>
        <v>0.498162743417252</v>
      </c>
    </row>
    <row r="324" spans="1:16">
      <c r="A324" t="s">
        <v>58</v>
      </c>
      <c r="B324">
        <v>2021</v>
      </c>
      <c r="D324">
        <v>0.297360002729497</v>
      </c>
      <c r="E324">
        <v>0.727903582363482</v>
      </c>
      <c r="H324">
        <f t="shared" si="35"/>
        <v>0.907554401803236</v>
      </c>
      <c r="I324">
        <f t="shared" si="36"/>
        <v>0.51263179254649</v>
      </c>
      <c r="J324">
        <f t="shared" si="37"/>
        <v>0.682085947538761</v>
      </c>
      <c r="L324">
        <f t="shared" si="38"/>
        <v>0.727903582363482</v>
      </c>
      <c r="M324">
        <f t="shared" si="39"/>
        <v>0.297360002729497</v>
      </c>
      <c r="N324">
        <f t="shared" si="40"/>
        <v>0.482319248909392</v>
      </c>
      <c r="O324">
        <v>0.521335254427219</v>
      </c>
      <c r="P324">
        <f t="shared" si="41"/>
        <v>0.501447931838713</v>
      </c>
    </row>
    <row r="325" spans="1:16">
      <c r="A325" t="s">
        <v>58</v>
      </c>
      <c r="B325">
        <v>2022</v>
      </c>
      <c r="D325">
        <v>0.293231791566551</v>
      </c>
      <c r="E325">
        <v>0.740918529170866</v>
      </c>
      <c r="H325">
        <f t="shared" si="35"/>
        <v>0.901440527703345</v>
      </c>
      <c r="I325">
        <f t="shared" si="36"/>
        <v>0.517075160368708</v>
      </c>
      <c r="J325">
        <f t="shared" si="37"/>
        <v>0.682724326082688</v>
      </c>
      <c r="L325">
        <f t="shared" si="38"/>
        <v>0.740918529170866</v>
      </c>
      <c r="M325">
        <f t="shared" si="39"/>
        <v>0.293231791566551</v>
      </c>
      <c r="N325">
        <f t="shared" si="40"/>
        <v>0.467533823170055</v>
      </c>
      <c r="O325">
        <v>0.526678457918985</v>
      </c>
      <c r="P325">
        <f t="shared" si="41"/>
        <v>0.496225748034271</v>
      </c>
    </row>
    <row r="326" spans="1:16">
      <c r="A326" t="s">
        <v>58</v>
      </c>
      <c r="B326">
        <v>2023</v>
      </c>
      <c r="D326">
        <v>0.268948481199672</v>
      </c>
      <c r="E326">
        <v>0.762747641855797</v>
      </c>
      <c r="H326">
        <f t="shared" si="35"/>
        <v>0.878017520125647</v>
      </c>
      <c r="I326">
        <f t="shared" si="36"/>
        <v>0.515848061527735</v>
      </c>
      <c r="J326">
        <f t="shared" si="37"/>
        <v>0.672996014656999</v>
      </c>
      <c r="L326">
        <f t="shared" si="38"/>
        <v>0.762747641855797</v>
      </c>
      <c r="M326">
        <f t="shared" si="39"/>
        <v>0.268948481199672</v>
      </c>
      <c r="N326">
        <f t="shared" si="40"/>
        <v>0.422479403885295</v>
      </c>
      <c r="O326">
        <v>0.526877123563785</v>
      </c>
      <c r="P326">
        <f t="shared" si="41"/>
        <v>0.471799462784801</v>
      </c>
    </row>
    <row r="327" spans="1:16">
      <c r="A327" t="s">
        <v>59</v>
      </c>
      <c r="B327">
        <v>2011</v>
      </c>
      <c r="D327">
        <v>0.176370999712118</v>
      </c>
      <c r="E327">
        <v>0.0822027346969382</v>
      </c>
      <c r="H327">
        <f t="shared" si="35"/>
        <v>0.931327247513269</v>
      </c>
      <c r="I327">
        <f t="shared" si="36"/>
        <v>0.129286867204528</v>
      </c>
      <c r="J327">
        <f t="shared" si="37"/>
        <v>0.346999109758522</v>
      </c>
      <c r="L327">
        <f t="shared" si="38"/>
        <v>0.176370999712118</v>
      </c>
      <c r="M327">
        <f t="shared" si="39"/>
        <v>0.0822027346969382</v>
      </c>
      <c r="N327">
        <f t="shared" si="40"/>
        <v>0.649760506137625</v>
      </c>
      <c r="O327">
        <v>0.138583976277973</v>
      </c>
      <c r="P327">
        <f t="shared" si="41"/>
        <v>0.300077314319061</v>
      </c>
    </row>
    <row r="328" spans="1:16">
      <c r="A328" t="s">
        <v>59</v>
      </c>
      <c r="B328">
        <v>2012</v>
      </c>
      <c r="D328">
        <v>0.186245494464912</v>
      </c>
      <c r="E328">
        <v>0.209404099861198</v>
      </c>
      <c r="H328">
        <f t="shared" si="35"/>
        <v>0.998285467088373</v>
      </c>
      <c r="I328">
        <f t="shared" si="36"/>
        <v>0.197824797163055</v>
      </c>
      <c r="J328">
        <f t="shared" si="37"/>
        <v>0.444393541849545</v>
      </c>
      <c r="L328">
        <f t="shared" si="38"/>
        <v>0.209404099861198</v>
      </c>
      <c r="M328">
        <f t="shared" si="39"/>
        <v>0.186245494464912</v>
      </c>
      <c r="N328">
        <f t="shared" si="40"/>
        <v>0.932099607285609</v>
      </c>
      <c r="O328">
        <v>0.207026133071757</v>
      </c>
      <c r="P328">
        <f t="shared" si="41"/>
        <v>0.439282343526396</v>
      </c>
    </row>
    <row r="329" spans="1:16">
      <c r="A329" t="s">
        <v>59</v>
      </c>
      <c r="B329">
        <v>2013</v>
      </c>
      <c r="D329">
        <v>0.198186010137347</v>
      </c>
      <c r="E329">
        <v>0.325319363586735</v>
      </c>
      <c r="H329">
        <f t="shared" si="35"/>
        <v>0.970063817160011</v>
      </c>
      <c r="I329">
        <f t="shared" si="36"/>
        <v>0.261752686862041</v>
      </c>
      <c r="J329">
        <f t="shared" si="37"/>
        <v>0.503901588178962</v>
      </c>
      <c r="L329">
        <f t="shared" si="38"/>
        <v>0.325319363586735</v>
      </c>
      <c r="M329">
        <f t="shared" si="39"/>
        <v>0.198186010137347</v>
      </c>
      <c r="N329">
        <f t="shared" si="40"/>
        <v>0.7292148256088</v>
      </c>
      <c r="O329">
        <v>0.266663813116013</v>
      </c>
      <c r="P329">
        <f t="shared" si="41"/>
        <v>0.440970754106858</v>
      </c>
    </row>
    <row r="330" spans="1:16">
      <c r="A330" t="s">
        <v>59</v>
      </c>
      <c r="B330">
        <v>2014</v>
      </c>
      <c r="D330">
        <v>0.194233842403059</v>
      </c>
      <c r="E330">
        <v>0.382441310848203</v>
      </c>
      <c r="H330">
        <f t="shared" si="35"/>
        <v>0.945243295870733</v>
      </c>
      <c r="I330">
        <f t="shared" si="36"/>
        <v>0.288337576625631</v>
      </c>
      <c r="J330">
        <f t="shared" si="37"/>
        <v>0.522062411262285</v>
      </c>
      <c r="L330">
        <f t="shared" si="38"/>
        <v>0.382441310848203</v>
      </c>
      <c r="M330">
        <f t="shared" si="39"/>
        <v>0.194233842403059</v>
      </c>
      <c r="N330">
        <f t="shared" si="40"/>
        <v>0.642099863386453</v>
      </c>
      <c r="O330">
        <v>0.293720264928919</v>
      </c>
      <c r="P330">
        <f t="shared" si="41"/>
        <v>0.43427841528758</v>
      </c>
    </row>
    <row r="331" spans="1:16">
      <c r="A331" t="s">
        <v>59</v>
      </c>
      <c r="B331">
        <v>2015</v>
      </c>
      <c r="D331">
        <v>0.194778341728599</v>
      </c>
      <c r="E331">
        <v>0.482880542539891</v>
      </c>
      <c r="H331">
        <f t="shared" si="35"/>
        <v>0.905126008382848</v>
      </c>
      <c r="I331">
        <f t="shared" si="36"/>
        <v>0.338829442134245</v>
      </c>
      <c r="J331">
        <f t="shared" si="37"/>
        <v>0.553789978675631</v>
      </c>
      <c r="L331">
        <f t="shared" si="38"/>
        <v>0.482880542539891</v>
      </c>
      <c r="M331">
        <f t="shared" si="39"/>
        <v>0.194778341728599</v>
      </c>
      <c r="N331">
        <f t="shared" si="40"/>
        <v>0.535869827115477</v>
      </c>
      <c r="O331">
        <v>0.344562858185846</v>
      </c>
      <c r="P331">
        <f t="shared" si="41"/>
        <v>0.429698544617577</v>
      </c>
    </row>
    <row r="332" spans="1:16">
      <c r="A332" t="s">
        <v>59</v>
      </c>
      <c r="B332">
        <v>2016</v>
      </c>
      <c r="D332">
        <v>0.207941827726559</v>
      </c>
      <c r="E332">
        <v>0.496425754475508</v>
      </c>
      <c r="H332">
        <f t="shared" si="35"/>
        <v>0.912281182025897</v>
      </c>
      <c r="I332">
        <f t="shared" si="36"/>
        <v>0.352183791101034</v>
      </c>
      <c r="J332">
        <f t="shared" si="37"/>
        <v>0.566825056993789</v>
      </c>
      <c r="L332">
        <f t="shared" si="38"/>
        <v>0.496425754475508</v>
      </c>
      <c r="M332">
        <f t="shared" si="39"/>
        <v>0.207941827726559</v>
      </c>
      <c r="N332">
        <f t="shared" si="40"/>
        <v>0.545928961047177</v>
      </c>
      <c r="O332">
        <v>0.357998088729728</v>
      </c>
      <c r="P332">
        <f t="shared" si="41"/>
        <v>0.442087688854932</v>
      </c>
    </row>
    <row r="333" spans="1:16">
      <c r="A333" t="s">
        <v>59</v>
      </c>
      <c r="B333">
        <v>2017</v>
      </c>
      <c r="D333">
        <v>0.208886895976866</v>
      </c>
      <c r="E333">
        <v>0.564433294408142</v>
      </c>
      <c r="H333">
        <f t="shared" si="35"/>
        <v>0.88804005802122</v>
      </c>
      <c r="I333">
        <f t="shared" si="36"/>
        <v>0.386660095192504</v>
      </c>
      <c r="J333">
        <f t="shared" si="37"/>
        <v>0.585977519508421</v>
      </c>
      <c r="L333">
        <f t="shared" si="38"/>
        <v>0.564433294408142</v>
      </c>
      <c r="M333">
        <f t="shared" si="39"/>
        <v>0.208886895976866</v>
      </c>
      <c r="N333">
        <f t="shared" si="40"/>
        <v>0.488365654918016</v>
      </c>
      <c r="O333">
        <v>0.392733910893406</v>
      </c>
      <c r="P333">
        <f t="shared" si="41"/>
        <v>0.437947204126219</v>
      </c>
    </row>
    <row r="334" spans="1:16">
      <c r="A334" t="s">
        <v>59</v>
      </c>
      <c r="B334">
        <v>2018</v>
      </c>
      <c r="D334">
        <v>0.225744527058029</v>
      </c>
      <c r="E334">
        <v>0.62955034590867</v>
      </c>
      <c r="H334">
        <f t="shared" si="35"/>
        <v>0.881531783784428</v>
      </c>
      <c r="I334">
        <f t="shared" si="36"/>
        <v>0.42764743648335</v>
      </c>
      <c r="J334">
        <f t="shared" si="37"/>
        <v>0.613990885530075</v>
      </c>
      <c r="L334">
        <f t="shared" si="38"/>
        <v>0.62955034590867</v>
      </c>
      <c r="M334">
        <f t="shared" si="39"/>
        <v>0.225744527058029</v>
      </c>
      <c r="N334">
        <f t="shared" si="40"/>
        <v>0.462367445016675</v>
      </c>
      <c r="O334">
        <v>0.433518688311717</v>
      </c>
      <c r="P334">
        <f t="shared" si="41"/>
        <v>0.447710764089573</v>
      </c>
    </row>
    <row r="335" spans="1:16">
      <c r="A335" t="s">
        <v>59</v>
      </c>
      <c r="B335">
        <v>2019</v>
      </c>
      <c r="D335">
        <v>0.250856414056948</v>
      </c>
      <c r="E335">
        <v>0.683868361626521</v>
      </c>
      <c r="H335">
        <f t="shared" si="35"/>
        <v>0.886227255495285</v>
      </c>
      <c r="I335">
        <f t="shared" si="36"/>
        <v>0.467362387841735</v>
      </c>
      <c r="J335">
        <f t="shared" si="37"/>
        <v>0.643575392862953</v>
      </c>
      <c r="L335">
        <f t="shared" si="38"/>
        <v>0.683868361626521</v>
      </c>
      <c r="M335">
        <f t="shared" si="39"/>
        <v>0.250856414056948</v>
      </c>
      <c r="N335">
        <f t="shared" si="40"/>
        <v>0.456050884792878</v>
      </c>
      <c r="O335">
        <v>0.472777000870205</v>
      </c>
      <c r="P335">
        <f t="shared" si="41"/>
        <v>0.464338636726022</v>
      </c>
    </row>
    <row r="336" spans="1:16">
      <c r="A336" t="s">
        <v>59</v>
      </c>
      <c r="B336">
        <v>2020</v>
      </c>
      <c r="D336">
        <v>0.264409275772091</v>
      </c>
      <c r="E336">
        <v>0.720502881896464</v>
      </c>
      <c r="H336">
        <f t="shared" si="35"/>
        <v>0.886316229304877</v>
      </c>
      <c r="I336">
        <f t="shared" si="36"/>
        <v>0.492456078834278</v>
      </c>
      <c r="J336">
        <f t="shared" si="37"/>
        <v>0.660660135690555</v>
      </c>
      <c r="L336">
        <f t="shared" si="38"/>
        <v>0.720502881896464</v>
      </c>
      <c r="M336">
        <f t="shared" si="39"/>
        <v>0.264409275772091</v>
      </c>
      <c r="N336">
        <f t="shared" si="40"/>
        <v>0.446768519800035</v>
      </c>
      <c r="O336">
        <v>0.497709231300941</v>
      </c>
      <c r="P336">
        <f t="shared" si="41"/>
        <v>0.471551499371102</v>
      </c>
    </row>
    <row r="337" spans="1:16">
      <c r="A337" t="s">
        <v>59</v>
      </c>
      <c r="B337">
        <v>2021</v>
      </c>
      <c r="D337">
        <v>0.272223803498308</v>
      </c>
      <c r="E337">
        <v>0.78254596022944</v>
      </c>
      <c r="H337">
        <f t="shared" si="35"/>
        <v>0.875165723108752</v>
      </c>
      <c r="I337">
        <f t="shared" si="36"/>
        <v>0.527384881863874</v>
      </c>
      <c r="J337">
        <f t="shared" si="37"/>
        <v>0.679374102754161</v>
      </c>
      <c r="L337">
        <f t="shared" si="38"/>
        <v>0.78254596022944</v>
      </c>
      <c r="M337">
        <f t="shared" si="39"/>
        <v>0.272223803498308</v>
      </c>
      <c r="N337">
        <f t="shared" si="40"/>
        <v>0.412727444797599</v>
      </c>
      <c r="O337">
        <v>0.532713541155686</v>
      </c>
      <c r="P337">
        <f t="shared" si="41"/>
        <v>0.468898175140688</v>
      </c>
    </row>
    <row r="338" spans="1:16">
      <c r="A338" t="s">
        <v>59</v>
      </c>
      <c r="B338">
        <v>2022</v>
      </c>
      <c r="D338">
        <v>0.257047823930675</v>
      </c>
      <c r="E338">
        <v>0.796172838782096</v>
      </c>
      <c r="H338">
        <f t="shared" si="35"/>
        <v>0.859055592683876</v>
      </c>
      <c r="I338">
        <f t="shared" si="36"/>
        <v>0.526610331356386</v>
      </c>
      <c r="J338">
        <f t="shared" si="37"/>
        <v>0.672597613969015</v>
      </c>
      <c r="L338">
        <f t="shared" si="38"/>
        <v>0.796172838782096</v>
      </c>
      <c r="M338">
        <f t="shared" si="39"/>
        <v>0.257047823930675</v>
      </c>
      <c r="N338">
        <f t="shared" si="40"/>
        <v>0.385740159126088</v>
      </c>
      <c r="O338">
        <v>0.532723253090012</v>
      </c>
      <c r="P338">
        <f t="shared" si="41"/>
        <v>0.453313084321541</v>
      </c>
    </row>
    <row r="339" spans="1:16">
      <c r="A339" t="s">
        <v>59</v>
      </c>
      <c r="B339">
        <v>2023</v>
      </c>
      <c r="D339">
        <v>0.250106844202636</v>
      </c>
      <c r="E339">
        <v>0.828981734700779</v>
      </c>
      <c r="H339">
        <f t="shared" si="35"/>
        <v>0.843933387573723</v>
      </c>
      <c r="I339">
        <f t="shared" si="36"/>
        <v>0.539544289451708</v>
      </c>
      <c r="J339">
        <f t="shared" si="37"/>
        <v>0.674788440878352</v>
      </c>
      <c r="L339">
        <f t="shared" si="38"/>
        <v>0.828981734700779</v>
      </c>
      <c r="M339">
        <f t="shared" si="39"/>
        <v>0.250106844202636</v>
      </c>
      <c r="N339">
        <f t="shared" si="40"/>
        <v>0.35644774849333</v>
      </c>
      <c r="O339">
        <v>0.546313042185476</v>
      </c>
      <c r="P339">
        <f t="shared" si="41"/>
        <v>0.441284549763024</v>
      </c>
    </row>
    <row r="340" spans="1:16">
      <c r="A340" t="s">
        <v>60</v>
      </c>
      <c r="B340">
        <v>2011</v>
      </c>
      <c r="D340">
        <v>0.148439684813157</v>
      </c>
      <c r="E340">
        <v>0.0449380212116229</v>
      </c>
      <c r="H340">
        <f t="shared" si="35"/>
        <v>0.844705993828387</v>
      </c>
      <c r="I340">
        <f t="shared" si="36"/>
        <v>0.0966888530123898</v>
      </c>
      <c r="J340">
        <f t="shared" si="37"/>
        <v>0.285786027782951</v>
      </c>
      <c r="L340">
        <f t="shared" si="38"/>
        <v>0.148439684813157</v>
      </c>
      <c r="M340">
        <f t="shared" si="39"/>
        <v>0.0449380212116229</v>
      </c>
      <c r="N340">
        <f t="shared" si="40"/>
        <v>0.520962789945324</v>
      </c>
      <c r="O340">
        <v>0.104776007421773</v>
      </c>
      <c r="P340">
        <f t="shared" si="41"/>
        <v>0.233633048059941</v>
      </c>
    </row>
    <row r="341" spans="1:16">
      <c r="A341" t="s">
        <v>60</v>
      </c>
      <c r="B341">
        <v>2012</v>
      </c>
      <c r="D341">
        <v>0.158622228447215</v>
      </c>
      <c r="E341">
        <v>0.173192974946856</v>
      </c>
      <c r="H341">
        <f t="shared" si="35"/>
        <v>0.999035392666097</v>
      </c>
      <c r="I341">
        <f t="shared" si="36"/>
        <v>0.165907601697036</v>
      </c>
      <c r="J341">
        <f t="shared" si="37"/>
        <v>0.407121070454095</v>
      </c>
      <c r="L341">
        <f t="shared" si="38"/>
        <v>0.173192974946856</v>
      </c>
      <c r="M341">
        <f t="shared" si="39"/>
        <v>0.158622228447215</v>
      </c>
      <c r="N341">
        <f t="shared" si="40"/>
        <v>0.950013140948272</v>
      </c>
      <c r="O341">
        <v>0.173953626338654</v>
      </c>
      <c r="P341">
        <f t="shared" si="41"/>
        <v>0.406519656274241</v>
      </c>
    </row>
    <row r="342" spans="1:16">
      <c r="A342" t="s">
        <v>60</v>
      </c>
      <c r="B342">
        <v>2013</v>
      </c>
      <c r="D342">
        <v>0.166053803260744</v>
      </c>
      <c r="E342">
        <v>0.29460354975296</v>
      </c>
      <c r="H342">
        <f t="shared" si="35"/>
        <v>0.960274484041084</v>
      </c>
      <c r="I342">
        <f t="shared" si="36"/>
        <v>0.230328676506852</v>
      </c>
      <c r="J342">
        <f t="shared" si="37"/>
        <v>0.470296450116821</v>
      </c>
      <c r="L342">
        <f t="shared" si="38"/>
        <v>0.29460354975296</v>
      </c>
      <c r="M342">
        <f t="shared" si="39"/>
        <v>0.166053803260744</v>
      </c>
      <c r="N342">
        <f t="shared" si="40"/>
        <v>0.700852660134121</v>
      </c>
      <c r="O342">
        <v>0.23693521249104</v>
      </c>
      <c r="P342">
        <f t="shared" si="41"/>
        <v>0.407500520188366</v>
      </c>
    </row>
    <row r="343" spans="1:16">
      <c r="A343" t="s">
        <v>60</v>
      </c>
      <c r="B343">
        <v>2014</v>
      </c>
      <c r="D343">
        <v>0.172082407350836</v>
      </c>
      <c r="E343">
        <v>0.353489748947495</v>
      </c>
      <c r="H343">
        <f t="shared" si="35"/>
        <v>0.938543259473562</v>
      </c>
      <c r="I343">
        <f t="shared" si="36"/>
        <v>0.262786078149166</v>
      </c>
      <c r="J343">
        <f t="shared" si="37"/>
        <v>0.496624709746094</v>
      </c>
      <c r="L343">
        <f t="shared" si="38"/>
        <v>0.353489748947495</v>
      </c>
      <c r="M343">
        <f t="shared" si="39"/>
        <v>0.172082407350836</v>
      </c>
      <c r="N343">
        <f t="shared" si="40"/>
        <v>0.631267959867457</v>
      </c>
      <c r="O343">
        <v>0.269500936707843</v>
      </c>
      <c r="P343">
        <f t="shared" si="41"/>
        <v>0.412464915475157</v>
      </c>
    </row>
    <row r="344" spans="1:16">
      <c r="A344" t="s">
        <v>60</v>
      </c>
      <c r="B344">
        <v>2015</v>
      </c>
      <c r="D344">
        <v>0.182656779979949</v>
      </c>
      <c r="E344">
        <v>0.463422116086515</v>
      </c>
      <c r="H344">
        <f t="shared" si="35"/>
        <v>0.900638933600284</v>
      </c>
      <c r="I344">
        <f t="shared" si="36"/>
        <v>0.323039448033232</v>
      </c>
      <c r="J344">
        <f t="shared" si="37"/>
        <v>0.539390307650661</v>
      </c>
      <c r="L344">
        <f t="shared" si="38"/>
        <v>0.463422116086515</v>
      </c>
      <c r="M344">
        <f t="shared" si="39"/>
        <v>0.182656779979949</v>
      </c>
      <c r="N344">
        <f t="shared" si="40"/>
        <v>0.532432829288676</v>
      </c>
      <c r="O344">
        <v>0.329684597978906</v>
      </c>
      <c r="P344">
        <f t="shared" si="41"/>
        <v>0.418968857165791</v>
      </c>
    </row>
    <row r="345" spans="1:16">
      <c r="A345" t="s">
        <v>60</v>
      </c>
      <c r="B345">
        <v>2016</v>
      </c>
      <c r="D345">
        <v>0.183227514611549</v>
      </c>
      <c r="E345">
        <v>0.441999901026653</v>
      </c>
      <c r="H345">
        <f t="shared" si="35"/>
        <v>0.910329074972424</v>
      </c>
      <c r="I345">
        <f t="shared" si="36"/>
        <v>0.312613707819101</v>
      </c>
      <c r="J345">
        <f t="shared" si="37"/>
        <v>0.533461664473336</v>
      </c>
      <c r="L345">
        <f t="shared" si="38"/>
        <v>0.441999901026653</v>
      </c>
      <c r="M345">
        <f t="shared" si="39"/>
        <v>0.183227514611549</v>
      </c>
      <c r="N345">
        <f t="shared" si="40"/>
        <v>0.554319369471583</v>
      </c>
      <c r="O345">
        <v>0.319482053206729</v>
      </c>
      <c r="P345">
        <f t="shared" si="41"/>
        <v>0.420826674880574</v>
      </c>
    </row>
    <row r="346" spans="1:16">
      <c r="A346" t="s">
        <v>60</v>
      </c>
      <c r="B346">
        <v>2017</v>
      </c>
      <c r="D346">
        <v>0.186916222896795</v>
      </c>
      <c r="E346">
        <v>0.516638637696628</v>
      </c>
      <c r="H346">
        <f t="shared" si="35"/>
        <v>0.883382857668752</v>
      </c>
      <c r="I346">
        <f t="shared" si="36"/>
        <v>0.351777430296711</v>
      </c>
      <c r="J346">
        <f t="shared" si="37"/>
        <v>0.557453273054234</v>
      </c>
      <c r="L346">
        <f t="shared" si="38"/>
        <v>0.516638637696628</v>
      </c>
      <c r="M346">
        <f t="shared" si="39"/>
        <v>0.186916222896795</v>
      </c>
      <c r="N346">
        <f t="shared" si="40"/>
        <v>0.492444629128231</v>
      </c>
      <c r="O346">
        <v>0.359599184397297</v>
      </c>
      <c r="P346">
        <f t="shared" si="41"/>
        <v>0.420811937800416</v>
      </c>
    </row>
    <row r="347" spans="1:16">
      <c r="A347" t="s">
        <v>60</v>
      </c>
      <c r="B347">
        <v>2018</v>
      </c>
      <c r="D347">
        <v>0.19793863142152</v>
      </c>
      <c r="E347">
        <v>0.56645981331866</v>
      </c>
      <c r="H347">
        <f t="shared" si="35"/>
        <v>0.876112819186023</v>
      </c>
      <c r="I347">
        <f t="shared" si="36"/>
        <v>0.38219922237009</v>
      </c>
      <c r="J347">
        <f t="shared" si="37"/>
        <v>0.578661937750674</v>
      </c>
      <c r="L347">
        <f t="shared" si="38"/>
        <v>0.56645981331866</v>
      </c>
      <c r="M347">
        <f t="shared" si="39"/>
        <v>0.19793863142152</v>
      </c>
      <c r="N347">
        <f t="shared" si="40"/>
        <v>0.469742789944498</v>
      </c>
      <c r="O347">
        <v>0.390488322027405</v>
      </c>
      <c r="P347">
        <f t="shared" si="41"/>
        <v>0.428286205509702</v>
      </c>
    </row>
    <row r="348" spans="1:16">
      <c r="A348" t="s">
        <v>60</v>
      </c>
      <c r="B348">
        <v>2019</v>
      </c>
      <c r="D348">
        <v>0.208177270545142</v>
      </c>
      <c r="E348">
        <v>0.608702888751317</v>
      </c>
      <c r="H348">
        <f t="shared" si="35"/>
        <v>0.871547345038224</v>
      </c>
      <c r="I348">
        <f t="shared" si="36"/>
        <v>0.408440079648229</v>
      </c>
      <c r="J348">
        <f t="shared" si="37"/>
        <v>0.596636293754088</v>
      </c>
      <c r="L348">
        <f t="shared" si="38"/>
        <v>0.608702888751317</v>
      </c>
      <c r="M348">
        <f t="shared" si="39"/>
        <v>0.208177270545142</v>
      </c>
      <c r="N348">
        <f t="shared" si="40"/>
        <v>0.452792565955708</v>
      </c>
      <c r="O348">
        <v>0.417178221997245</v>
      </c>
      <c r="P348">
        <f t="shared" si="41"/>
        <v>0.434620751459215</v>
      </c>
    </row>
    <row r="349" spans="1:16">
      <c r="A349" t="s">
        <v>60</v>
      </c>
      <c r="B349">
        <v>2020</v>
      </c>
      <c r="D349">
        <v>0.220423556279591</v>
      </c>
      <c r="E349">
        <v>0.638625999828239</v>
      </c>
      <c r="H349">
        <f t="shared" si="35"/>
        <v>0.873502350964287</v>
      </c>
      <c r="I349">
        <f t="shared" si="36"/>
        <v>0.429524778053915</v>
      </c>
      <c r="J349">
        <f t="shared" si="37"/>
        <v>0.612528287859025</v>
      </c>
      <c r="L349">
        <f t="shared" si="38"/>
        <v>0.638625999828239</v>
      </c>
      <c r="M349">
        <f t="shared" si="39"/>
        <v>0.220423556279591</v>
      </c>
      <c r="N349">
        <f t="shared" si="40"/>
        <v>0.448117238618443</v>
      </c>
      <c r="O349">
        <v>0.438721365293555</v>
      </c>
      <c r="P349">
        <f t="shared" si="41"/>
        <v>0.443394414419331</v>
      </c>
    </row>
    <row r="350" spans="1:16">
      <c r="A350" t="s">
        <v>60</v>
      </c>
      <c r="B350">
        <v>2021</v>
      </c>
      <c r="D350">
        <v>0.229180158814339</v>
      </c>
      <c r="E350">
        <v>0.710639046758303</v>
      </c>
      <c r="H350">
        <f t="shared" si="35"/>
        <v>0.858813220288609</v>
      </c>
      <c r="I350">
        <f t="shared" si="36"/>
        <v>0.469909602786321</v>
      </c>
      <c r="J350">
        <f t="shared" si="37"/>
        <v>0.635267328935985</v>
      </c>
      <c r="L350">
        <f t="shared" si="38"/>
        <v>0.710639046758303</v>
      </c>
      <c r="M350">
        <f t="shared" si="39"/>
        <v>0.229180158814339</v>
      </c>
      <c r="N350">
        <f t="shared" si="40"/>
        <v>0.408936214201709</v>
      </c>
      <c r="O350">
        <v>0.479951568494367</v>
      </c>
      <c r="P350">
        <f t="shared" si="41"/>
        <v>0.443023224470522</v>
      </c>
    </row>
    <row r="351" spans="1:16">
      <c r="A351" t="s">
        <v>60</v>
      </c>
      <c r="B351">
        <v>2022</v>
      </c>
      <c r="D351">
        <v>0.232098597878738</v>
      </c>
      <c r="E351">
        <v>0.717359406874307</v>
      </c>
      <c r="H351">
        <f t="shared" si="35"/>
        <v>0.859525751245891</v>
      </c>
      <c r="I351">
        <f t="shared" si="36"/>
        <v>0.474729002376522</v>
      </c>
      <c r="J351">
        <f t="shared" si="37"/>
        <v>0.638781498171239</v>
      </c>
      <c r="L351">
        <f t="shared" si="38"/>
        <v>0.717359406874307</v>
      </c>
      <c r="M351">
        <f t="shared" si="39"/>
        <v>0.232098597878738</v>
      </c>
      <c r="N351">
        <f t="shared" si="40"/>
        <v>0.408095191330013</v>
      </c>
      <c r="O351">
        <v>0.485685100811756</v>
      </c>
      <c r="P351">
        <f t="shared" si="41"/>
        <v>0.445203048217227</v>
      </c>
    </row>
    <row r="352" spans="1:16">
      <c r="A352" t="s">
        <v>60</v>
      </c>
      <c r="B352">
        <v>2023</v>
      </c>
      <c r="D352">
        <v>0.214310258464217</v>
      </c>
      <c r="E352">
        <v>0.752158472586832</v>
      </c>
      <c r="H352">
        <f t="shared" si="35"/>
        <v>0.830841811855632</v>
      </c>
      <c r="I352">
        <f t="shared" si="36"/>
        <v>0.483234365525524</v>
      </c>
      <c r="J352">
        <f t="shared" si="37"/>
        <v>0.633633423837579</v>
      </c>
      <c r="L352">
        <f t="shared" si="38"/>
        <v>0.752158472586832</v>
      </c>
      <c r="M352">
        <f t="shared" si="39"/>
        <v>0.214310258464217</v>
      </c>
      <c r="N352">
        <f t="shared" si="40"/>
        <v>0.362876732130055</v>
      </c>
      <c r="O352">
        <v>0.495658904687823</v>
      </c>
      <c r="P352">
        <f t="shared" si="41"/>
        <v>0.424102680472877</v>
      </c>
    </row>
    <row r="353" spans="1:16">
      <c r="A353" t="s">
        <v>61</v>
      </c>
      <c r="B353">
        <v>2011</v>
      </c>
      <c r="D353">
        <v>0.0677472944433972</v>
      </c>
      <c r="E353">
        <v>0.0483449410306877</v>
      </c>
      <c r="H353">
        <f t="shared" si="35"/>
        <v>0.98593507477511</v>
      </c>
      <c r="I353">
        <f t="shared" si="36"/>
        <v>0.0580461177370425</v>
      </c>
      <c r="J353">
        <f t="shared" si="37"/>
        <v>0.239227304945476</v>
      </c>
      <c r="L353">
        <f t="shared" si="38"/>
        <v>0.0677472944433972</v>
      </c>
      <c r="M353">
        <f t="shared" si="39"/>
        <v>0.0483449410306877</v>
      </c>
      <c r="N353">
        <f t="shared" si="40"/>
        <v>0.836517368846943</v>
      </c>
      <c r="O353">
        <v>0.0575628699599541</v>
      </c>
      <c r="P353">
        <f t="shared" si="41"/>
        <v>0.219436415670188</v>
      </c>
    </row>
    <row r="354" spans="1:16">
      <c r="A354" t="s">
        <v>61</v>
      </c>
      <c r="B354">
        <v>2012</v>
      </c>
      <c r="D354">
        <v>0.0703855734227473</v>
      </c>
      <c r="E354">
        <v>0.13575476708316</v>
      </c>
      <c r="H354">
        <f t="shared" si="35"/>
        <v>0.948388714995762</v>
      </c>
      <c r="I354">
        <f t="shared" si="36"/>
        <v>0.103070170252953</v>
      </c>
      <c r="J354">
        <f t="shared" si="37"/>
        <v>0.312650901678842</v>
      </c>
      <c r="L354">
        <f t="shared" si="38"/>
        <v>0.13575476708316</v>
      </c>
      <c r="M354">
        <f t="shared" si="39"/>
        <v>0.0703855734227473</v>
      </c>
      <c r="N354">
        <f t="shared" si="40"/>
        <v>0.696120346873683</v>
      </c>
      <c r="O354">
        <v>0.102543150433963</v>
      </c>
      <c r="P354">
        <f t="shared" si="41"/>
        <v>0.267174799428409</v>
      </c>
    </row>
    <row r="355" spans="1:16">
      <c r="A355" t="s">
        <v>61</v>
      </c>
      <c r="B355">
        <v>2013</v>
      </c>
      <c r="D355">
        <v>0.0765933448090345</v>
      </c>
      <c r="E355">
        <v>0.267720173591453</v>
      </c>
      <c r="H355">
        <f t="shared" si="35"/>
        <v>0.831786731096097</v>
      </c>
      <c r="I355">
        <f t="shared" si="36"/>
        <v>0.172156759200244</v>
      </c>
      <c r="J355">
        <f t="shared" si="37"/>
        <v>0.378414730119308</v>
      </c>
      <c r="L355">
        <f t="shared" si="38"/>
        <v>0.267720173591453</v>
      </c>
      <c r="M355">
        <f t="shared" si="39"/>
        <v>0.0765933448090345</v>
      </c>
      <c r="N355">
        <f t="shared" si="40"/>
        <v>0.48105549982576</v>
      </c>
      <c r="O355">
        <v>0.171382003892371</v>
      </c>
      <c r="P355">
        <f t="shared" si="41"/>
        <v>0.287131077286289</v>
      </c>
    </row>
    <row r="356" spans="1:16">
      <c r="A356" t="s">
        <v>61</v>
      </c>
      <c r="B356">
        <v>2014</v>
      </c>
      <c r="D356">
        <v>0.0796910738691925</v>
      </c>
      <c r="E356">
        <v>0.314361591515686</v>
      </c>
      <c r="H356">
        <f t="shared" si="35"/>
        <v>0.803332440567575</v>
      </c>
      <c r="I356">
        <f t="shared" si="36"/>
        <v>0.197026332692439</v>
      </c>
      <c r="J356">
        <f t="shared" si="37"/>
        <v>0.39784123051526</v>
      </c>
      <c r="L356">
        <f t="shared" si="38"/>
        <v>0.314361591515686</v>
      </c>
      <c r="M356">
        <f t="shared" si="39"/>
        <v>0.0796910738691925</v>
      </c>
      <c r="N356">
        <f t="shared" si="40"/>
        <v>0.440467959067576</v>
      </c>
      <c r="O356">
        <v>0.196274027959541</v>
      </c>
      <c r="P356">
        <f t="shared" si="41"/>
        <v>0.294027924716873</v>
      </c>
    </row>
    <row r="357" spans="1:16">
      <c r="A357" t="s">
        <v>61</v>
      </c>
      <c r="B357">
        <v>2015</v>
      </c>
      <c r="D357">
        <v>0.0809973427107499</v>
      </c>
      <c r="E357">
        <v>0.453655618598915</v>
      </c>
      <c r="H357">
        <f t="shared" si="35"/>
        <v>0.717061741698593</v>
      </c>
      <c r="I357">
        <f t="shared" si="36"/>
        <v>0.267326480654833</v>
      </c>
      <c r="J357">
        <f t="shared" si="37"/>
        <v>0.437823699473326</v>
      </c>
      <c r="L357">
        <f t="shared" si="38"/>
        <v>0.453655618598915</v>
      </c>
      <c r="M357">
        <f t="shared" si="39"/>
        <v>0.0809973427107499</v>
      </c>
      <c r="N357">
        <f t="shared" si="40"/>
        <v>0.334675811516848</v>
      </c>
      <c r="O357">
        <v>0.266592888926579</v>
      </c>
      <c r="P357">
        <f t="shared" si="41"/>
        <v>0.298700839379677</v>
      </c>
    </row>
    <row r="358" spans="1:16">
      <c r="A358" t="s">
        <v>61</v>
      </c>
      <c r="B358">
        <v>2016</v>
      </c>
      <c r="D358">
        <v>0.0842860178103147</v>
      </c>
      <c r="E358">
        <v>0.43739973132767</v>
      </c>
      <c r="H358">
        <f t="shared" si="35"/>
        <v>0.736102082068181</v>
      </c>
      <c r="I358">
        <f t="shared" si="36"/>
        <v>0.260842874568992</v>
      </c>
      <c r="J358">
        <f t="shared" si="37"/>
        <v>0.438186014225562</v>
      </c>
      <c r="L358">
        <f t="shared" si="38"/>
        <v>0.43739973132767</v>
      </c>
      <c r="M358">
        <f t="shared" si="39"/>
        <v>0.0842860178103147</v>
      </c>
      <c r="N358">
        <f t="shared" si="40"/>
        <v>0.353063225155591</v>
      </c>
      <c r="O358">
        <v>0.260195351625526</v>
      </c>
      <c r="P358">
        <f t="shared" si="41"/>
        <v>0.303093071539752</v>
      </c>
    </row>
    <row r="359" spans="1:16">
      <c r="A359" t="s">
        <v>61</v>
      </c>
      <c r="B359">
        <v>2017</v>
      </c>
      <c r="D359">
        <v>0.0875562217722096</v>
      </c>
      <c r="E359">
        <v>0.512337456134018</v>
      </c>
      <c r="H359">
        <f t="shared" si="35"/>
        <v>0.706117980889501</v>
      </c>
      <c r="I359">
        <f t="shared" si="36"/>
        <v>0.299946838953114</v>
      </c>
      <c r="J359">
        <f t="shared" si="37"/>
        <v>0.460215010941365</v>
      </c>
      <c r="L359">
        <f t="shared" si="38"/>
        <v>0.512337456134018</v>
      </c>
      <c r="M359">
        <f t="shared" si="39"/>
        <v>0.0875562217722096</v>
      </c>
      <c r="N359">
        <f t="shared" si="40"/>
        <v>0.313532074082207</v>
      </c>
      <c r="O359">
        <v>0.299391589908699</v>
      </c>
      <c r="P359">
        <f t="shared" si="41"/>
        <v>0.306380263964316</v>
      </c>
    </row>
    <row r="360" spans="1:16">
      <c r="A360" t="s">
        <v>61</v>
      </c>
      <c r="B360">
        <v>2018</v>
      </c>
      <c r="D360">
        <v>0.0905557036418857</v>
      </c>
      <c r="E360">
        <v>0.560634282470064</v>
      </c>
      <c r="H360">
        <f t="shared" si="35"/>
        <v>0.692022177274401</v>
      </c>
      <c r="I360">
        <f t="shared" si="36"/>
        <v>0.325594993055975</v>
      </c>
      <c r="J360">
        <f t="shared" si="37"/>
        <v>0.474677739107533</v>
      </c>
      <c r="L360">
        <f t="shared" si="38"/>
        <v>0.560634282470064</v>
      </c>
      <c r="M360">
        <f t="shared" si="39"/>
        <v>0.0905557036418857</v>
      </c>
      <c r="N360">
        <f t="shared" si="40"/>
        <v>0.29256597502713</v>
      </c>
      <c r="O360">
        <v>0.325135879201409</v>
      </c>
      <c r="P360">
        <f t="shared" si="41"/>
        <v>0.30842129549508</v>
      </c>
    </row>
    <row r="361" spans="1:16">
      <c r="A361" t="s">
        <v>61</v>
      </c>
      <c r="B361">
        <v>2019</v>
      </c>
      <c r="D361">
        <v>0.093467151625487</v>
      </c>
      <c r="E361">
        <v>0.600468280193993</v>
      </c>
      <c r="H361">
        <f t="shared" si="35"/>
        <v>0.682787359163686</v>
      </c>
      <c r="I361">
        <f t="shared" si="36"/>
        <v>0.34696771590974</v>
      </c>
      <c r="J361">
        <f t="shared" si="37"/>
        <v>0.486729052411162</v>
      </c>
      <c r="L361">
        <f t="shared" si="38"/>
        <v>0.600468280193993</v>
      </c>
      <c r="M361">
        <f t="shared" si="39"/>
        <v>0.093467151625487</v>
      </c>
      <c r="N361">
        <f t="shared" si="40"/>
        <v>0.277017643899033</v>
      </c>
      <c r="O361">
        <v>0.346434994630225</v>
      </c>
      <c r="P361">
        <f t="shared" si="41"/>
        <v>0.309788001666687</v>
      </c>
    </row>
    <row r="362" spans="1:16">
      <c r="A362" t="s">
        <v>61</v>
      </c>
      <c r="B362">
        <v>2020</v>
      </c>
      <c r="D362">
        <v>0.103735486043456</v>
      </c>
      <c r="E362">
        <v>0.63070553358636</v>
      </c>
      <c r="H362">
        <f t="shared" si="35"/>
        <v>0.696546420151744</v>
      </c>
      <c r="I362">
        <f t="shared" si="36"/>
        <v>0.367220509814908</v>
      </c>
      <c r="J362">
        <f t="shared" si="37"/>
        <v>0.505753034116329</v>
      </c>
      <c r="L362">
        <f t="shared" si="38"/>
        <v>0.63070553358636</v>
      </c>
      <c r="M362">
        <f t="shared" si="39"/>
        <v>0.103735486043456</v>
      </c>
      <c r="N362">
        <f t="shared" si="40"/>
        <v>0.278929644329455</v>
      </c>
      <c r="O362">
        <v>0.36694890848176</v>
      </c>
      <c r="P362">
        <f t="shared" si="41"/>
        <v>0.319926442373711</v>
      </c>
    </row>
    <row r="363" spans="1:16">
      <c r="A363" t="s">
        <v>61</v>
      </c>
      <c r="B363">
        <v>2021</v>
      </c>
      <c r="D363">
        <v>0.104810593852535</v>
      </c>
      <c r="E363">
        <v>0.693670761322184</v>
      </c>
      <c r="H363">
        <f t="shared" si="35"/>
        <v>0.675374254857928</v>
      </c>
      <c r="I363">
        <f t="shared" si="36"/>
        <v>0.399240677587359</v>
      </c>
      <c r="J363">
        <f t="shared" si="37"/>
        <v>0.519265707643531</v>
      </c>
      <c r="L363">
        <f t="shared" si="38"/>
        <v>0.693670761322184</v>
      </c>
      <c r="M363">
        <f t="shared" si="39"/>
        <v>0.104810593852535</v>
      </c>
      <c r="N363">
        <f t="shared" si="40"/>
        <v>0.249241682117894</v>
      </c>
      <c r="O363">
        <v>0.39908000222341</v>
      </c>
      <c r="P363">
        <f t="shared" si="41"/>
        <v>0.315384481314118</v>
      </c>
    </row>
    <row r="364" spans="1:16">
      <c r="A364" t="s">
        <v>61</v>
      </c>
      <c r="B364">
        <v>2022</v>
      </c>
      <c r="D364">
        <v>0.105882147928838</v>
      </c>
      <c r="E364">
        <v>0.691745585737544</v>
      </c>
      <c r="H364">
        <f t="shared" si="35"/>
        <v>0.678600724898265</v>
      </c>
      <c r="I364">
        <f t="shared" si="36"/>
        <v>0.398813866833191</v>
      </c>
      <c r="J364">
        <f t="shared" si="37"/>
        <v>0.520226276856988</v>
      </c>
      <c r="L364">
        <f t="shared" si="38"/>
        <v>0.691745585737544</v>
      </c>
      <c r="M364">
        <f t="shared" si="39"/>
        <v>0.105882147928838</v>
      </c>
      <c r="N364">
        <f t="shared" si="40"/>
        <v>0.251773466941875</v>
      </c>
      <c r="O364">
        <v>0.398864992987571</v>
      </c>
      <c r="P364">
        <f t="shared" si="41"/>
        <v>0.316896863547475</v>
      </c>
    </row>
    <row r="365" spans="1:16">
      <c r="A365" t="s">
        <v>61</v>
      </c>
      <c r="B365">
        <v>2023</v>
      </c>
      <c r="D365">
        <v>0.100967668154121</v>
      </c>
      <c r="E365">
        <v>0.733785808158659</v>
      </c>
      <c r="H365">
        <f t="shared" si="35"/>
        <v>0.652150116952515</v>
      </c>
      <c r="I365">
        <f t="shared" si="36"/>
        <v>0.41737673815639</v>
      </c>
      <c r="J365">
        <f t="shared" si="37"/>
        <v>0.521720508128585</v>
      </c>
      <c r="L365">
        <f t="shared" si="38"/>
        <v>0.733785808158659</v>
      </c>
      <c r="M365">
        <f t="shared" si="39"/>
        <v>0.100967668154121</v>
      </c>
      <c r="N365">
        <f t="shared" si="40"/>
        <v>0.224774540184876</v>
      </c>
      <c r="O365">
        <v>0.417861427328043</v>
      </c>
      <c r="P365">
        <f t="shared" si="41"/>
        <v>0.306471222447813</v>
      </c>
    </row>
    <row r="366" spans="1:16">
      <c r="A366" t="s">
        <v>62</v>
      </c>
      <c r="B366">
        <v>2011</v>
      </c>
      <c r="D366">
        <v>0.0735782810234508</v>
      </c>
      <c r="E366">
        <v>0.0568370998388466</v>
      </c>
      <c r="H366">
        <f t="shared" si="35"/>
        <v>0.991726584317682</v>
      </c>
      <c r="I366">
        <f t="shared" si="36"/>
        <v>0.0652076904311487</v>
      </c>
      <c r="J366">
        <f t="shared" si="37"/>
        <v>0.254299430008264</v>
      </c>
      <c r="L366">
        <f t="shared" si="38"/>
        <v>0.0735782810234508</v>
      </c>
      <c r="M366">
        <f t="shared" si="39"/>
        <v>0.0568370998388466</v>
      </c>
      <c r="N366">
        <f t="shared" si="40"/>
        <v>0.871515391117285</v>
      </c>
      <c r="O366">
        <v>0.0661405601507612</v>
      </c>
      <c r="P366">
        <f t="shared" si="41"/>
        <v>0.240088558970449</v>
      </c>
    </row>
    <row r="367" spans="1:16">
      <c r="A367" t="s">
        <v>62</v>
      </c>
      <c r="B367">
        <v>2012</v>
      </c>
      <c r="D367">
        <v>0.0758689955887259</v>
      </c>
      <c r="E367">
        <v>0.180867916264766</v>
      </c>
      <c r="H367">
        <f t="shared" si="35"/>
        <v>0.912545688543606</v>
      </c>
      <c r="I367">
        <f t="shared" si="36"/>
        <v>0.128368455926746</v>
      </c>
      <c r="J367">
        <f t="shared" si="37"/>
        <v>0.342260253317489</v>
      </c>
      <c r="L367">
        <f t="shared" si="38"/>
        <v>0.180867916264766</v>
      </c>
      <c r="M367">
        <f t="shared" si="39"/>
        <v>0.0758689955887259</v>
      </c>
      <c r="N367">
        <f t="shared" si="40"/>
        <v>0.612721583945291</v>
      </c>
      <c r="O367">
        <v>0.129157431739682</v>
      </c>
      <c r="P367">
        <f t="shared" si="41"/>
        <v>0.281313963666654</v>
      </c>
    </row>
    <row r="368" spans="1:16">
      <c r="A368" t="s">
        <v>62</v>
      </c>
      <c r="B368">
        <v>2013</v>
      </c>
      <c r="D368">
        <v>0.0787134926674554</v>
      </c>
      <c r="E368">
        <v>0.299773781348932</v>
      </c>
      <c r="H368">
        <f t="shared" si="35"/>
        <v>0.811708565227112</v>
      </c>
      <c r="I368">
        <f t="shared" si="36"/>
        <v>0.189243637008194</v>
      </c>
      <c r="J368">
        <f t="shared" si="37"/>
        <v>0.39193198526566</v>
      </c>
      <c r="L368">
        <f t="shared" si="38"/>
        <v>0.299773781348932</v>
      </c>
      <c r="M368">
        <f t="shared" si="39"/>
        <v>0.0787134926674554</v>
      </c>
      <c r="N368">
        <f t="shared" si="40"/>
        <v>0.452251161811023</v>
      </c>
      <c r="O368">
        <v>0.189753337486131</v>
      </c>
      <c r="P368">
        <f t="shared" si="41"/>
        <v>0.292943966204498</v>
      </c>
    </row>
    <row r="369" spans="1:16">
      <c r="A369" t="s">
        <v>62</v>
      </c>
      <c r="B369">
        <v>2014</v>
      </c>
      <c r="D369">
        <v>0.078632781054143</v>
      </c>
      <c r="E369">
        <v>0.35079974256036</v>
      </c>
      <c r="H369">
        <f t="shared" si="35"/>
        <v>0.77351103436037</v>
      </c>
      <c r="I369">
        <f t="shared" si="36"/>
        <v>0.214716261807251</v>
      </c>
      <c r="J369">
        <f t="shared" si="37"/>
        <v>0.407535762558967</v>
      </c>
      <c r="L369">
        <f t="shared" si="38"/>
        <v>0.35079974256036</v>
      </c>
      <c r="M369">
        <f t="shared" si="39"/>
        <v>0.078632781054143</v>
      </c>
      <c r="N369">
        <f t="shared" si="40"/>
        <v>0.403913219988958</v>
      </c>
      <c r="O369">
        <v>0.215594128602778</v>
      </c>
      <c r="P369">
        <f t="shared" si="41"/>
        <v>0.295095439976055</v>
      </c>
    </row>
    <row r="370" spans="1:16">
      <c r="A370" t="s">
        <v>62</v>
      </c>
      <c r="B370">
        <v>2015</v>
      </c>
      <c r="D370">
        <v>0.0812332498152692</v>
      </c>
      <c r="E370">
        <v>0.490670172562559</v>
      </c>
      <c r="H370">
        <f t="shared" si="35"/>
        <v>0.6981826356634</v>
      </c>
      <c r="I370">
        <f t="shared" si="36"/>
        <v>0.285951711188914</v>
      </c>
      <c r="J370">
        <f t="shared" si="37"/>
        <v>0.44681821738861</v>
      </c>
      <c r="L370">
        <f t="shared" si="38"/>
        <v>0.490670172562559</v>
      </c>
      <c r="M370">
        <f t="shared" si="39"/>
        <v>0.0812332498152692</v>
      </c>
      <c r="N370">
        <f t="shared" si="40"/>
        <v>0.312683691264894</v>
      </c>
      <c r="O370">
        <v>0.28690624180679</v>
      </c>
      <c r="P370">
        <f t="shared" si="41"/>
        <v>0.299517783670829</v>
      </c>
    </row>
    <row r="371" spans="1:16">
      <c r="A371" t="s">
        <v>62</v>
      </c>
      <c r="B371">
        <v>2016</v>
      </c>
      <c r="D371">
        <v>0.0814158719679566</v>
      </c>
      <c r="E371">
        <v>0.451241077769469</v>
      </c>
      <c r="H371">
        <f t="shared" si="35"/>
        <v>0.719683011567156</v>
      </c>
      <c r="I371">
        <f t="shared" si="36"/>
        <v>0.266328474868713</v>
      </c>
      <c r="J371">
        <f t="shared" si="37"/>
        <v>0.437803699001736</v>
      </c>
      <c r="L371">
        <f t="shared" si="38"/>
        <v>0.451241077769469</v>
      </c>
      <c r="M371">
        <f t="shared" si="39"/>
        <v>0.0814158719679566</v>
      </c>
      <c r="N371">
        <f t="shared" si="40"/>
        <v>0.33719469974074</v>
      </c>
      <c r="O371">
        <v>0.267394408526437</v>
      </c>
      <c r="P371">
        <f t="shared" si="41"/>
        <v>0.300273171121605</v>
      </c>
    </row>
    <row r="372" spans="1:16">
      <c r="A372" t="s">
        <v>62</v>
      </c>
      <c r="B372">
        <v>2017</v>
      </c>
      <c r="D372">
        <v>0.0829877139682339</v>
      </c>
      <c r="E372">
        <v>0.538067606343795</v>
      </c>
      <c r="H372">
        <f t="shared" si="35"/>
        <v>0.680495148287087</v>
      </c>
      <c r="I372">
        <f t="shared" si="36"/>
        <v>0.310527660156014</v>
      </c>
      <c r="J372">
        <f t="shared" si="37"/>
        <v>0.459687465725474</v>
      </c>
      <c r="L372">
        <f t="shared" si="38"/>
        <v>0.538067606343795</v>
      </c>
      <c r="M372">
        <f t="shared" si="39"/>
        <v>0.0829877139682339</v>
      </c>
      <c r="N372">
        <f t="shared" si="40"/>
        <v>0.289904458301231</v>
      </c>
      <c r="O372">
        <v>0.311668353695349</v>
      </c>
      <c r="P372">
        <f t="shared" si="41"/>
        <v>0.300589496236456</v>
      </c>
    </row>
    <row r="373" spans="1:16">
      <c r="A373" t="s">
        <v>62</v>
      </c>
      <c r="B373">
        <v>2018</v>
      </c>
      <c r="D373">
        <v>0.0864326927280351</v>
      </c>
      <c r="E373">
        <v>0.575230702744977</v>
      </c>
      <c r="H373">
        <f t="shared" si="35"/>
        <v>0.673989199541973</v>
      </c>
      <c r="I373">
        <f t="shared" si="36"/>
        <v>0.330831697736506</v>
      </c>
      <c r="J373">
        <f t="shared" si="37"/>
        <v>0.472204395511668</v>
      </c>
      <c r="L373">
        <f t="shared" si="38"/>
        <v>0.575230702744977</v>
      </c>
      <c r="M373">
        <f t="shared" si="39"/>
        <v>0.0864326927280351</v>
      </c>
      <c r="N373">
        <f t="shared" si="40"/>
        <v>0.277149602688465</v>
      </c>
      <c r="O373">
        <v>0.332011390548421</v>
      </c>
      <c r="P373">
        <f t="shared" si="41"/>
        <v>0.303342751649911</v>
      </c>
    </row>
    <row r="374" spans="1:16">
      <c r="A374" t="s">
        <v>62</v>
      </c>
      <c r="B374">
        <v>2019</v>
      </c>
      <c r="D374">
        <v>0.0937916772766514</v>
      </c>
      <c r="E374">
        <v>0.611405931615464</v>
      </c>
      <c r="H374">
        <f t="shared" si="35"/>
        <v>0.679150679713071</v>
      </c>
      <c r="I374">
        <f t="shared" si="36"/>
        <v>0.352598804446057</v>
      </c>
      <c r="J374">
        <f t="shared" si="37"/>
        <v>0.489354388664857</v>
      </c>
      <c r="L374">
        <f t="shared" si="38"/>
        <v>0.611405931615464</v>
      </c>
      <c r="M374">
        <f t="shared" si="39"/>
        <v>0.0937916772766514</v>
      </c>
      <c r="N374">
        <f t="shared" si="40"/>
        <v>0.272028596203462</v>
      </c>
      <c r="O374">
        <v>0.353719712223661</v>
      </c>
      <c r="P374">
        <f t="shared" si="41"/>
        <v>0.310196513142387</v>
      </c>
    </row>
    <row r="375" spans="1:16">
      <c r="A375" t="s">
        <v>62</v>
      </c>
      <c r="B375">
        <v>2020</v>
      </c>
      <c r="D375">
        <v>0.0990070280084218</v>
      </c>
      <c r="E375">
        <v>0.643459804484237</v>
      </c>
      <c r="H375">
        <f t="shared" si="35"/>
        <v>0.679902536554733</v>
      </c>
      <c r="I375">
        <f t="shared" si="36"/>
        <v>0.371233416246329</v>
      </c>
      <c r="J375">
        <f t="shared" si="37"/>
        <v>0.502396796725216</v>
      </c>
      <c r="L375">
        <f t="shared" si="38"/>
        <v>0.643459804484237</v>
      </c>
      <c r="M375">
        <f t="shared" si="39"/>
        <v>0.0990070280084218</v>
      </c>
      <c r="N375">
        <f t="shared" si="40"/>
        <v>0.264751849522264</v>
      </c>
      <c r="O375">
        <v>0.372344473073964</v>
      </c>
      <c r="P375">
        <f t="shared" si="41"/>
        <v>0.313972750259835</v>
      </c>
    </row>
    <row r="376" spans="1:16">
      <c r="A376" t="s">
        <v>62</v>
      </c>
      <c r="B376">
        <v>2021</v>
      </c>
      <c r="D376">
        <v>0.103253109710751</v>
      </c>
      <c r="E376">
        <v>0.713594648721493</v>
      </c>
      <c r="H376">
        <f t="shared" si="35"/>
        <v>0.664609028163028</v>
      </c>
      <c r="I376">
        <f t="shared" si="36"/>
        <v>0.408423879216122</v>
      </c>
      <c r="J376">
        <f t="shared" si="37"/>
        <v>0.52100114917762</v>
      </c>
      <c r="L376">
        <f t="shared" si="38"/>
        <v>0.713594648721493</v>
      </c>
      <c r="M376">
        <f t="shared" si="39"/>
        <v>0.103253109710751</v>
      </c>
      <c r="N376">
        <f t="shared" si="40"/>
        <v>0.237447626791709</v>
      </c>
      <c r="O376">
        <v>0.40956849210811</v>
      </c>
      <c r="P376">
        <f t="shared" si="41"/>
        <v>0.311851032481423</v>
      </c>
    </row>
    <row r="377" spans="1:16">
      <c r="A377" t="s">
        <v>62</v>
      </c>
      <c r="B377">
        <v>2022</v>
      </c>
      <c r="D377">
        <v>0.103364174404364</v>
      </c>
      <c r="E377">
        <v>0.734188709924517</v>
      </c>
      <c r="H377">
        <f t="shared" si="35"/>
        <v>0.657819325476478</v>
      </c>
      <c r="I377">
        <f t="shared" si="36"/>
        <v>0.41877644216444</v>
      </c>
      <c r="J377">
        <f t="shared" si="37"/>
        <v>0.524861159460339</v>
      </c>
      <c r="L377">
        <f t="shared" si="38"/>
        <v>0.734188709924517</v>
      </c>
      <c r="M377">
        <f t="shared" si="39"/>
        <v>0.103364174404364</v>
      </c>
      <c r="N377">
        <f t="shared" si="40"/>
        <v>0.227980438243844</v>
      </c>
      <c r="O377">
        <v>0.420062372919184</v>
      </c>
      <c r="P377">
        <f t="shared" si="41"/>
        <v>0.30946082767915</v>
      </c>
    </row>
    <row r="378" spans="1:16">
      <c r="A378" t="s">
        <v>62</v>
      </c>
      <c r="B378">
        <v>2023</v>
      </c>
      <c r="D378">
        <v>0.0962882460001173</v>
      </c>
      <c r="E378">
        <v>0.76581605558552</v>
      </c>
      <c r="H378">
        <f t="shared" si="35"/>
        <v>0.629968820326404</v>
      </c>
      <c r="I378">
        <f t="shared" si="36"/>
        <v>0.431052150792819</v>
      </c>
      <c r="J378">
        <f t="shared" si="37"/>
        <v>0.521104034655376</v>
      </c>
      <c r="L378">
        <f t="shared" si="38"/>
        <v>0.76581605558552</v>
      </c>
      <c r="M378">
        <f t="shared" si="39"/>
        <v>0.0962882460001173</v>
      </c>
      <c r="N378">
        <f t="shared" si="40"/>
        <v>0.203841151360378</v>
      </c>
      <c r="O378">
        <v>0.432657939930246</v>
      </c>
      <c r="P378">
        <f t="shared" si="41"/>
        <v>0.29697389215315</v>
      </c>
    </row>
    <row r="379" spans="1:16">
      <c r="A379" t="s">
        <v>63</v>
      </c>
      <c r="B379">
        <v>2011</v>
      </c>
      <c r="D379">
        <v>0.172051302028734</v>
      </c>
      <c r="E379">
        <v>0.0383376411736663</v>
      </c>
      <c r="H379">
        <f t="shared" si="35"/>
        <v>0.772055923575531</v>
      </c>
      <c r="I379">
        <f t="shared" si="36"/>
        <v>0.1051944716012</v>
      </c>
      <c r="J379">
        <f t="shared" si="37"/>
        <v>0.284984236278263</v>
      </c>
      <c r="L379">
        <f t="shared" si="38"/>
        <v>0.172051302028734</v>
      </c>
      <c r="M379">
        <f t="shared" si="39"/>
        <v>0.0383376411736663</v>
      </c>
      <c r="N379">
        <f t="shared" si="40"/>
        <v>0.439353858948538</v>
      </c>
      <c r="O379">
        <v>0.101515459435091</v>
      </c>
      <c r="P379">
        <f t="shared" si="41"/>
        <v>0.211189982825278</v>
      </c>
    </row>
    <row r="380" spans="1:16">
      <c r="A380" t="s">
        <v>63</v>
      </c>
      <c r="B380">
        <v>2012</v>
      </c>
      <c r="D380">
        <v>0.195393972880261</v>
      </c>
      <c r="E380">
        <v>0.182549180699196</v>
      </c>
      <c r="H380">
        <f t="shared" si="35"/>
        <v>0.999422307584255</v>
      </c>
      <c r="I380">
        <f t="shared" si="36"/>
        <v>0.188971576789728</v>
      </c>
      <c r="J380">
        <f t="shared" si="37"/>
        <v>0.434583029285573</v>
      </c>
      <c r="L380">
        <f t="shared" si="38"/>
        <v>0.195393972880261</v>
      </c>
      <c r="M380">
        <f t="shared" si="39"/>
        <v>0.182549180699196</v>
      </c>
      <c r="N380">
        <f t="shared" si="40"/>
        <v>0.960344565082858</v>
      </c>
      <c r="O380">
        <v>0.18482404172458</v>
      </c>
      <c r="P380">
        <f t="shared" si="41"/>
        <v>0.421301274584884</v>
      </c>
    </row>
    <row r="381" spans="1:16">
      <c r="A381" t="s">
        <v>63</v>
      </c>
      <c r="B381">
        <v>2013</v>
      </c>
      <c r="D381">
        <v>0.20758838236309</v>
      </c>
      <c r="E381">
        <v>0.330317805498203</v>
      </c>
      <c r="H381">
        <f t="shared" si="35"/>
        <v>0.97362332574411</v>
      </c>
      <c r="I381">
        <f t="shared" si="36"/>
        <v>0.268953093930647</v>
      </c>
      <c r="J381">
        <f t="shared" si="37"/>
        <v>0.511721609649157</v>
      </c>
      <c r="L381">
        <f t="shared" si="38"/>
        <v>0.330317805498203</v>
      </c>
      <c r="M381">
        <f t="shared" si="39"/>
        <v>0.20758838236309</v>
      </c>
      <c r="N381">
        <f t="shared" si="40"/>
        <v>0.742510008228328</v>
      </c>
      <c r="O381">
        <v>0.265156690411102</v>
      </c>
      <c r="P381">
        <f t="shared" si="41"/>
        <v>0.443713304261821</v>
      </c>
    </row>
    <row r="382" spans="1:16">
      <c r="A382" t="s">
        <v>63</v>
      </c>
      <c r="B382">
        <v>2014</v>
      </c>
      <c r="D382">
        <v>0.206912684820512</v>
      </c>
      <c r="E382">
        <v>0.354096599134096</v>
      </c>
      <c r="H382">
        <f t="shared" si="35"/>
        <v>0.964971269672035</v>
      </c>
      <c r="I382">
        <f t="shared" si="36"/>
        <v>0.280504641977304</v>
      </c>
      <c r="J382">
        <f t="shared" si="37"/>
        <v>0.520268123680222</v>
      </c>
      <c r="L382">
        <f t="shared" si="38"/>
        <v>0.354096599134096</v>
      </c>
      <c r="M382">
        <f t="shared" si="39"/>
        <v>0.206912684820512</v>
      </c>
      <c r="N382">
        <f t="shared" si="40"/>
        <v>0.705927940997162</v>
      </c>
      <c r="O382">
        <v>0.276815606743835</v>
      </c>
      <c r="P382">
        <f t="shared" si="41"/>
        <v>0.44205414974249</v>
      </c>
    </row>
    <row r="383" spans="1:16">
      <c r="A383" t="s">
        <v>63</v>
      </c>
      <c r="B383">
        <v>2015</v>
      </c>
      <c r="D383">
        <v>0.217178523002735</v>
      </c>
      <c r="E383">
        <v>0.472546497210793</v>
      </c>
      <c r="H383">
        <f t="shared" si="35"/>
        <v>0.928933717680533</v>
      </c>
      <c r="I383">
        <f t="shared" si="36"/>
        <v>0.344862510106764</v>
      </c>
      <c r="J383">
        <f t="shared" si="37"/>
        <v>0.565998598586708</v>
      </c>
      <c r="L383">
        <f t="shared" si="38"/>
        <v>0.472546497210793</v>
      </c>
      <c r="M383">
        <f t="shared" si="39"/>
        <v>0.217178523002735</v>
      </c>
      <c r="N383">
        <f t="shared" si="40"/>
        <v>0.585001552839412</v>
      </c>
      <c r="O383">
        <v>0.341022559311426</v>
      </c>
      <c r="P383">
        <f t="shared" si="41"/>
        <v>0.44665280336124</v>
      </c>
    </row>
    <row r="384" spans="1:16">
      <c r="A384" t="s">
        <v>63</v>
      </c>
      <c r="B384">
        <v>2016</v>
      </c>
      <c r="D384">
        <v>0.222763659239979</v>
      </c>
      <c r="E384">
        <v>0.450726228718955</v>
      </c>
      <c r="H384">
        <f t="shared" si="35"/>
        <v>0.940973739739871</v>
      </c>
      <c r="I384">
        <f t="shared" si="36"/>
        <v>0.336744943979467</v>
      </c>
      <c r="J384">
        <f t="shared" si="37"/>
        <v>0.562910427399291</v>
      </c>
      <c r="L384">
        <f t="shared" si="38"/>
        <v>0.450726228718955</v>
      </c>
      <c r="M384">
        <f t="shared" si="39"/>
        <v>0.222763659239979</v>
      </c>
      <c r="N384">
        <f t="shared" si="40"/>
        <v>0.61771042978366</v>
      </c>
      <c r="O384">
        <v>0.33295008091859</v>
      </c>
      <c r="P384">
        <f t="shared" si="41"/>
        <v>0.453504947691562</v>
      </c>
    </row>
    <row r="385" spans="1:16">
      <c r="A385" t="s">
        <v>63</v>
      </c>
      <c r="B385">
        <v>2017</v>
      </c>
      <c r="D385">
        <v>0.22837075749756</v>
      </c>
      <c r="E385">
        <v>0.529054670945184</v>
      </c>
      <c r="H385">
        <f t="shared" si="35"/>
        <v>0.917826593888659</v>
      </c>
      <c r="I385">
        <f t="shared" si="36"/>
        <v>0.378712714221372</v>
      </c>
      <c r="J385">
        <f t="shared" si="37"/>
        <v>0.589569843662421</v>
      </c>
      <c r="L385">
        <f t="shared" si="38"/>
        <v>0.529054670945184</v>
      </c>
      <c r="M385">
        <f t="shared" si="39"/>
        <v>0.22837075749756</v>
      </c>
      <c r="N385">
        <f t="shared" si="40"/>
        <v>0.549422864655063</v>
      </c>
      <c r="O385">
        <v>0.375015838736104</v>
      </c>
      <c r="P385">
        <f t="shared" si="41"/>
        <v>0.453918799356682</v>
      </c>
    </row>
    <row r="386" spans="1:16">
      <c r="A386" t="s">
        <v>63</v>
      </c>
      <c r="B386">
        <v>2018</v>
      </c>
      <c r="D386">
        <v>0.246923983303487</v>
      </c>
      <c r="E386">
        <v>0.57575068133883</v>
      </c>
      <c r="H386">
        <f t="shared" si="35"/>
        <v>0.916644084817097</v>
      </c>
      <c r="I386">
        <f t="shared" si="36"/>
        <v>0.411337332321159</v>
      </c>
      <c r="J386">
        <f t="shared" si="37"/>
        <v>0.614043917433138</v>
      </c>
      <c r="L386">
        <f t="shared" si="38"/>
        <v>0.57575068133883</v>
      </c>
      <c r="M386">
        <f t="shared" si="39"/>
        <v>0.246923983303487</v>
      </c>
      <c r="N386">
        <f t="shared" si="40"/>
        <v>0.536514845131364</v>
      </c>
      <c r="O386">
        <v>0.40756313260353</v>
      </c>
      <c r="P386">
        <f t="shared" si="41"/>
        <v>0.467614874624446</v>
      </c>
    </row>
    <row r="387" spans="1:16">
      <c r="A387" t="s">
        <v>63</v>
      </c>
      <c r="B387">
        <v>2019</v>
      </c>
      <c r="D387">
        <v>0.269446738295501</v>
      </c>
      <c r="E387">
        <v>0.618815344039576</v>
      </c>
      <c r="H387">
        <f>2*SQRT(D387*E387/POWER(D387+E387,2))</f>
        <v>0.919402910830337</v>
      </c>
      <c r="I387">
        <f>0.5*D387+0.5*E387</f>
        <v>0.444131041167538</v>
      </c>
      <c r="J387">
        <f>SQRT(H387*I387)</f>
        <v>0.639011245628387</v>
      </c>
      <c r="L387">
        <f>MAX(D387,E387)</f>
        <v>0.618815344039576</v>
      </c>
      <c r="M387">
        <f>MIN(D387,E387)</f>
        <v>0.269446738295501</v>
      </c>
      <c r="N387">
        <f>SQRT((M387/L387)*(1-(L387-M387)))</f>
        <v>0.532259517526265</v>
      </c>
      <c r="O387">
        <v>0.440255345945449</v>
      </c>
      <c r="P387">
        <f>SQRT(N387*O387)</f>
        <v>0.484076541490376</v>
      </c>
    </row>
    <row r="388" spans="1:16">
      <c r="A388" t="s">
        <v>63</v>
      </c>
      <c r="B388">
        <v>2020</v>
      </c>
      <c r="D388">
        <v>0.285155727500935</v>
      </c>
      <c r="E388">
        <v>0.644107873522168</v>
      </c>
      <c r="H388">
        <f>2*SQRT(D388*E388/POWER(D388+E388,2))</f>
        <v>0.922383282013292</v>
      </c>
      <c r="I388">
        <f>0.5*D388+0.5*E388</f>
        <v>0.464631800511551</v>
      </c>
      <c r="J388">
        <f>SQRT(H388*I388)</f>
        <v>0.654651514229968</v>
      </c>
      <c r="L388">
        <f>MAX(D388,E388)</f>
        <v>0.644107873522168</v>
      </c>
      <c r="M388">
        <f>MIN(D388,E388)</f>
        <v>0.285155727500935</v>
      </c>
      <c r="N388">
        <f>SQRT((M388/L388)*(1-(L388-M388)))</f>
        <v>0.532729775097431</v>
      </c>
      <c r="O388">
        <v>0.460642950226071</v>
      </c>
      <c r="P388">
        <f>SQRT(N388*O388)</f>
        <v>0.495376841681312</v>
      </c>
    </row>
    <row r="389" spans="1:16">
      <c r="A389" t="s">
        <v>63</v>
      </c>
      <c r="B389">
        <v>2021</v>
      </c>
      <c r="D389">
        <v>0.289298036140563</v>
      </c>
      <c r="E389">
        <v>0.709568748640882</v>
      </c>
      <c r="H389">
        <f>2*SQRT(D389*E389/POWER(D389+E389,2))</f>
        <v>0.907177784584762</v>
      </c>
      <c r="I389">
        <f>0.5*D389+0.5*E389</f>
        <v>0.499433392390722</v>
      </c>
      <c r="J389">
        <f>SQRT(H389*I389)</f>
        <v>0.673108370514487</v>
      </c>
      <c r="L389">
        <f>MAX(D389,E389)</f>
        <v>0.709568748640882</v>
      </c>
      <c r="M389">
        <f>MIN(D389,E389)</f>
        <v>0.289298036140563</v>
      </c>
      <c r="N389">
        <f>SQRT((M389/L389)*(1-(L389-M389)))</f>
        <v>0.486169963136442</v>
      </c>
      <c r="O389">
        <v>0.495639229447206</v>
      </c>
      <c r="P389">
        <f>SQRT(N389*O389)</f>
        <v>0.490881763675656</v>
      </c>
    </row>
    <row r="390" spans="1:16">
      <c r="A390" t="s">
        <v>63</v>
      </c>
      <c r="B390">
        <v>2022</v>
      </c>
      <c r="D390">
        <v>0.3018513910796</v>
      </c>
      <c r="E390">
        <v>0.709600711225151</v>
      </c>
      <c r="H390">
        <f>2*SQRT(D390*E390/POWER(D390+E390,2))</f>
        <v>0.915141575569251</v>
      </c>
      <c r="I390">
        <f>0.5*D390+0.5*E390</f>
        <v>0.505726051152376</v>
      </c>
      <c r="J390">
        <f>SQRT(H390*I390)</f>
        <v>0.680302091175678</v>
      </c>
      <c r="L390">
        <f>MAX(D390,E390)</f>
        <v>0.709600711225151</v>
      </c>
      <c r="M390">
        <f>MIN(D390,E390)</f>
        <v>0.3018513910796</v>
      </c>
      <c r="N390">
        <f>SQRT((M390/L390)*(1-(L390-M390)))</f>
        <v>0.501929075175398</v>
      </c>
      <c r="O390">
        <v>0.501916295860059</v>
      </c>
      <c r="P390">
        <f>SQRT(N390*O390)</f>
        <v>0.501922685477057</v>
      </c>
    </row>
    <row r="391" spans="1:16">
      <c r="A391" t="s">
        <v>63</v>
      </c>
      <c r="B391">
        <v>2023</v>
      </c>
      <c r="D391">
        <v>0.290427130471006</v>
      </c>
      <c r="E391">
        <v>0.744261488521339</v>
      </c>
      <c r="H391">
        <f>2*SQRT(D391*E391/POWER(D391+E391,2))</f>
        <v>0.898672990220462</v>
      </c>
      <c r="I391">
        <f>0.5*D391+0.5*E391</f>
        <v>0.517344309496173</v>
      </c>
      <c r="J391">
        <f>SQRT(H391*I391)</f>
        <v>0.681852885590775</v>
      </c>
      <c r="L391">
        <f>MAX(D391,E391)</f>
        <v>0.744261488521339</v>
      </c>
      <c r="M391">
        <f>MIN(D391,E391)</f>
        <v>0.290427130471006</v>
      </c>
      <c r="N391">
        <f>SQRT((M391/L391)*(1-(L391-M391)))</f>
        <v>0.461655491991545</v>
      </c>
      <c r="O391">
        <v>0.514142918063184</v>
      </c>
      <c r="P391">
        <f>SQRT(N391*O391)</f>
        <v>0.487192879455794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AA391"/>
  <sheetViews>
    <sheetView workbookViewId="0">
      <selection activeCell="R21" sqref="R21"/>
    </sheetView>
  </sheetViews>
  <sheetFormatPr defaultColWidth="8.88888888888889" defaultRowHeight="14.4"/>
  <cols>
    <col min="3" max="5" width="8.88888888888889" customWidth="1"/>
    <col min="6" max="8" width="12.8888888888889" customWidth="1"/>
    <col min="9" max="9" width="8.88888888888889" customWidth="1"/>
    <col min="10" max="12" width="12.8888888888889" customWidth="1"/>
    <col min="13" max="13" width="8.88888888888889" customWidth="1"/>
    <col min="14" max="14" width="12.8888888888889" customWidth="1"/>
    <col min="15" max="15" width="14.1111111111111" customWidth="1"/>
    <col min="16" max="17" width="12.8888888888889"/>
    <col min="19" max="21" width="12.8888888888889"/>
    <col min="23" max="27" width="12.8888888888889"/>
  </cols>
  <sheetData>
    <row r="1" customFormat="1" spans="1:27">
      <c r="C1" s="1" t="s">
        <v>78</v>
      </c>
      <c r="D1" s="1" t="s">
        <v>79</v>
      </c>
      <c r="E1" s="2" t="s">
        <v>80</v>
      </c>
      <c r="F1" t="s">
        <v>81</v>
      </c>
      <c r="G1" t="s">
        <v>82</v>
      </c>
      <c r="H1" t="s">
        <v>83</v>
      </c>
      <c r="I1" s="2" t="s">
        <v>84</v>
      </c>
      <c r="J1" t="s">
        <v>85</v>
      </c>
      <c r="K1" t="s">
        <v>86</v>
      </c>
      <c r="L1" t="s">
        <v>81</v>
      </c>
      <c r="M1" t="s">
        <v>82</v>
      </c>
      <c r="N1" t="s">
        <v>83</v>
      </c>
      <c r="O1" s="2" t="s">
        <v>87</v>
      </c>
      <c r="P1" t="s">
        <v>88</v>
      </c>
      <c r="Q1" t="s">
        <v>3</v>
      </c>
      <c r="R1" s="2" t="s">
        <v>80</v>
      </c>
      <c r="S1" s="3" t="s">
        <v>81</v>
      </c>
      <c r="T1" t="s">
        <v>82</v>
      </c>
      <c r="U1" s="4" t="s">
        <v>83</v>
      </c>
      <c r="V1" s="2" t="s">
        <v>84</v>
      </c>
      <c r="W1" t="s">
        <v>85</v>
      </c>
      <c r="X1" t="s">
        <v>86</v>
      </c>
      <c r="Y1" s="1" t="s">
        <v>81</v>
      </c>
      <c r="Z1" t="s">
        <v>82</v>
      </c>
      <c r="AA1" s="5" t="s">
        <v>83</v>
      </c>
    </row>
    <row r="2" customFormat="1" spans="1:27">
      <c r="A2" t="s">
        <v>34</v>
      </c>
      <c r="B2">
        <v>2011</v>
      </c>
      <c r="C2">
        <v>0.0760695942435578</v>
      </c>
      <c r="D2">
        <v>0.139726802698376</v>
      </c>
      <c r="E2"/>
      <c r="F2">
        <f t="shared" ref="F2:F65" si="0">2*SQRT(C2*D2/POWER(C2+D2,2))</f>
        <v>0.955501156519543</v>
      </c>
      <c r="G2">
        <f t="shared" ref="G2:G65" si="1">0.5*C2+0.5*D2</f>
        <v>0.107898198470967</v>
      </c>
      <c r="H2">
        <f t="shared" ref="H2:H65" si="2">SQRT(F2*G2)</f>
        <v>0.321086987318677</v>
      </c>
      <c r="J2">
        <f t="shared" ref="J2:J65" si="3">MAX(C2,D2)</f>
        <v>0.139726802698376</v>
      </c>
      <c r="K2">
        <f t="shared" ref="K2:K65" si="4">MIN(C2,D2)</f>
        <v>0.0760695942435578</v>
      </c>
      <c r="L2">
        <f>SQRT((K2/J2)*(1-(J2-K2)))</f>
        <v>0.713975196853719</v>
      </c>
      <c r="M2">
        <v>0.106822852176045</v>
      </c>
      <c r="N2">
        <f t="shared" ref="N2:N65" si="5">SQRT(L2*M2)</f>
        <v>0.276168185913706</v>
      </c>
      <c r="O2">
        <v>2011</v>
      </c>
      <c r="P2">
        <f>AVERAGE(C2:C31)</f>
        <v>0.20160246280013</v>
      </c>
      <c r="Q2">
        <f t="shared" ref="P2:AA2" si="6">AVERAGE(D2:D31)</f>
        <v>0.0779371236147947</v>
      </c>
      <c r="R2" t="e">
        <f t="shared" si="6"/>
        <v>#DIV/0!</v>
      </c>
      <c r="S2" s="3">
        <f t="shared" si="6"/>
        <v>0.86940425784539</v>
      </c>
      <c r="T2">
        <f t="shared" si="6"/>
        <v>0.139769793207462</v>
      </c>
      <c r="U2" s="4">
        <f t="shared" si="6"/>
        <v>0.341622982469452</v>
      </c>
      <c r="V2" t="e">
        <f t="shared" si="6"/>
        <v>#DIV/0!</v>
      </c>
      <c r="W2">
        <f t="shared" si="6"/>
        <v>0.206834317234208</v>
      </c>
      <c r="X2">
        <f t="shared" si="6"/>
        <v>0.0727052691807167</v>
      </c>
      <c r="Y2" s="1">
        <f t="shared" si="6"/>
        <v>0.584076552591701</v>
      </c>
      <c r="Z2">
        <f t="shared" si="6"/>
        <v>0.136523084416839</v>
      </c>
      <c r="AA2" s="5">
        <f t="shared" si="6"/>
        <v>0.275156301017214</v>
      </c>
    </row>
    <row r="3" customFormat="1" spans="1:27">
      <c r="A3" t="s">
        <v>35</v>
      </c>
      <c r="B3">
        <v>2011</v>
      </c>
      <c r="C3">
        <v>0.0659886906154026</v>
      </c>
      <c r="D3">
        <v>0.109800843092059</v>
      </c>
      <c r="F3">
        <f t="shared" si="0"/>
        <v>0.968444137269093</v>
      </c>
      <c r="G3">
        <f t="shared" si="1"/>
        <v>0.0878947668537308</v>
      </c>
      <c r="H3">
        <f t="shared" si="2"/>
        <v>0.291755328410861</v>
      </c>
      <c r="J3">
        <f t="shared" si="3"/>
        <v>0.109800843092059</v>
      </c>
      <c r="K3">
        <f t="shared" si="4"/>
        <v>0.0659886906154026</v>
      </c>
      <c r="L3">
        <f t="shared" ref="L3:L66" si="7">SQRT((K3/J3)*(1-(J3-K3)))</f>
        <v>0.758059907191834</v>
      </c>
      <c r="M3">
        <v>0.086301862395073</v>
      </c>
      <c r="N3">
        <f t="shared" si="5"/>
        <v>0.255777211255599</v>
      </c>
      <c r="O3">
        <v>2012</v>
      </c>
      <c r="P3">
        <f>AVERAGE(C32:C61)</f>
        <v>0.213981175182459</v>
      </c>
      <c r="Q3">
        <f>AVERAGE(D32:D61)</f>
        <v>0.21275778409945</v>
      </c>
      <c r="R3" t="e">
        <f t="shared" ref="R3:AA3" si="8">AVERAGE(E32:E61)</f>
        <v>#DIV/0!</v>
      </c>
      <c r="S3" s="3">
        <f t="shared" si="8"/>
        <v>0.965454772482598</v>
      </c>
      <c r="T3">
        <f t="shared" si="8"/>
        <v>0.213369479640955</v>
      </c>
      <c r="U3" s="4">
        <f t="shared" si="8"/>
        <v>0.450863967116859</v>
      </c>
      <c r="V3" t="e">
        <f t="shared" si="8"/>
        <v>#DIV/0!</v>
      </c>
      <c r="W3">
        <f t="shared" si="8"/>
        <v>0.25335080025689</v>
      </c>
      <c r="X3">
        <f t="shared" si="8"/>
        <v>0.173388159025019</v>
      </c>
      <c r="Y3" s="1">
        <f t="shared" si="8"/>
        <v>0.80155412707119</v>
      </c>
      <c r="Z3">
        <f t="shared" si="8"/>
        <v>0.213410127838506</v>
      </c>
      <c r="AA3" s="5">
        <f t="shared" si="8"/>
        <v>0.408942905503154</v>
      </c>
    </row>
    <row r="4" customFormat="1" spans="1:27">
      <c r="A4" t="s">
        <v>36</v>
      </c>
      <c r="B4">
        <v>2011</v>
      </c>
      <c r="C4">
        <v>0.339658973937634</v>
      </c>
      <c r="D4">
        <v>0.0671873753415866</v>
      </c>
      <c r="F4">
        <f t="shared" si="0"/>
        <v>0.742617119736568</v>
      </c>
      <c r="G4">
        <f t="shared" si="1"/>
        <v>0.20342317463961</v>
      </c>
      <c r="H4">
        <f t="shared" si="2"/>
        <v>0.388671496303159</v>
      </c>
      <c r="J4">
        <f t="shared" si="3"/>
        <v>0.339658973937634</v>
      </c>
      <c r="K4">
        <f t="shared" si="4"/>
        <v>0.0671873753415866</v>
      </c>
      <c r="L4">
        <f t="shared" si="7"/>
        <v>0.3793562706972</v>
      </c>
      <c r="M4">
        <v>0.20412374000365</v>
      </c>
      <c r="N4">
        <f t="shared" si="5"/>
        <v>0.278272565605288</v>
      </c>
      <c r="O4">
        <v>2013</v>
      </c>
      <c r="P4">
        <f>AVERAGE(C62:C91)</f>
        <v>0.223136113223979</v>
      </c>
      <c r="Q4">
        <f>AVERAGE(D62:D91)</f>
        <v>0.345353534599371</v>
      </c>
      <c r="R4" t="e">
        <f t="shared" ref="R4:AA4" si="9">AVERAGE(E62:E91)</f>
        <v>#DIV/0!</v>
      </c>
      <c r="S4" s="3">
        <f t="shared" si="9"/>
        <v>0.943669542992954</v>
      </c>
      <c r="T4">
        <f t="shared" si="9"/>
        <v>0.284244823911675</v>
      </c>
      <c r="U4" s="4">
        <f t="shared" si="9"/>
        <v>0.516344475395657</v>
      </c>
      <c r="V4" t="e">
        <f t="shared" si="9"/>
        <v>#DIV/0!</v>
      </c>
      <c r="W4">
        <f t="shared" si="9"/>
        <v>0.35286389577378</v>
      </c>
      <c r="X4">
        <f t="shared" si="9"/>
        <v>0.21562575204957</v>
      </c>
      <c r="Y4" s="1">
        <f t="shared" si="9"/>
        <v>0.720510508690429</v>
      </c>
      <c r="Z4">
        <f t="shared" si="9"/>
        <v>0.283778416488448</v>
      </c>
      <c r="AA4" s="5">
        <f t="shared" si="9"/>
        <v>0.450023046878224</v>
      </c>
    </row>
    <row r="5" customFormat="1" spans="1:27">
      <c r="A5" t="s">
        <v>37</v>
      </c>
      <c r="B5">
        <v>2011</v>
      </c>
      <c r="C5">
        <v>0.16069312059176</v>
      </c>
      <c r="D5">
        <v>0.067937970417786</v>
      </c>
      <c r="F5">
        <f t="shared" si="0"/>
        <v>0.914007235053299</v>
      </c>
      <c r="G5">
        <f t="shared" si="1"/>
        <v>0.114315545504773</v>
      </c>
      <c r="H5">
        <f t="shared" si="2"/>
        <v>0.323241760406089</v>
      </c>
      <c r="J5">
        <f t="shared" si="3"/>
        <v>0.16069312059176</v>
      </c>
      <c r="K5">
        <f t="shared" si="4"/>
        <v>0.067937970417786</v>
      </c>
      <c r="L5">
        <f t="shared" si="7"/>
        <v>0.619326834478697</v>
      </c>
      <c r="M5">
        <v>0.118384268751047</v>
      </c>
      <c r="N5">
        <f t="shared" si="5"/>
        <v>0.270773991398105</v>
      </c>
      <c r="O5">
        <v>2014</v>
      </c>
      <c r="P5">
        <f>AVERAGE(C92:C121)</f>
        <v>0.230993982105339</v>
      </c>
      <c r="Q5">
        <f>AVERAGE(D92:D121)</f>
        <v>0.386193417267338</v>
      </c>
      <c r="R5" t="e">
        <f t="shared" ref="R5:AA5" si="10">AVERAGE(E92:E121)</f>
        <v>#DIV/0!</v>
      </c>
      <c r="S5" s="3">
        <f t="shared" si="10"/>
        <v>0.932747844260719</v>
      </c>
      <c r="T5">
        <f t="shared" si="10"/>
        <v>0.308593699686339</v>
      </c>
      <c r="U5" s="4">
        <f t="shared" si="10"/>
        <v>0.535343935215723</v>
      </c>
      <c r="V5" t="e">
        <f t="shared" si="10"/>
        <v>#DIV/0!</v>
      </c>
      <c r="W5">
        <f t="shared" si="10"/>
        <v>0.391481843583361</v>
      </c>
      <c r="X5">
        <f t="shared" si="10"/>
        <v>0.225705555789316</v>
      </c>
      <c r="Y5" s="1">
        <f t="shared" si="10"/>
        <v>0.686796794167274</v>
      </c>
      <c r="Z5">
        <f t="shared" si="10"/>
        <v>0.308155953967665</v>
      </c>
      <c r="AA5" s="5">
        <f t="shared" si="10"/>
        <v>0.458146003078718</v>
      </c>
    </row>
    <row r="6" customFormat="1" spans="1:27">
      <c r="A6" t="s">
        <v>38</v>
      </c>
      <c r="B6">
        <v>2011</v>
      </c>
      <c r="C6">
        <v>0.190871279816002</v>
      </c>
      <c r="D6">
        <v>0.053645100184884</v>
      </c>
      <c r="F6">
        <f t="shared" si="0"/>
        <v>0.827670280745319</v>
      </c>
      <c r="G6">
        <f t="shared" si="1"/>
        <v>0.122258190000443</v>
      </c>
      <c r="H6">
        <f t="shared" si="2"/>
        <v>0.318102924288792</v>
      </c>
      <c r="J6">
        <f t="shared" si="3"/>
        <v>0.190871279816002</v>
      </c>
      <c r="K6">
        <f t="shared" si="4"/>
        <v>0.053645100184884</v>
      </c>
      <c r="L6">
        <f t="shared" si="7"/>
        <v>0.492428541371172</v>
      </c>
      <c r="M6">
        <v>0.133838695393087</v>
      </c>
      <c r="N6">
        <f t="shared" si="5"/>
        <v>0.256721626575243</v>
      </c>
      <c r="O6">
        <v>2015</v>
      </c>
      <c r="P6">
        <f>AVERAGE(C122:C151)</f>
        <v>0.239142598171186</v>
      </c>
      <c r="Q6">
        <f>AVERAGE(D122:D151)</f>
        <v>0.496547218816994</v>
      </c>
      <c r="R6" t="e">
        <f t="shared" ref="R6:AA6" si="11">AVERAGE(E122:E151)</f>
        <v>#DIV/0!</v>
      </c>
      <c r="S6" s="3">
        <f t="shared" si="11"/>
        <v>0.903339659555082</v>
      </c>
      <c r="T6">
        <f t="shared" si="11"/>
        <v>0.36784490849409</v>
      </c>
      <c r="U6" s="4">
        <f t="shared" si="11"/>
        <v>0.57584867541542</v>
      </c>
      <c r="V6" t="e">
        <f t="shared" si="11"/>
        <v>#DIV/0!</v>
      </c>
      <c r="W6">
        <f t="shared" si="11"/>
        <v>0.496547218816994</v>
      </c>
      <c r="X6">
        <f t="shared" si="11"/>
        <v>0.239142598171186</v>
      </c>
      <c r="Y6" s="1">
        <f t="shared" si="11"/>
        <v>0.594805452539989</v>
      </c>
      <c r="Z6">
        <f t="shared" si="11"/>
        <v>0.367408353650746</v>
      </c>
      <c r="AA6" s="5">
        <f t="shared" si="11"/>
        <v>0.464852214074246</v>
      </c>
    </row>
    <row r="7" customFormat="1" spans="1:27">
      <c r="A7" t="s">
        <v>39</v>
      </c>
      <c r="B7">
        <v>2011</v>
      </c>
      <c r="C7">
        <v>0.181802413053248</v>
      </c>
      <c r="D7">
        <v>0.0778256638324651</v>
      </c>
      <c r="F7">
        <f t="shared" si="0"/>
        <v>0.916303990141734</v>
      </c>
      <c r="G7">
        <f t="shared" si="1"/>
        <v>0.129814038442857</v>
      </c>
      <c r="H7">
        <f t="shared" si="2"/>
        <v>0.344890013484882</v>
      </c>
      <c r="J7">
        <f t="shared" si="3"/>
        <v>0.181802413053248</v>
      </c>
      <c r="K7">
        <f t="shared" si="4"/>
        <v>0.0778256638324651</v>
      </c>
      <c r="L7">
        <f t="shared" si="7"/>
        <v>0.619328741323566</v>
      </c>
      <c r="M7">
        <v>0.134703025372481</v>
      </c>
      <c r="N7">
        <f t="shared" si="5"/>
        <v>0.288834650200448</v>
      </c>
      <c r="O7">
        <v>2016</v>
      </c>
      <c r="P7">
        <f>AVERAGE(C152:C181)</f>
        <v>0.244291645231012</v>
      </c>
      <c r="Q7">
        <f>AVERAGE(D152:D181)</f>
        <v>0.499856460171667</v>
      </c>
      <c r="R7" t="e">
        <f t="shared" ref="R7:AA7" si="12">AVERAGE(E152:E181)</f>
        <v>#DIV/0!</v>
      </c>
      <c r="S7" s="3">
        <f t="shared" si="12"/>
        <v>0.907391155696623</v>
      </c>
      <c r="T7">
        <f t="shared" si="12"/>
        <v>0.37207405270134</v>
      </c>
      <c r="U7" s="4">
        <f t="shared" si="12"/>
        <v>0.580421718531322</v>
      </c>
      <c r="V7" t="e">
        <f t="shared" si="12"/>
        <v>#DIV/0!</v>
      </c>
      <c r="W7">
        <f t="shared" si="12"/>
        <v>0.499856460171667</v>
      </c>
      <c r="X7">
        <f t="shared" si="12"/>
        <v>0.244291645231012</v>
      </c>
      <c r="Y7" s="1">
        <f t="shared" si="12"/>
        <v>0.597940535694636</v>
      </c>
      <c r="Z7">
        <f t="shared" si="12"/>
        <v>0.37175145551291</v>
      </c>
      <c r="AA7" s="5">
        <f t="shared" si="12"/>
        <v>0.469385738858061</v>
      </c>
    </row>
    <row r="8" customFormat="1" spans="1:27">
      <c r="A8" t="s">
        <v>40</v>
      </c>
      <c r="B8">
        <v>2011</v>
      </c>
      <c r="C8">
        <v>0.220080393959725</v>
      </c>
      <c r="D8">
        <v>0.0416508682931532</v>
      </c>
      <c r="F8">
        <f t="shared" si="0"/>
        <v>0.731605738322414</v>
      </c>
      <c r="G8">
        <f t="shared" si="1"/>
        <v>0.130865631126439</v>
      </c>
      <c r="H8">
        <f t="shared" si="2"/>
        <v>0.309422117311105</v>
      </c>
      <c r="J8">
        <f t="shared" si="3"/>
        <v>0.220080393959725</v>
      </c>
      <c r="K8">
        <f t="shared" si="4"/>
        <v>0.0416508682931532</v>
      </c>
      <c r="L8">
        <f t="shared" si="7"/>
        <v>0.394315422848132</v>
      </c>
      <c r="M8">
        <v>0.130623131654049</v>
      </c>
      <c r="N8">
        <f t="shared" si="5"/>
        <v>0.226950909652095</v>
      </c>
      <c r="O8">
        <v>2017</v>
      </c>
      <c r="P8">
        <f>AVERAGE(C182:C211)</f>
        <v>0.254058151779135</v>
      </c>
      <c r="Q8">
        <f>AVERAGE(D182:D211)</f>
        <v>0.578195407989034</v>
      </c>
      <c r="R8" t="e">
        <f t="shared" ref="R8:AA8" si="13">AVERAGE(E182:E211)</f>
        <v>#DIV/0!</v>
      </c>
      <c r="S8" s="3">
        <f t="shared" si="13"/>
        <v>0.888601527259857</v>
      </c>
      <c r="T8">
        <f t="shared" si="13"/>
        <v>0.416126779884085</v>
      </c>
      <c r="U8" s="4">
        <f t="shared" si="13"/>
        <v>0.607422072594689</v>
      </c>
      <c r="V8" t="e">
        <f t="shared" si="13"/>
        <v>#DIV/0!</v>
      </c>
      <c r="W8">
        <f t="shared" si="13"/>
        <v>0.578195407989034</v>
      </c>
      <c r="X8">
        <f t="shared" si="13"/>
        <v>0.254058151779135</v>
      </c>
      <c r="Y8" s="1">
        <f t="shared" si="13"/>
        <v>0.540623538273153</v>
      </c>
      <c r="Z8">
        <f t="shared" si="13"/>
        <v>0.415817109405083</v>
      </c>
      <c r="AA8" s="5">
        <f t="shared" si="13"/>
        <v>0.47151243642371</v>
      </c>
    </row>
    <row r="9" customFormat="1" spans="1:27">
      <c r="A9" t="s">
        <v>41</v>
      </c>
      <c r="B9">
        <v>2011</v>
      </c>
      <c r="C9">
        <v>0.284735199997958</v>
      </c>
      <c r="D9">
        <v>0.0712779199581123</v>
      </c>
      <c r="F9">
        <f t="shared" si="0"/>
        <v>0.80031707193339</v>
      </c>
      <c r="G9">
        <f t="shared" si="1"/>
        <v>0.178006559978035</v>
      </c>
      <c r="H9">
        <f t="shared" si="2"/>
        <v>0.377440974016543</v>
      </c>
      <c r="J9">
        <f t="shared" si="3"/>
        <v>0.284735199997958</v>
      </c>
      <c r="K9">
        <f t="shared" si="4"/>
        <v>0.0712779199581123</v>
      </c>
      <c r="L9">
        <f t="shared" si="7"/>
        <v>0.443729279770307</v>
      </c>
      <c r="M9">
        <v>0.17788367322421</v>
      </c>
      <c r="N9">
        <f t="shared" si="5"/>
        <v>0.280948739457352</v>
      </c>
      <c r="O9">
        <v>2018</v>
      </c>
      <c r="P9">
        <f>AVERAGE(C212:C241)</f>
        <v>0.260945126865095</v>
      </c>
      <c r="Q9">
        <f>AVERAGE(D212:D241)</f>
        <v>0.641387430308556</v>
      </c>
      <c r="R9" t="e">
        <f t="shared" ref="R9:AA9" si="14">AVERAGE(E212:E241)</f>
        <v>#DIV/0!</v>
      </c>
      <c r="S9" s="3">
        <f t="shared" si="14"/>
        <v>0.877880670447478</v>
      </c>
      <c r="T9">
        <f t="shared" si="14"/>
        <v>0.451166278586825</v>
      </c>
      <c r="U9" s="4">
        <f t="shared" si="14"/>
        <v>0.628565693043062</v>
      </c>
      <c r="V9" t="e">
        <f t="shared" si="14"/>
        <v>#DIV/0!</v>
      </c>
      <c r="W9">
        <f t="shared" si="14"/>
        <v>0.641387430308556</v>
      </c>
      <c r="X9">
        <f t="shared" si="14"/>
        <v>0.260945126865095</v>
      </c>
      <c r="Y9" s="1">
        <f t="shared" si="14"/>
        <v>0.499465620791242</v>
      </c>
      <c r="Z9">
        <f t="shared" si="14"/>
        <v>0.450954642660565</v>
      </c>
      <c r="AA9" s="5">
        <f t="shared" si="14"/>
        <v>0.471323163784671</v>
      </c>
    </row>
    <row r="10" customFormat="1" spans="1:27">
      <c r="A10" t="s">
        <v>42</v>
      </c>
      <c r="B10">
        <v>2011</v>
      </c>
      <c r="C10">
        <v>0.0867077397937182</v>
      </c>
      <c r="D10">
        <v>0.136194011884585</v>
      </c>
      <c r="F10">
        <f t="shared" si="0"/>
        <v>0.975044537614286</v>
      </c>
      <c r="G10">
        <f t="shared" si="1"/>
        <v>0.111450875839152</v>
      </c>
      <c r="H10">
        <f t="shared" si="2"/>
        <v>0.329650675259877</v>
      </c>
      <c r="J10">
        <f t="shared" si="3"/>
        <v>0.136194011884585</v>
      </c>
      <c r="K10">
        <f t="shared" si="4"/>
        <v>0.0867077397937182</v>
      </c>
      <c r="L10">
        <f t="shared" si="7"/>
        <v>0.777909585671706</v>
      </c>
      <c r="M10">
        <v>0.109258724893875</v>
      </c>
      <c r="N10">
        <f t="shared" si="5"/>
        <v>0.291536291760071</v>
      </c>
      <c r="O10">
        <v>2019</v>
      </c>
      <c r="P10">
        <f>AVERAGE(C242:C271)</f>
        <v>0.270734565918498</v>
      </c>
      <c r="Q10">
        <f>AVERAGE(D242:D271)</f>
        <v>0.687913104301683</v>
      </c>
      <c r="R10" t="e">
        <f t="shared" ref="R10:AA10" si="15">AVERAGE(E242:E271)</f>
        <v>#DIV/0!</v>
      </c>
      <c r="S10" s="3">
        <f t="shared" si="15"/>
        <v>0.869443564329024</v>
      </c>
      <c r="T10">
        <f t="shared" si="15"/>
        <v>0.479323835110091</v>
      </c>
      <c r="U10" s="4">
        <f t="shared" si="15"/>
        <v>0.644568137766089</v>
      </c>
      <c r="V10" t="e">
        <f t="shared" si="15"/>
        <v>#DIV/0!</v>
      </c>
      <c r="W10">
        <f t="shared" si="15"/>
        <v>0.687913104301683</v>
      </c>
      <c r="X10">
        <f t="shared" si="15"/>
        <v>0.270734565918498</v>
      </c>
      <c r="Y10" s="1">
        <f t="shared" si="15"/>
        <v>0.476967105885872</v>
      </c>
      <c r="Z10">
        <f t="shared" si="15"/>
        <v>0.479134858506685</v>
      </c>
      <c r="AA10" s="5">
        <f t="shared" si="15"/>
        <v>0.473872615277015</v>
      </c>
    </row>
    <row r="11" customFormat="1" spans="1:27">
      <c r="A11" t="s">
        <v>43</v>
      </c>
      <c r="B11">
        <v>2011</v>
      </c>
      <c r="C11">
        <v>0.39053397847219</v>
      </c>
      <c r="D11">
        <v>0.108601565544391</v>
      </c>
      <c r="F11">
        <f t="shared" si="0"/>
        <v>0.82519949567216</v>
      </c>
      <c r="G11">
        <f t="shared" si="1"/>
        <v>0.249567772008291</v>
      </c>
      <c r="H11">
        <f t="shared" si="2"/>
        <v>0.453809651282634</v>
      </c>
      <c r="J11">
        <f t="shared" si="3"/>
        <v>0.39053397847219</v>
      </c>
      <c r="K11">
        <f t="shared" si="4"/>
        <v>0.108601565544391</v>
      </c>
      <c r="L11">
        <f t="shared" si="7"/>
        <v>0.446859805163037</v>
      </c>
      <c r="M11" s="43" t="s">
        <v>89</v>
      </c>
      <c r="N11">
        <f t="shared" si="5"/>
        <v>0.328382722606317</v>
      </c>
      <c r="O11">
        <v>2020</v>
      </c>
      <c r="P11">
        <f>AVERAGE(C272:C301)</f>
        <v>0.289173176161371</v>
      </c>
      <c r="Q11">
        <f>AVERAGE(D272:D301)</f>
        <v>0.72065880763119</v>
      </c>
      <c r="R11" t="e">
        <f t="shared" ref="R11:AA11" si="16">AVERAGE(E272:E301)</f>
        <v>#DIV/0!</v>
      </c>
      <c r="S11" s="3">
        <f t="shared" si="16"/>
        <v>0.873148995475148</v>
      </c>
      <c r="T11">
        <f t="shared" si="16"/>
        <v>0.50491599189628</v>
      </c>
      <c r="U11" s="4">
        <f t="shared" si="16"/>
        <v>0.662966074135077</v>
      </c>
      <c r="V11" t="e">
        <f t="shared" si="16"/>
        <v>#DIV/0!</v>
      </c>
      <c r="W11">
        <f t="shared" si="16"/>
        <v>0.72065880763119</v>
      </c>
      <c r="X11">
        <f t="shared" si="16"/>
        <v>0.289173176161371</v>
      </c>
      <c r="Y11" s="1">
        <f t="shared" si="16"/>
        <v>0.475593793455945</v>
      </c>
      <c r="Z11">
        <f t="shared" si="16"/>
        <v>0.504546716801277</v>
      </c>
      <c r="AA11" s="5">
        <f t="shared" si="16"/>
        <v>0.48552691020271</v>
      </c>
    </row>
    <row r="12" customFormat="1" spans="1:27">
      <c r="A12" t="s">
        <v>44</v>
      </c>
      <c r="B12">
        <v>2011</v>
      </c>
      <c r="C12">
        <v>0.196350513082878</v>
      </c>
      <c r="D12">
        <v>0.137401953614816</v>
      </c>
      <c r="F12">
        <f t="shared" si="0"/>
        <v>0.984278470144622</v>
      </c>
      <c r="G12">
        <f t="shared" si="1"/>
        <v>0.166876233348847</v>
      </c>
      <c r="H12">
        <f t="shared" si="2"/>
        <v>0.405280993465151</v>
      </c>
      <c r="J12">
        <f t="shared" si="3"/>
        <v>0.196350513082878</v>
      </c>
      <c r="K12">
        <f t="shared" si="4"/>
        <v>0.137401953614816</v>
      </c>
      <c r="L12">
        <f t="shared" si="7"/>
        <v>0.811497367900206</v>
      </c>
      <c r="M12">
        <v>0.165505934038067</v>
      </c>
      <c r="N12">
        <f t="shared" si="5"/>
        <v>0.366480053814333</v>
      </c>
      <c r="O12">
        <v>2021</v>
      </c>
      <c r="P12">
        <f>AVERAGE(C302:C331)</f>
        <v>0.287894612097401</v>
      </c>
      <c r="Q12">
        <f>AVERAGE(D302:D331)</f>
        <v>0.781414265776816</v>
      </c>
      <c r="R12" t="e">
        <f t="shared" ref="R12:AA12" si="17">AVERAGE(E302:E331)</f>
        <v>#DIV/0!</v>
      </c>
      <c r="S12" s="3">
        <f t="shared" si="17"/>
        <v>0.856092437530603</v>
      </c>
      <c r="T12">
        <f t="shared" si="17"/>
        <v>0.534654438937109</v>
      </c>
      <c r="U12" s="4">
        <f t="shared" si="17"/>
        <v>0.6756557333812</v>
      </c>
      <c r="V12" t="e">
        <f t="shared" si="17"/>
        <v>#DIV/0!</v>
      </c>
      <c r="W12">
        <f t="shared" si="17"/>
        <v>0.781414265776816</v>
      </c>
      <c r="X12">
        <f t="shared" si="17"/>
        <v>0.287894612097401</v>
      </c>
      <c r="Y12" s="1">
        <f t="shared" si="17"/>
        <v>0.431488250395712</v>
      </c>
      <c r="Z12">
        <f t="shared" si="17"/>
        <v>0.534626412125461</v>
      </c>
      <c r="AA12" s="5">
        <f t="shared" si="17"/>
        <v>0.474928916914973</v>
      </c>
    </row>
    <row r="13" customFormat="1" spans="1:27">
      <c r="A13" t="s">
        <v>45</v>
      </c>
      <c r="B13">
        <v>2011</v>
      </c>
      <c r="C13">
        <v>0.252619195791</v>
      </c>
      <c r="D13">
        <v>0.063669701701997</v>
      </c>
      <c r="F13">
        <f t="shared" si="0"/>
        <v>0.80194693147732</v>
      </c>
      <c r="G13">
        <f t="shared" si="1"/>
        <v>0.158144448746498</v>
      </c>
      <c r="H13">
        <f t="shared" si="2"/>
        <v>0.356122809438579</v>
      </c>
      <c r="J13">
        <f t="shared" si="3"/>
        <v>0.252619195791</v>
      </c>
      <c r="K13">
        <f t="shared" si="4"/>
        <v>0.063669701701997</v>
      </c>
      <c r="L13">
        <f t="shared" si="7"/>
        <v>0.45212360650614</v>
      </c>
      <c r="M13">
        <v>0.154946036158563</v>
      </c>
      <c r="N13">
        <f t="shared" si="5"/>
        <v>0.264678598836098</v>
      </c>
      <c r="O13">
        <v>2022</v>
      </c>
      <c r="P13">
        <f>AVERAGE(C332:C361)</f>
        <v>0.30046592555761</v>
      </c>
      <c r="Q13">
        <f>AVERAGE(D332:D361)</f>
        <v>0.793873804597348</v>
      </c>
      <c r="R13" t="e">
        <f t="shared" ref="R13:AA13" si="18">AVERAGE(E332:E361)</f>
        <v>#DIV/0!</v>
      </c>
      <c r="S13" s="3">
        <f t="shared" si="18"/>
        <v>0.860763190457925</v>
      </c>
      <c r="T13">
        <f t="shared" si="18"/>
        <v>0.547169865077479</v>
      </c>
      <c r="U13" s="4">
        <f t="shared" si="18"/>
        <v>0.685392134436539</v>
      </c>
      <c r="V13" t="e">
        <f t="shared" si="18"/>
        <v>#DIV/0!</v>
      </c>
      <c r="W13">
        <f t="shared" si="18"/>
        <v>0.793873804597348</v>
      </c>
      <c r="X13">
        <f t="shared" si="18"/>
        <v>0.30046592555761</v>
      </c>
      <c r="Y13" s="1">
        <f t="shared" si="18"/>
        <v>0.436832532010726</v>
      </c>
      <c r="Z13">
        <f t="shared" si="18"/>
        <v>0.547135152803161</v>
      </c>
      <c r="AA13" s="5">
        <f t="shared" si="18"/>
        <v>0.483636577026444</v>
      </c>
    </row>
    <row r="14" customFormat="1" spans="1:27">
      <c r="A14" t="s">
        <v>46</v>
      </c>
      <c r="B14">
        <v>2011</v>
      </c>
      <c r="C14">
        <v>0.156435582622235</v>
      </c>
      <c r="D14">
        <v>0.114690579126334</v>
      </c>
      <c r="F14">
        <f t="shared" si="0"/>
        <v>0.988075690585009</v>
      </c>
      <c r="G14">
        <f t="shared" si="1"/>
        <v>0.135563080874285</v>
      </c>
      <c r="H14">
        <f t="shared" si="2"/>
        <v>0.365987137414268</v>
      </c>
      <c r="J14">
        <f t="shared" si="3"/>
        <v>0.156435582622235</v>
      </c>
      <c r="K14">
        <f t="shared" si="4"/>
        <v>0.114690579126334</v>
      </c>
      <c r="L14">
        <f t="shared" si="7"/>
        <v>0.838178751770915</v>
      </c>
      <c r="M14">
        <v>0.133791477996246</v>
      </c>
      <c r="N14">
        <f t="shared" si="5"/>
        <v>0.334874863231744</v>
      </c>
      <c r="O14">
        <v>2023</v>
      </c>
      <c r="P14">
        <f>AVERAGE(C362:C391)</f>
        <v>0.275454177338403</v>
      </c>
      <c r="Q14">
        <f>AVERAGE(D362:D391)</f>
        <v>0.820514835790701</v>
      </c>
      <c r="R14" t="e">
        <f t="shared" ref="R14:AA14" si="19">AVERAGE(E362:E391)</f>
        <v>#DIV/0!</v>
      </c>
      <c r="S14" s="3">
        <f t="shared" si="19"/>
        <v>0.838524858378914</v>
      </c>
      <c r="T14">
        <f t="shared" si="19"/>
        <v>0.547984506564552</v>
      </c>
      <c r="U14" s="4">
        <f t="shared" si="19"/>
        <v>0.677012331388184</v>
      </c>
      <c r="V14" t="e">
        <f t="shared" si="19"/>
        <v>#DIV/0!</v>
      </c>
      <c r="W14">
        <f t="shared" si="19"/>
        <v>0.820514835790701</v>
      </c>
      <c r="X14">
        <f t="shared" si="19"/>
        <v>0.275454177338403</v>
      </c>
      <c r="Y14" s="1">
        <f t="shared" si="19"/>
        <v>0.390550757535344</v>
      </c>
      <c r="Z14">
        <f t="shared" si="19"/>
        <v>0.548903978347978</v>
      </c>
      <c r="AA14" s="5">
        <f t="shared" si="19"/>
        <v>0.457409456362943</v>
      </c>
    </row>
    <row r="15" customFormat="1" spans="1:27">
      <c r="A15" t="s">
        <v>47</v>
      </c>
      <c r="B15">
        <v>2011</v>
      </c>
      <c r="C15">
        <v>0.199558577073361</v>
      </c>
      <c r="D15">
        <v>0.0587124396549151</v>
      </c>
      <c r="F15">
        <f t="shared" si="0"/>
        <v>0.838213374535071</v>
      </c>
      <c r="G15">
        <f t="shared" si="1"/>
        <v>0.129135508364138</v>
      </c>
      <c r="H15">
        <f t="shared" si="2"/>
        <v>0.329003207033315</v>
      </c>
      <c r="J15">
        <f t="shared" si="3"/>
        <v>0.199558577073361</v>
      </c>
      <c r="K15">
        <f t="shared" si="4"/>
        <v>0.0587124396549151</v>
      </c>
      <c r="L15">
        <f t="shared" si="7"/>
        <v>0.502765348381181</v>
      </c>
      <c r="M15">
        <v>0.130856100142529</v>
      </c>
      <c r="N15">
        <f t="shared" si="5"/>
        <v>0.256495443967259</v>
      </c>
    </row>
    <row r="16" customFormat="1" spans="1:27">
      <c r="A16" t="s">
        <v>48</v>
      </c>
      <c r="B16">
        <v>2011</v>
      </c>
      <c r="C16">
        <v>0.385685958114325</v>
      </c>
      <c r="D16">
        <v>0.0719547755386484</v>
      </c>
      <c r="F16">
        <f t="shared" si="0"/>
        <v>0.728034646797981</v>
      </c>
      <c r="G16">
        <f t="shared" si="1"/>
        <v>0.228820366826487</v>
      </c>
      <c r="H16">
        <f t="shared" si="2"/>
        <v>0.408153347337377</v>
      </c>
      <c r="J16">
        <f t="shared" si="3"/>
        <v>0.385685958114325</v>
      </c>
      <c r="K16">
        <f t="shared" si="4"/>
        <v>0.0719547755386484</v>
      </c>
      <c r="L16">
        <f t="shared" si="7"/>
        <v>0.357816225841152</v>
      </c>
      <c r="M16">
        <v>0.225975196674853</v>
      </c>
      <c r="N16">
        <f t="shared" si="5"/>
        <v>0.284354694014198</v>
      </c>
    </row>
    <row r="17" customFormat="1" spans="1:14">
      <c r="A17" t="s">
        <v>49</v>
      </c>
      <c r="B17">
        <v>2011</v>
      </c>
      <c r="C17">
        <v>0.377865851948537</v>
      </c>
      <c r="D17">
        <v>0.0603944199017437</v>
      </c>
      <c r="F17">
        <f t="shared" si="0"/>
        <v>0.689390226356621</v>
      </c>
      <c r="G17">
        <f t="shared" si="1"/>
        <v>0.21913013592514</v>
      </c>
      <c r="H17">
        <f t="shared" si="2"/>
        <v>0.388672322151951</v>
      </c>
      <c r="J17">
        <f t="shared" si="3"/>
        <v>0.377865851948537</v>
      </c>
      <c r="K17">
        <f t="shared" si="4"/>
        <v>0.0603944199017437</v>
      </c>
      <c r="L17">
        <f t="shared" si="7"/>
        <v>0.330285874941994</v>
      </c>
      <c r="M17">
        <v>0.216029504140273</v>
      </c>
      <c r="N17">
        <f t="shared" si="5"/>
        <v>0.267117003929468</v>
      </c>
    </row>
    <row r="18" customFormat="1" spans="1:14">
      <c r="A18" t="s">
        <v>50</v>
      </c>
      <c r="B18">
        <v>2011</v>
      </c>
      <c r="C18">
        <v>0.209047111805742</v>
      </c>
      <c r="D18">
        <v>0.0725682481162245</v>
      </c>
      <c r="F18">
        <f t="shared" si="0"/>
        <v>0.874720011868619</v>
      </c>
      <c r="G18">
        <f t="shared" si="1"/>
        <v>0.140807679960983</v>
      </c>
      <c r="H18">
        <f t="shared" si="2"/>
        <v>0.350951984588582</v>
      </c>
      <c r="J18">
        <f t="shared" si="3"/>
        <v>0.209047111805742</v>
      </c>
      <c r="K18">
        <f t="shared" si="4"/>
        <v>0.0725682481162245</v>
      </c>
      <c r="L18">
        <f t="shared" si="7"/>
        <v>0.547504533556148</v>
      </c>
      <c r="M18">
        <v>0.142589497566613</v>
      </c>
      <c r="N18">
        <f t="shared" si="5"/>
        <v>0.279407223162204</v>
      </c>
    </row>
    <row r="19" customFormat="1" spans="1:14">
      <c r="A19" t="s">
        <v>51</v>
      </c>
      <c r="B19">
        <v>2011</v>
      </c>
      <c r="C19">
        <v>0.272689062813965</v>
      </c>
      <c r="D19">
        <v>0.065432345582439</v>
      </c>
      <c r="F19">
        <f t="shared" si="0"/>
        <v>0.790109767183544</v>
      </c>
      <c r="G19">
        <f t="shared" si="1"/>
        <v>0.169060704198202</v>
      </c>
      <c r="H19">
        <f t="shared" si="2"/>
        <v>0.365481208318468</v>
      </c>
      <c r="J19">
        <f t="shared" si="3"/>
        <v>0.272689062813965</v>
      </c>
      <c r="K19">
        <f t="shared" si="4"/>
        <v>0.065432345582439</v>
      </c>
      <c r="L19">
        <f t="shared" si="7"/>
        <v>0.436142762636201</v>
      </c>
      <c r="M19">
        <v>0.166417380031413</v>
      </c>
      <c r="N19">
        <f t="shared" si="5"/>
        <v>0.269409977316318</v>
      </c>
    </row>
    <row r="20" customFormat="1" spans="1:14">
      <c r="A20" t="s">
        <v>52</v>
      </c>
      <c r="B20">
        <v>2011</v>
      </c>
      <c r="C20">
        <v>0.267617672557884</v>
      </c>
      <c r="D20">
        <v>0.136791448807169</v>
      </c>
      <c r="F20">
        <f t="shared" si="0"/>
        <v>0.946228277531465</v>
      </c>
      <c r="G20">
        <f t="shared" si="1"/>
        <v>0.202204560682527</v>
      </c>
      <c r="H20">
        <f t="shared" si="2"/>
        <v>0.43741476102623</v>
      </c>
      <c r="J20">
        <f t="shared" si="3"/>
        <v>0.267617672557884</v>
      </c>
      <c r="K20">
        <f t="shared" si="4"/>
        <v>0.136791448807169</v>
      </c>
      <c r="L20">
        <f t="shared" si="7"/>
        <v>0.666538726501282</v>
      </c>
      <c r="M20">
        <v>0.197513252948544</v>
      </c>
      <c r="N20">
        <f t="shared" si="5"/>
        <v>0.362836370954523</v>
      </c>
    </row>
    <row r="21" customFormat="1" spans="1:14">
      <c r="A21" t="s">
        <v>53</v>
      </c>
      <c r="B21">
        <v>2011</v>
      </c>
      <c r="C21">
        <v>0.201258328509678</v>
      </c>
      <c r="D21">
        <v>0.0707517891874698</v>
      </c>
      <c r="F21">
        <f t="shared" si="0"/>
        <v>0.877385759910668</v>
      </c>
      <c r="G21">
        <f t="shared" si="1"/>
        <v>0.136005058848574</v>
      </c>
      <c r="H21">
        <f t="shared" si="2"/>
        <v>0.345440156770389</v>
      </c>
      <c r="J21">
        <f t="shared" si="3"/>
        <v>0.201258328509678</v>
      </c>
      <c r="K21">
        <f t="shared" si="4"/>
        <v>0.0707517891874698</v>
      </c>
      <c r="L21">
        <f t="shared" si="7"/>
        <v>0.552872441664661</v>
      </c>
      <c r="M21">
        <v>0.133771389146067</v>
      </c>
      <c r="N21">
        <f t="shared" si="5"/>
        <v>0.271953147696547</v>
      </c>
    </row>
    <row r="22" customFormat="1" spans="1:14">
      <c r="A22" t="s">
        <v>54</v>
      </c>
      <c r="B22">
        <v>2011</v>
      </c>
      <c r="C22">
        <v>0.101884110156789</v>
      </c>
      <c r="D22">
        <v>0.0951307850596813</v>
      </c>
      <c r="F22">
        <f t="shared" si="0"/>
        <v>0.999412328237273</v>
      </c>
      <c r="G22">
        <f t="shared" si="1"/>
        <v>0.0985074476082352</v>
      </c>
      <c r="H22">
        <f t="shared" si="2"/>
        <v>0.313766724754008</v>
      </c>
      <c r="J22">
        <f t="shared" si="3"/>
        <v>0.101884110156789</v>
      </c>
      <c r="K22">
        <f t="shared" si="4"/>
        <v>0.0951307850596813</v>
      </c>
      <c r="L22">
        <f t="shared" si="7"/>
        <v>0.963021253472979</v>
      </c>
      <c r="M22">
        <v>0.0959867942781439</v>
      </c>
      <c r="N22">
        <f t="shared" si="5"/>
        <v>0.304035068606552</v>
      </c>
    </row>
    <row r="23" customFormat="1" spans="1:14">
      <c r="A23" t="s">
        <v>55</v>
      </c>
      <c r="B23">
        <v>2011</v>
      </c>
      <c r="C23">
        <v>0.149240594702583</v>
      </c>
      <c r="D23">
        <v>0.0766237482042425</v>
      </c>
      <c r="F23">
        <f t="shared" si="0"/>
        <v>0.946907383457852</v>
      </c>
      <c r="G23">
        <f t="shared" si="1"/>
        <v>0.112932171453413</v>
      </c>
      <c r="H23">
        <f t="shared" si="2"/>
        <v>0.327011172560151</v>
      </c>
      <c r="J23">
        <f t="shared" si="3"/>
        <v>0.149240594702583</v>
      </c>
      <c r="K23">
        <f t="shared" si="4"/>
        <v>0.0766237482042425</v>
      </c>
      <c r="L23">
        <f t="shared" si="7"/>
        <v>0.690029744659982</v>
      </c>
      <c r="M23">
        <v>0.112634530929285</v>
      </c>
      <c r="N23">
        <f t="shared" si="5"/>
        <v>0.278785180052727</v>
      </c>
    </row>
    <row r="24" customFormat="1" spans="1:14">
      <c r="A24" t="s">
        <v>56</v>
      </c>
      <c r="B24">
        <v>2011</v>
      </c>
      <c r="C24">
        <v>0.289829529459383</v>
      </c>
      <c r="D24">
        <v>0.0781834226815664</v>
      </c>
      <c r="F24">
        <f t="shared" si="0"/>
        <v>0.818079570038421</v>
      </c>
      <c r="G24">
        <f t="shared" si="1"/>
        <v>0.184006476070475</v>
      </c>
      <c r="H24">
        <f t="shared" si="2"/>
        <v>0.387984456941279</v>
      </c>
      <c r="J24">
        <f t="shared" si="3"/>
        <v>0.289829529459383</v>
      </c>
      <c r="K24">
        <f t="shared" si="4"/>
        <v>0.0781834226815664</v>
      </c>
      <c r="L24">
        <f t="shared" si="7"/>
        <v>0.461154692214271</v>
      </c>
      <c r="M24">
        <v>0.186236953188754</v>
      </c>
      <c r="N24">
        <f t="shared" si="5"/>
        <v>0.293059797356586</v>
      </c>
    </row>
    <row r="25" customFormat="1" spans="1:14">
      <c r="A25" t="s">
        <v>57</v>
      </c>
      <c r="B25">
        <v>2011</v>
      </c>
      <c r="C25">
        <v>0.155588720651629</v>
      </c>
      <c r="D25">
        <v>0.0404350128156745</v>
      </c>
      <c r="F25">
        <f t="shared" si="0"/>
        <v>0.809262071938628</v>
      </c>
      <c r="G25">
        <f t="shared" si="1"/>
        <v>0.0980118667336517</v>
      </c>
      <c r="H25">
        <f t="shared" si="2"/>
        <v>0.281633247943931</v>
      </c>
      <c r="J25">
        <f t="shared" si="3"/>
        <v>0.155588720651629</v>
      </c>
      <c r="K25">
        <f t="shared" si="4"/>
        <v>0.0404350128156745</v>
      </c>
      <c r="L25">
        <f t="shared" si="7"/>
        <v>0.479538693099276</v>
      </c>
      <c r="M25">
        <v>0.0988305209982445</v>
      </c>
      <c r="N25">
        <f t="shared" si="5"/>
        <v>0.21769946917211</v>
      </c>
    </row>
    <row r="26" customFormat="1" spans="1:14">
      <c r="A26" t="s">
        <v>58</v>
      </c>
      <c r="B26">
        <v>2011</v>
      </c>
      <c r="C26">
        <v>0.197074128211855</v>
      </c>
      <c r="D26">
        <v>0.0508644792517602</v>
      </c>
      <c r="F26">
        <f t="shared" si="0"/>
        <v>0.807621638280817</v>
      </c>
      <c r="G26">
        <f t="shared" si="1"/>
        <v>0.123969303731808</v>
      </c>
      <c r="H26">
        <f t="shared" si="2"/>
        <v>0.316417907483781</v>
      </c>
      <c r="J26">
        <f t="shared" si="3"/>
        <v>0.197074128211855</v>
      </c>
      <c r="K26">
        <f t="shared" si="4"/>
        <v>0.0508644792517602</v>
      </c>
      <c r="L26">
        <f t="shared" si="7"/>
        <v>0.469427054239547</v>
      </c>
      <c r="M26">
        <v>0.127566032741669</v>
      </c>
      <c r="N26">
        <f t="shared" si="5"/>
        <v>0.244709924136614</v>
      </c>
    </row>
    <row r="27" customFormat="1" spans="1:14">
      <c r="A27" t="s">
        <v>59</v>
      </c>
      <c r="B27">
        <v>2011</v>
      </c>
      <c r="C27">
        <v>0.176370999712118</v>
      </c>
      <c r="D27">
        <v>0.0822027346969382</v>
      </c>
      <c r="F27">
        <f t="shared" si="0"/>
        <v>0.931327247513269</v>
      </c>
      <c r="G27">
        <f t="shared" si="1"/>
        <v>0.129286867204528</v>
      </c>
      <c r="H27">
        <f t="shared" si="2"/>
        <v>0.346999109758522</v>
      </c>
      <c r="J27">
        <f t="shared" si="3"/>
        <v>0.176370999712118</v>
      </c>
      <c r="K27">
        <f t="shared" si="4"/>
        <v>0.0822027346969382</v>
      </c>
      <c r="L27">
        <f t="shared" si="7"/>
        <v>0.649760506137625</v>
      </c>
      <c r="M27">
        <v>0.138583976277973</v>
      </c>
      <c r="N27">
        <f t="shared" si="5"/>
        <v>0.300077314319061</v>
      </c>
    </row>
    <row r="28" customFormat="1" spans="1:14">
      <c r="A28" t="s">
        <v>60</v>
      </c>
      <c r="B28">
        <v>2011</v>
      </c>
      <c r="C28">
        <v>0.148439684813157</v>
      </c>
      <c r="D28">
        <v>0.0449380212116229</v>
      </c>
      <c r="F28">
        <f t="shared" si="0"/>
        <v>0.844705993828386</v>
      </c>
      <c r="G28">
        <f t="shared" si="1"/>
        <v>0.09668885301239</v>
      </c>
      <c r="H28">
        <f t="shared" si="2"/>
        <v>0.285786027782951</v>
      </c>
      <c r="J28">
        <f t="shared" si="3"/>
        <v>0.148439684813157</v>
      </c>
      <c r="K28">
        <f t="shared" si="4"/>
        <v>0.0449380212116229</v>
      </c>
      <c r="L28">
        <f t="shared" si="7"/>
        <v>0.520962789945324</v>
      </c>
      <c r="M28">
        <v>0.104776007421773</v>
      </c>
      <c r="N28">
        <f t="shared" si="5"/>
        <v>0.233633048059941</v>
      </c>
    </row>
    <row r="29" customFormat="1" spans="1:14">
      <c r="A29" t="s">
        <v>61</v>
      </c>
      <c r="B29">
        <v>2011</v>
      </c>
      <c r="C29">
        <v>0.0677472944433972</v>
      </c>
      <c r="D29">
        <v>0.0483449410306877</v>
      </c>
      <c r="F29">
        <f t="shared" si="0"/>
        <v>0.98593507477511</v>
      </c>
      <c r="G29">
        <f t="shared" si="1"/>
        <v>0.0580461177370424</v>
      </c>
      <c r="H29">
        <f t="shared" si="2"/>
        <v>0.239227304945476</v>
      </c>
      <c r="J29">
        <f t="shared" si="3"/>
        <v>0.0677472944433972</v>
      </c>
      <c r="K29">
        <f t="shared" si="4"/>
        <v>0.0483449410306877</v>
      </c>
      <c r="L29">
        <f t="shared" si="7"/>
        <v>0.836517368846943</v>
      </c>
      <c r="M29">
        <v>0.0575628699599541</v>
      </c>
      <c r="N29">
        <f t="shared" si="5"/>
        <v>0.219436415670188</v>
      </c>
    </row>
    <row r="30" customFormat="1" spans="1:14">
      <c r="A30" t="s">
        <v>62</v>
      </c>
      <c r="B30">
        <v>2011</v>
      </c>
      <c r="C30">
        <v>0.0735782810234508</v>
      </c>
      <c r="D30">
        <v>0.0568370998388466</v>
      </c>
      <c r="F30">
        <f t="shared" si="0"/>
        <v>0.991726584317682</v>
      </c>
      <c r="G30">
        <f t="shared" si="1"/>
        <v>0.0652076904311487</v>
      </c>
      <c r="H30">
        <f t="shared" si="2"/>
        <v>0.254299430008264</v>
      </c>
      <c r="J30">
        <f t="shared" si="3"/>
        <v>0.0735782810234508</v>
      </c>
      <c r="K30">
        <f t="shared" si="4"/>
        <v>0.0568370998388466</v>
      </c>
      <c r="L30">
        <f t="shared" si="7"/>
        <v>0.871515391117285</v>
      </c>
      <c r="M30">
        <v>0.0661405601507612</v>
      </c>
      <c r="N30">
        <f t="shared" si="5"/>
        <v>0.240088558970449</v>
      </c>
    </row>
    <row r="31" customFormat="1" spans="1:14">
      <c r="A31" t="s">
        <v>63</v>
      </c>
      <c r="B31">
        <v>2011</v>
      </c>
      <c r="C31">
        <v>0.172051302028734</v>
      </c>
      <c r="D31">
        <v>0.0383376411736663</v>
      </c>
      <c r="F31">
        <f t="shared" si="0"/>
        <v>0.772055923575532</v>
      </c>
      <c r="G31">
        <f t="shared" si="1"/>
        <v>0.1051944716012</v>
      </c>
      <c r="H31">
        <f t="shared" si="2"/>
        <v>0.284984236278263</v>
      </c>
      <c r="J31">
        <f t="shared" si="3"/>
        <v>0.172051302028734</v>
      </c>
      <c r="K31">
        <f t="shared" si="4"/>
        <v>0.0383376411736663</v>
      </c>
      <c r="L31">
        <f t="shared" si="7"/>
        <v>0.439353858948538</v>
      </c>
      <c r="M31">
        <v>0.101515459435091</v>
      </c>
      <c r="N31">
        <f t="shared" si="5"/>
        <v>0.211189982825278</v>
      </c>
    </row>
    <row r="32" customFormat="1" spans="1:14">
      <c r="A32" t="s">
        <v>34</v>
      </c>
      <c r="B32">
        <v>2012</v>
      </c>
      <c r="C32">
        <v>0.083380072406694</v>
      </c>
      <c r="D32">
        <v>0.296298589224945</v>
      </c>
      <c r="F32">
        <f t="shared" si="0"/>
        <v>0.827960716074567</v>
      </c>
      <c r="G32">
        <f t="shared" si="1"/>
        <v>0.189839330815819</v>
      </c>
      <c r="H32">
        <f t="shared" si="2"/>
        <v>0.396458709428085</v>
      </c>
      <c r="J32">
        <f t="shared" si="3"/>
        <v>0.296298589224945</v>
      </c>
      <c r="K32">
        <f t="shared" si="4"/>
        <v>0.083380072406694</v>
      </c>
      <c r="L32">
        <f t="shared" si="7"/>
        <v>0.470626296329057</v>
      </c>
      <c r="M32">
        <v>0.188612793771926</v>
      </c>
      <c r="N32">
        <f t="shared" si="5"/>
        <v>0.297936470699976</v>
      </c>
    </row>
    <row r="33" customFormat="1" spans="1:14">
      <c r="A33" t="s">
        <v>35</v>
      </c>
      <c r="B33">
        <v>2012</v>
      </c>
      <c r="C33">
        <v>0.06876785090231</v>
      </c>
      <c r="D33">
        <v>0.254384177133233</v>
      </c>
      <c r="F33">
        <f t="shared" si="0"/>
        <v>0.81857953565795</v>
      </c>
      <c r="G33">
        <f t="shared" si="1"/>
        <v>0.161576014017771</v>
      </c>
      <c r="H33">
        <f t="shared" si="2"/>
        <v>0.363679554729338</v>
      </c>
      <c r="J33">
        <f t="shared" si="3"/>
        <v>0.254384177133233</v>
      </c>
      <c r="K33">
        <f t="shared" si="4"/>
        <v>0.06876785090231</v>
      </c>
      <c r="L33">
        <f t="shared" si="7"/>
        <v>0.469204542740976</v>
      </c>
      <c r="M33">
        <v>0.15991674078663</v>
      </c>
      <c r="N33">
        <f t="shared" si="5"/>
        <v>0.273922728588589</v>
      </c>
    </row>
    <row r="34" customFormat="1" spans="1:14">
      <c r="A34" t="s">
        <v>36</v>
      </c>
      <c r="B34">
        <v>2012</v>
      </c>
      <c r="C34">
        <v>0.357081918803316</v>
      </c>
      <c r="D34">
        <v>0.193571239358896</v>
      </c>
      <c r="F34">
        <f t="shared" si="0"/>
        <v>0.95489629116649</v>
      </c>
      <c r="G34">
        <f t="shared" si="1"/>
        <v>0.275326579081106</v>
      </c>
      <c r="H34">
        <f t="shared" si="2"/>
        <v>0.512745871971784</v>
      </c>
      <c r="J34">
        <f t="shared" si="3"/>
        <v>0.357081918803316</v>
      </c>
      <c r="K34">
        <f t="shared" si="4"/>
        <v>0.193571239358896</v>
      </c>
      <c r="L34">
        <f t="shared" si="7"/>
        <v>0.673390035753285</v>
      </c>
      <c r="M34">
        <v>0.275674459641096</v>
      </c>
      <c r="N34">
        <f t="shared" si="5"/>
        <v>0.430855467917009</v>
      </c>
    </row>
    <row r="35" customFormat="1" spans="1:14">
      <c r="A35" t="s">
        <v>37</v>
      </c>
      <c r="B35">
        <v>2012</v>
      </c>
      <c r="C35">
        <v>0.174084508325665</v>
      </c>
      <c r="D35">
        <v>0.203978044394821</v>
      </c>
      <c r="F35">
        <f t="shared" si="0"/>
        <v>0.996869038896997</v>
      </c>
      <c r="G35">
        <f t="shared" si="1"/>
        <v>0.189031276360243</v>
      </c>
      <c r="H35">
        <f t="shared" si="2"/>
        <v>0.434096103169227</v>
      </c>
      <c r="J35">
        <f t="shared" si="3"/>
        <v>0.203978044394821</v>
      </c>
      <c r="K35">
        <f t="shared" si="4"/>
        <v>0.174084508325665</v>
      </c>
      <c r="L35">
        <f t="shared" si="7"/>
        <v>0.909909186927848</v>
      </c>
      <c r="M35">
        <v>0.192366615981581</v>
      </c>
      <c r="N35">
        <f t="shared" si="5"/>
        <v>0.418373219912391</v>
      </c>
    </row>
    <row r="36" customFormat="1" spans="1:14">
      <c r="A36" t="s">
        <v>38</v>
      </c>
      <c r="B36">
        <v>2012</v>
      </c>
      <c r="C36">
        <v>0.203182714422977</v>
      </c>
      <c r="D36">
        <v>0.196502075107341</v>
      </c>
      <c r="F36">
        <f t="shared" si="0"/>
        <v>0.999860298474245</v>
      </c>
      <c r="G36">
        <f t="shared" si="1"/>
        <v>0.199842394765159</v>
      </c>
      <c r="H36">
        <f t="shared" si="2"/>
        <v>0.447006125772007</v>
      </c>
      <c r="J36">
        <f t="shared" si="3"/>
        <v>0.203182714422977</v>
      </c>
      <c r="K36">
        <f t="shared" si="4"/>
        <v>0.196502075107341</v>
      </c>
      <c r="L36">
        <f t="shared" si="7"/>
        <v>0.980132164991641</v>
      </c>
      <c r="M36">
        <v>0.21163126079647</v>
      </c>
      <c r="N36">
        <f t="shared" si="5"/>
        <v>0.455441111258475</v>
      </c>
    </row>
    <row r="37" customFormat="1" spans="1:14">
      <c r="A37" t="s">
        <v>39</v>
      </c>
      <c r="B37">
        <v>2012</v>
      </c>
      <c r="C37">
        <v>0.196213640438602</v>
      </c>
      <c r="D37">
        <v>0.21457604550121</v>
      </c>
      <c r="F37">
        <f t="shared" si="0"/>
        <v>0.999000443898396</v>
      </c>
      <c r="G37">
        <f t="shared" si="1"/>
        <v>0.205394842969906</v>
      </c>
      <c r="H37">
        <f t="shared" si="2"/>
        <v>0.45297851969092</v>
      </c>
      <c r="J37">
        <f t="shared" si="3"/>
        <v>0.21457604550121</v>
      </c>
      <c r="K37">
        <f t="shared" si="4"/>
        <v>0.196213640438602</v>
      </c>
      <c r="L37">
        <f t="shared" si="7"/>
        <v>0.947435318851126</v>
      </c>
      <c r="M37">
        <v>0.210199651770886</v>
      </c>
      <c r="N37">
        <f t="shared" si="5"/>
        <v>0.446262897962563</v>
      </c>
    </row>
    <row r="38" customFormat="1" spans="1:14">
      <c r="A38" t="s">
        <v>40</v>
      </c>
      <c r="B38">
        <v>2012</v>
      </c>
      <c r="C38">
        <v>0.239424276954782</v>
      </c>
      <c r="D38">
        <v>0.187376928788385</v>
      </c>
      <c r="F38">
        <f t="shared" si="0"/>
        <v>0.992536549754428</v>
      </c>
      <c r="G38">
        <f t="shared" si="1"/>
        <v>0.213400602871583</v>
      </c>
      <c r="H38">
        <f t="shared" si="2"/>
        <v>0.46022592070599</v>
      </c>
      <c r="J38">
        <f t="shared" si="3"/>
        <v>0.239424276954782</v>
      </c>
      <c r="K38">
        <f t="shared" si="4"/>
        <v>0.187376928788385</v>
      </c>
      <c r="L38">
        <f t="shared" si="7"/>
        <v>0.861325468027277</v>
      </c>
      <c r="M38">
        <v>0.212745341960368</v>
      </c>
      <c r="N38">
        <f t="shared" si="5"/>
        <v>0.428068897766046</v>
      </c>
    </row>
    <row r="39" customFormat="1" spans="1:14">
      <c r="A39" t="s">
        <v>41</v>
      </c>
      <c r="B39">
        <v>2012</v>
      </c>
      <c r="C39">
        <v>0.312351996938572</v>
      </c>
      <c r="D39">
        <v>0.190389050071031</v>
      </c>
      <c r="F39">
        <f t="shared" si="0"/>
        <v>0.970127414442367</v>
      </c>
      <c r="G39">
        <f t="shared" si="1"/>
        <v>0.251370523504801</v>
      </c>
      <c r="H39">
        <f t="shared" si="2"/>
        <v>0.493823284216872</v>
      </c>
      <c r="J39">
        <f t="shared" si="3"/>
        <v>0.312351996938572</v>
      </c>
      <c r="K39">
        <f t="shared" si="4"/>
        <v>0.190389050071031</v>
      </c>
      <c r="L39">
        <f t="shared" si="7"/>
        <v>0.731568945636377</v>
      </c>
      <c r="M39">
        <v>0.250755613496104</v>
      </c>
      <c r="N39">
        <f t="shared" si="5"/>
        <v>0.428304821100286</v>
      </c>
    </row>
    <row r="40" customFormat="1" spans="1:14">
      <c r="A40" t="s">
        <v>42</v>
      </c>
      <c r="B40">
        <v>2012</v>
      </c>
      <c r="C40">
        <v>0.0886241071475457</v>
      </c>
      <c r="D40">
        <v>0.297612828672518</v>
      </c>
      <c r="F40">
        <f t="shared" si="0"/>
        <v>0.840965061182582</v>
      </c>
      <c r="G40">
        <f t="shared" si="1"/>
        <v>0.193118467910032</v>
      </c>
      <c r="H40">
        <f t="shared" si="2"/>
        <v>0.402996134201615</v>
      </c>
      <c r="J40">
        <f t="shared" si="3"/>
        <v>0.297612828672518</v>
      </c>
      <c r="K40">
        <f t="shared" si="4"/>
        <v>0.0886241071475457</v>
      </c>
      <c r="L40">
        <f t="shared" si="7"/>
        <v>0.485334819947385</v>
      </c>
      <c r="M40">
        <v>0.190877867235629</v>
      </c>
      <c r="N40">
        <f t="shared" si="5"/>
        <v>0.304367664719406</v>
      </c>
    </row>
    <row r="41" customFormat="1" spans="1:14">
      <c r="A41" t="s">
        <v>43</v>
      </c>
      <c r="B41">
        <v>2012</v>
      </c>
      <c r="C41">
        <v>0.40341979058238</v>
      </c>
      <c r="D41">
        <v>0.247840563537491</v>
      </c>
      <c r="F41">
        <f t="shared" si="0"/>
        <v>0.971046770878982</v>
      </c>
      <c r="G41">
        <f t="shared" si="1"/>
        <v>0.325630177059935</v>
      </c>
      <c r="H41">
        <f t="shared" si="2"/>
        <v>0.562318532448293</v>
      </c>
      <c r="J41">
        <f t="shared" si="3"/>
        <v>0.40341979058238</v>
      </c>
      <c r="K41">
        <f t="shared" si="4"/>
        <v>0.247840563537491</v>
      </c>
      <c r="L41">
        <f t="shared" si="7"/>
        <v>0.720256271339663</v>
      </c>
      <c r="M41">
        <v>0.31717385346352</v>
      </c>
      <c r="N41">
        <f t="shared" si="5"/>
        <v>0.47796072753111</v>
      </c>
    </row>
    <row r="42" customFormat="1" spans="1:14">
      <c r="A42" t="s">
        <v>44</v>
      </c>
      <c r="B42">
        <v>2012</v>
      </c>
      <c r="C42">
        <v>0.229354707918347</v>
      </c>
      <c r="D42">
        <v>0.294360053922923</v>
      </c>
      <c r="F42">
        <f t="shared" si="0"/>
        <v>0.992266768223932</v>
      </c>
      <c r="G42">
        <f t="shared" si="1"/>
        <v>0.261857380920635</v>
      </c>
      <c r="H42">
        <f t="shared" si="2"/>
        <v>0.509737557083742</v>
      </c>
      <c r="J42">
        <f t="shared" si="3"/>
        <v>0.294360053922923</v>
      </c>
      <c r="K42">
        <f t="shared" si="4"/>
        <v>0.229354707918347</v>
      </c>
      <c r="L42">
        <f t="shared" si="7"/>
        <v>0.853530326649518</v>
      </c>
      <c r="M42">
        <v>0.259737218400137</v>
      </c>
      <c r="N42">
        <f t="shared" si="5"/>
        <v>0.470843490837567</v>
      </c>
    </row>
    <row r="43" customFormat="1" spans="1:14">
      <c r="A43" t="s">
        <v>45</v>
      </c>
      <c r="B43">
        <v>2012</v>
      </c>
      <c r="C43">
        <v>0.271810959663608</v>
      </c>
      <c r="D43">
        <v>0.207679287228768</v>
      </c>
      <c r="F43">
        <f t="shared" si="0"/>
        <v>0.991015146259279</v>
      </c>
      <c r="G43">
        <f t="shared" si="1"/>
        <v>0.239745123446188</v>
      </c>
      <c r="H43">
        <f t="shared" si="2"/>
        <v>0.487433122158284</v>
      </c>
      <c r="J43">
        <f t="shared" si="3"/>
        <v>0.271810959663608</v>
      </c>
      <c r="K43">
        <f t="shared" si="4"/>
        <v>0.207679287228768</v>
      </c>
      <c r="L43">
        <f t="shared" si="7"/>
        <v>0.84561073021825</v>
      </c>
      <c r="M43">
        <v>0.236156085654194</v>
      </c>
      <c r="N43">
        <f t="shared" si="5"/>
        <v>0.44687371821973</v>
      </c>
    </row>
    <row r="44" customFormat="1" spans="1:14">
      <c r="A44" t="s">
        <v>46</v>
      </c>
      <c r="B44">
        <v>2012</v>
      </c>
      <c r="C44">
        <v>0.169152257978229</v>
      </c>
      <c r="D44">
        <v>0.251529135750052</v>
      </c>
      <c r="F44">
        <f t="shared" si="0"/>
        <v>0.980640308457052</v>
      </c>
      <c r="G44">
        <f t="shared" si="1"/>
        <v>0.21034069686414</v>
      </c>
      <c r="H44">
        <f t="shared" si="2"/>
        <v>0.454167992987091</v>
      </c>
      <c r="J44">
        <f t="shared" si="3"/>
        <v>0.251529135750052</v>
      </c>
      <c r="K44">
        <f t="shared" si="4"/>
        <v>0.169152257978229</v>
      </c>
      <c r="L44">
        <f t="shared" si="7"/>
        <v>0.785555592212668</v>
      </c>
      <c r="M44">
        <v>0.208236286587201</v>
      </c>
      <c r="N44">
        <f t="shared" si="5"/>
        <v>0.404451702221879</v>
      </c>
    </row>
    <row r="45" customFormat="1" spans="1:14">
      <c r="A45" t="s">
        <v>47</v>
      </c>
      <c r="B45">
        <v>2012</v>
      </c>
      <c r="C45">
        <v>0.212259056705466</v>
      </c>
      <c r="D45">
        <v>0.199638972133132</v>
      </c>
      <c r="F45">
        <f t="shared" si="0"/>
        <v>0.999530520032392</v>
      </c>
      <c r="G45">
        <f t="shared" si="1"/>
        <v>0.205949014419299</v>
      </c>
      <c r="H45">
        <f t="shared" si="2"/>
        <v>0.453709516632262</v>
      </c>
      <c r="J45">
        <f t="shared" si="3"/>
        <v>0.212259056705466</v>
      </c>
      <c r="K45">
        <f t="shared" si="4"/>
        <v>0.199638972133132</v>
      </c>
      <c r="L45">
        <f t="shared" si="7"/>
        <v>0.963677439918449</v>
      </c>
      <c r="M45">
        <v>0.207634531934523</v>
      </c>
      <c r="N45">
        <f t="shared" si="5"/>
        <v>0.447317241086599</v>
      </c>
    </row>
    <row r="46" customFormat="1" spans="1:14">
      <c r="A46" t="s">
        <v>48</v>
      </c>
      <c r="B46">
        <v>2012</v>
      </c>
      <c r="C46">
        <v>0.406416202267966</v>
      </c>
      <c r="D46">
        <v>0.210016573849719</v>
      </c>
      <c r="F46">
        <f t="shared" si="0"/>
        <v>0.947886994495292</v>
      </c>
      <c r="G46">
        <f t="shared" si="1"/>
        <v>0.308216388058842</v>
      </c>
      <c r="H46">
        <f t="shared" si="2"/>
        <v>0.54051300237024</v>
      </c>
      <c r="J46">
        <f t="shared" si="3"/>
        <v>0.406416202267966</v>
      </c>
      <c r="K46">
        <f t="shared" si="4"/>
        <v>0.210016573849719</v>
      </c>
      <c r="L46">
        <f t="shared" si="7"/>
        <v>0.644408621857664</v>
      </c>
      <c r="M46">
        <v>0.304933050361953</v>
      </c>
      <c r="N46">
        <f t="shared" si="5"/>
        <v>0.443284882149843</v>
      </c>
    </row>
    <row r="47" customFormat="1" spans="1:14">
      <c r="A47" t="s">
        <v>49</v>
      </c>
      <c r="B47">
        <v>2012</v>
      </c>
      <c r="C47">
        <v>0.392859318507434</v>
      </c>
      <c r="D47">
        <v>0.181224432994686</v>
      </c>
      <c r="F47">
        <f t="shared" si="0"/>
        <v>0.929569027410923</v>
      </c>
      <c r="G47">
        <f t="shared" si="1"/>
        <v>0.28704187575106</v>
      </c>
      <c r="H47">
        <f t="shared" si="2"/>
        <v>0.516551292001211</v>
      </c>
      <c r="J47">
        <f t="shared" si="3"/>
        <v>0.392859318507434</v>
      </c>
      <c r="K47">
        <f t="shared" si="4"/>
        <v>0.181224432994686</v>
      </c>
      <c r="L47">
        <f t="shared" si="7"/>
        <v>0.603050309233726</v>
      </c>
      <c r="M47">
        <v>0.283705879866374</v>
      </c>
      <c r="N47">
        <f t="shared" si="5"/>
        <v>0.413628962458921</v>
      </c>
    </row>
    <row r="48" customFormat="1" spans="1:14">
      <c r="A48" t="s">
        <v>50</v>
      </c>
      <c r="B48">
        <v>2012</v>
      </c>
      <c r="C48">
        <v>0.237580285181477</v>
      </c>
      <c r="D48">
        <v>0.212380043431246</v>
      </c>
      <c r="F48">
        <f t="shared" si="0"/>
        <v>0.998430461682759</v>
      </c>
      <c r="G48">
        <f t="shared" si="1"/>
        <v>0.224980164306362</v>
      </c>
      <c r="H48">
        <f t="shared" si="2"/>
        <v>0.473948361446544</v>
      </c>
      <c r="J48">
        <f t="shared" si="3"/>
        <v>0.237580285181477</v>
      </c>
      <c r="K48">
        <f t="shared" si="4"/>
        <v>0.212380043431246</v>
      </c>
      <c r="L48">
        <f t="shared" si="7"/>
        <v>0.93348933250035</v>
      </c>
      <c r="M48">
        <v>0.225934818346999</v>
      </c>
      <c r="N48">
        <f t="shared" si="5"/>
        <v>0.459246930057598</v>
      </c>
    </row>
    <row r="49" customFormat="1" spans="1:14">
      <c r="A49" t="s">
        <v>51</v>
      </c>
      <c r="B49">
        <v>2012</v>
      </c>
      <c r="C49">
        <v>0.289780453771729</v>
      </c>
      <c r="D49">
        <v>0.202282289360743</v>
      </c>
      <c r="F49">
        <f t="shared" si="0"/>
        <v>0.984063189151333</v>
      </c>
      <c r="G49">
        <f t="shared" si="1"/>
        <v>0.246031371566236</v>
      </c>
      <c r="H49">
        <f t="shared" si="2"/>
        <v>0.492047168607591</v>
      </c>
      <c r="J49">
        <f t="shared" si="3"/>
        <v>0.289780453771729</v>
      </c>
      <c r="K49">
        <f t="shared" si="4"/>
        <v>0.202282289360743</v>
      </c>
      <c r="L49">
        <f t="shared" si="7"/>
        <v>0.798107256316922</v>
      </c>
      <c r="M49">
        <v>0.242883396228603</v>
      </c>
      <c r="N49">
        <f t="shared" si="5"/>
        <v>0.440280593450298</v>
      </c>
    </row>
    <row r="50" customFormat="1" spans="1:14">
      <c r="A50" t="s">
        <v>52</v>
      </c>
      <c r="B50">
        <v>2012</v>
      </c>
      <c r="C50">
        <v>0.269708536177595</v>
      </c>
      <c r="D50">
        <v>0.262990142602612</v>
      </c>
      <c r="F50">
        <f t="shared" si="0"/>
        <v>0.999920465616323</v>
      </c>
      <c r="G50">
        <f t="shared" si="1"/>
        <v>0.266349339390104</v>
      </c>
      <c r="H50">
        <f t="shared" si="2"/>
        <v>0.516069913344648</v>
      </c>
      <c r="J50">
        <f t="shared" si="3"/>
        <v>0.269708536177595</v>
      </c>
      <c r="K50">
        <f t="shared" si="4"/>
        <v>0.262990142602612</v>
      </c>
      <c r="L50">
        <f t="shared" si="7"/>
        <v>0.984143856985853</v>
      </c>
      <c r="M50">
        <v>0.261619635524732</v>
      </c>
      <c r="N50">
        <f t="shared" si="5"/>
        <v>0.507416354849292</v>
      </c>
    </row>
    <row r="51" customFormat="1" spans="1:14">
      <c r="A51" t="s">
        <v>53</v>
      </c>
      <c r="B51">
        <v>2012</v>
      </c>
      <c r="C51">
        <v>0.205462124585729</v>
      </c>
      <c r="D51">
        <v>0.193918372676611</v>
      </c>
      <c r="F51">
        <f t="shared" si="0"/>
        <v>0.999582187909761</v>
      </c>
      <c r="G51">
        <f t="shared" si="1"/>
        <v>0.19969024863117</v>
      </c>
      <c r="H51">
        <f t="shared" si="2"/>
        <v>0.446773785747317</v>
      </c>
      <c r="J51">
        <f t="shared" si="3"/>
        <v>0.205462124585729</v>
      </c>
      <c r="K51">
        <f t="shared" si="4"/>
        <v>0.193918372676611</v>
      </c>
      <c r="L51">
        <f t="shared" si="7"/>
        <v>0.965878095611357</v>
      </c>
      <c r="M51">
        <v>0.197448941536879</v>
      </c>
      <c r="N51">
        <f t="shared" si="5"/>
        <v>0.436705401423109</v>
      </c>
    </row>
    <row r="52" customFormat="1" spans="1:14">
      <c r="A52" t="s">
        <v>54</v>
      </c>
      <c r="B52">
        <v>2012</v>
      </c>
      <c r="C52">
        <v>0.104213969416903</v>
      </c>
      <c r="D52">
        <v>0.221953352689624</v>
      </c>
      <c r="F52">
        <f t="shared" si="0"/>
        <v>0.932574146617921</v>
      </c>
      <c r="G52">
        <f t="shared" si="1"/>
        <v>0.163083661053263</v>
      </c>
      <c r="H52">
        <f t="shared" si="2"/>
        <v>0.389984109976385</v>
      </c>
      <c r="J52">
        <f t="shared" si="3"/>
        <v>0.221953352689624</v>
      </c>
      <c r="K52">
        <f t="shared" si="4"/>
        <v>0.104213969416903</v>
      </c>
      <c r="L52">
        <f t="shared" si="7"/>
        <v>0.643621526200875</v>
      </c>
      <c r="M52">
        <v>0.160505540496126</v>
      </c>
      <c r="N52">
        <f t="shared" si="5"/>
        <v>0.321410673341463</v>
      </c>
    </row>
    <row r="53" customFormat="1" spans="1:14">
      <c r="A53" t="s">
        <v>55</v>
      </c>
      <c r="B53">
        <v>2012</v>
      </c>
      <c r="C53">
        <v>0.156220045070296</v>
      </c>
      <c r="D53">
        <v>0.207598712293755</v>
      </c>
      <c r="F53">
        <f t="shared" si="0"/>
        <v>0.989978166461209</v>
      </c>
      <c r="G53">
        <f t="shared" si="1"/>
        <v>0.181909378682026</v>
      </c>
      <c r="H53">
        <f t="shared" si="2"/>
        <v>0.424365777566629</v>
      </c>
      <c r="J53">
        <f t="shared" si="3"/>
        <v>0.207598712293755</v>
      </c>
      <c r="K53">
        <f t="shared" si="4"/>
        <v>0.156220045070296</v>
      </c>
      <c r="L53">
        <f t="shared" si="7"/>
        <v>0.844894523709455</v>
      </c>
      <c r="M53">
        <v>0.181527818541194</v>
      </c>
      <c r="N53">
        <f t="shared" si="5"/>
        <v>0.39162719490145</v>
      </c>
    </row>
    <row r="54" customFormat="1" spans="1:14">
      <c r="A54" t="s">
        <v>56</v>
      </c>
      <c r="B54">
        <v>2012</v>
      </c>
      <c r="C54">
        <v>0.287788347438127</v>
      </c>
      <c r="D54">
        <v>0.215435934892203</v>
      </c>
      <c r="F54">
        <f t="shared" si="0"/>
        <v>0.989610015560629</v>
      </c>
      <c r="G54">
        <f t="shared" si="1"/>
        <v>0.251612141165165</v>
      </c>
      <c r="H54">
        <f t="shared" si="2"/>
        <v>0.498996888701425</v>
      </c>
      <c r="J54">
        <f t="shared" si="3"/>
        <v>0.287788347438127</v>
      </c>
      <c r="K54">
        <f t="shared" si="4"/>
        <v>0.215435934892203</v>
      </c>
      <c r="L54">
        <f t="shared" si="7"/>
        <v>0.833324172799674</v>
      </c>
      <c r="M54">
        <v>0.254198682042956</v>
      </c>
      <c r="N54">
        <f t="shared" si="5"/>
        <v>0.460249830461906</v>
      </c>
    </row>
    <row r="55" customFormat="1" spans="1:14">
      <c r="A55" t="s">
        <v>57</v>
      </c>
      <c r="B55">
        <v>2012</v>
      </c>
      <c r="C55">
        <v>0.168585643686844</v>
      </c>
      <c r="D55">
        <v>0.169297149708906</v>
      </c>
      <c r="F55">
        <f t="shared" si="0"/>
        <v>0.999997782847865</v>
      </c>
      <c r="G55">
        <f t="shared" si="1"/>
        <v>0.168941396697875</v>
      </c>
      <c r="H55">
        <f t="shared" si="2"/>
        <v>0.411024357099548</v>
      </c>
      <c r="J55">
        <f t="shared" si="3"/>
        <v>0.169297149708906</v>
      </c>
      <c r="K55">
        <f t="shared" si="4"/>
        <v>0.168585643686844</v>
      </c>
      <c r="L55">
        <f t="shared" si="7"/>
        <v>0.997541367044606</v>
      </c>
      <c r="M55">
        <v>0.169817127094514</v>
      </c>
      <c r="N55">
        <f t="shared" si="5"/>
        <v>0.411581837681705</v>
      </c>
    </row>
    <row r="56" customFormat="1" spans="1:14">
      <c r="A56" t="s">
        <v>58</v>
      </c>
      <c r="B56">
        <v>2012</v>
      </c>
      <c r="C56">
        <v>0.20519620537731</v>
      </c>
      <c r="D56">
        <v>0.188130588803478</v>
      </c>
      <c r="F56">
        <f t="shared" si="0"/>
        <v>0.999058302446171</v>
      </c>
      <c r="G56">
        <f t="shared" si="1"/>
        <v>0.196663397090394</v>
      </c>
      <c r="H56">
        <f t="shared" si="2"/>
        <v>0.443258614863181</v>
      </c>
      <c r="J56">
        <f t="shared" si="3"/>
        <v>0.20519620537731</v>
      </c>
      <c r="K56">
        <f t="shared" si="4"/>
        <v>0.188130588803478</v>
      </c>
      <c r="L56">
        <f t="shared" si="7"/>
        <v>0.949308366195983</v>
      </c>
      <c r="M56">
        <v>0.200506240325956</v>
      </c>
      <c r="N56">
        <f t="shared" si="5"/>
        <v>0.436282307016836</v>
      </c>
    </row>
    <row r="57" customFormat="1" spans="1:14">
      <c r="A57" t="s">
        <v>59</v>
      </c>
      <c r="B57">
        <v>2012</v>
      </c>
      <c r="C57">
        <v>0.186245494464912</v>
      </c>
      <c r="D57">
        <v>0.209404099861198</v>
      </c>
      <c r="F57">
        <f t="shared" si="0"/>
        <v>0.998285467088373</v>
      </c>
      <c r="G57">
        <f t="shared" si="1"/>
        <v>0.197824797163055</v>
      </c>
      <c r="H57">
        <f t="shared" si="2"/>
        <v>0.444393541849545</v>
      </c>
      <c r="J57">
        <f t="shared" si="3"/>
        <v>0.209404099861198</v>
      </c>
      <c r="K57">
        <f t="shared" si="4"/>
        <v>0.186245494464912</v>
      </c>
      <c r="L57">
        <f t="shared" si="7"/>
        <v>0.932099607285609</v>
      </c>
      <c r="M57">
        <v>0.207026133071757</v>
      </c>
      <c r="N57">
        <f t="shared" si="5"/>
        <v>0.439282343526396</v>
      </c>
    </row>
    <row r="58" customFormat="1" spans="1:14">
      <c r="A58" t="s">
        <v>60</v>
      </c>
      <c r="B58">
        <v>2012</v>
      </c>
      <c r="C58">
        <v>0.158622228447215</v>
      </c>
      <c r="D58">
        <v>0.173192974946856</v>
      </c>
      <c r="F58">
        <f t="shared" si="0"/>
        <v>0.999035392666097</v>
      </c>
      <c r="G58">
        <f t="shared" si="1"/>
        <v>0.165907601697036</v>
      </c>
      <c r="H58">
        <f t="shared" si="2"/>
        <v>0.407121070454095</v>
      </c>
      <c r="J58">
        <f t="shared" si="3"/>
        <v>0.173192974946856</v>
      </c>
      <c r="K58">
        <f t="shared" si="4"/>
        <v>0.158622228447215</v>
      </c>
      <c r="L58">
        <f t="shared" si="7"/>
        <v>0.950013140948272</v>
      </c>
      <c r="M58">
        <v>0.173953626338654</v>
      </c>
      <c r="N58">
        <f t="shared" si="5"/>
        <v>0.406519656274241</v>
      </c>
    </row>
    <row r="59" customFormat="1" spans="1:14">
      <c r="A59" t="s">
        <v>61</v>
      </c>
      <c r="B59">
        <v>2012</v>
      </c>
      <c r="C59">
        <v>0.0703855734227473</v>
      </c>
      <c r="D59">
        <v>0.13575476708316</v>
      </c>
      <c r="F59">
        <f t="shared" si="0"/>
        <v>0.948388714995761</v>
      </c>
      <c r="G59">
        <f t="shared" si="1"/>
        <v>0.103070170252954</v>
      </c>
      <c r="H59">
        <f t="shared" si="2"/>
        <v>0.312650901678842</v>
      </c>
      <c r="J59">
        <f t="shared" si="3"/>
        <v>0.13575476708316</v>
      </c>
      <c r="K59">
        <f t="shared" si="4"/>
        <v>0.0703855734227473</v>
      </c>
      <c r="L59">
        <f t="shared" si="7"/>
        <v>0.696120346873683</v>
      </c>
      <c r="M59">
        <v>0.102543150433963</v>
      </c>
      <c r="N59">
        <f t="shared" si="5"/>
        <v>0.267174799428409</v>
      </c>
    </row>
    <row r="60" customFormat="1" spans="1:14">
      <c r="A60" t="s">
        <v>62</v>
      </c>
      <c r="B60">
        <v>2012</v>
      </c>
      <c r="C60">
        <v>0.0758689955887259</v>
      </c>
      <c r="D60">
        <v>0.180867916264766</v>
      </c>
      <c r="F60">
        <f t="shared" si="0"/>
        <v>0.912545688543606</v>
      </c>
      <c r="G60">
        <f t="shared" si="1"/>
        <v>0.128368455926746</v>
      </c>
      <c r="H60">
        <f t="shared" si="2"/>
        <v>0.342260253317489</v>
      </c>
      <c r="J60">
        <f t="shared" si="3"/>
        <v>0.180867916264766</v>
      </c>
      <c r="K60">
        <f t="shared" si="4"/>
        <v>0.0758689955887259</v>
      </c>
      <c r="L60">
        <f t="shared" si="7"/>
        <v>0.612721583945291</v>
      </c>
      <c r="M60">
        <v>0.129157431739682</v>
      </c>
      <c r="N60">
        <f t="shared" si="5"/>
        <v>0.281313963666654</v>
      </c>
    </row>
    <row r="61" customFormat="1" spans="1:14">
      <c r="A61" t="s">
        <v>63</v>
      </c>
      <c r="B61">
        <v>2012</v>
      </c>
      <c r="C61">
        <v>0.195393972880261</v>
      </c>
      <c r="D61">
        <v>0.182549180699196</v>
      </c>
      <c r="F61">
        <f t="shared" si="0"/>
        <v>0.999422307584255</v>
      </c>
      <c r="G61">
        <f t="shared" si="1"/>
        <v>0.188971576789729</v>
      </c>
      <c r="H61">
        <f t="shared" si="2"/>
        <v>0.434583029285573</v>
      </c>
      <c r="J61">
        <f t="shared" si="3"/>
        <v>0.195393972880261</v>
      </c>
      <c r="K61">
        <f t="shared" si="4"/>
        <v>0.182549180699196</v>
      </c>
      <c r="L61">
        <f t="shared" si="7"/>
        <v>0.960344565082858</v>
      </c>
      <c r="M61">
        <v>0.18482404172458</v>
      </c>
      <c r="N61">
        <f t="shared" si="5"/>
        <v>0.421301274584884</v>
      </c>
    </row>
    <row r="62" customFormat="1" spans="1:14">
      <c r="A62" t="s">
        <v>34</v>
      </c>
      <c r="B62">
        <v>2013</v>
      </c>
      <c r="C62">
        <v>0.112012663527324</v>
      </c>
      <c r="D62">
        <v>0.450828429153481</v>
      </c>
      <c r="F62">
        <f t="shared" si="0"/>
        <v>0.7985156049463</v>
      </c>
      <c r="G62">
        <f t="shared" si="1"/>
        <v>0.281420546340402</v>
      </c>
      <c r="H62">
        <f t="shared" si="2"/>
        <v>0.474045037739374</v>
      </c>
      <c r="J62">
        <f t="shared" si="3"/>
        <v>0.450828429153481</v>
      </c>
      <c r="K62">
        <f t="shared" si="4"/>
        <v>0.112012663527324</v>
      </c>
      <c r="L62">
        <f t="shared" si="7"/>
        <v>0.405311717710101</v>
      </c>
      <c r="M62">
        <v>0.279511063021908</v>
      </c>
      <c r="N62">
        <f t="shared" si="5"/>
        <v>0.336584475388254</v>
      </c>
    </row>
    <row r="63" customFormat="1" spans="1:14">
      <c r="A63" t="s">
        <v>35</v>
      </c>
      <c r="B63">
        <v>2013</v>
      </c>
      <c r="C63">
        <v>0.0768217819357641</v>
      </c>
      <c r="D63">
        <v>0.37685880926572</v>
      </c>
      <c r="F63">
        <f t="shared" si="0"/>
        <v>0.750086448981051</v>
      </c>
      <c r="G63">
        <f t="shared" si="1"/>
        <v>0.226840295600742</v>
      </c>
      <c r="H63">
        <f t="shared" si="2"/>
        <v>0.412492220305999</v>
      </c>
      <c r="J63">
        <f t="shared" si="3"/>
        <v>0.37685880926572</v>
      </c>
      <c r="K63">
        <f t="shared" si="4"/>
        <v>0.0768217819357641</v>
      </c>
      <c r="L63">
        <f t="shared" si="7"/>
        <v>0.377737747303689</v>
      </c>
      <c r="M63">
        <v>0.225027497464465</v>
      </c>
      <c r="N63">
        <f t="shared" si="5"/>
        <v>0.291549961367882</v>
      </c>
    </row>
    <row r="64" customFormat="1" spans="1:14">
      <c r="A64" t="s">
        <v>36</v>
      </c>
      <c r="B64">
        <v>2013</v>
      </c>
      <c r="C64">
        <v>0.356804986124663</v>
      </c>
      <c r="D64">
        <v>0.325772881768239</v>
      </c>
      <c r="F64">
        <f t="shared" si="0"/>
        <v>0.998966018811178</v>
      </c>
      <c r="G64">
        <f t="shared" si="1"/>
        <v>0.341288933946451</v>
      </c>
      <c r="H64">
        <f t="shared" si="2"/>
        <v>0.583897292003309</v>
      </c>
      <c r="J64">
        <f t="shared" si="3"/>
        <v>0.356804986124663</v>
      </c>
      <c r="K64">
        <f t="shared" si="4"/>
        <v>0.325772881768239</v>
      </c>
      <c r="L64">
        <f t="shared" si="7"/>
        <v>0.940582082482437</v>
      </c>
      <c r="M64">
        <v>0.339110409892717</v>
      </c>
      <c r="N64">
        <f t="shared" si="5"/>
        <v>0.564766478757694</v>
      </c>
    </row>
    <row r="65" customFormat="1" spans="1:14">
      <c r="A65" t="s">
        <v>37</v>
      </c>
      <c r="B65">
        <v>2013</v>
      </c>
      <c r="C65">
        <v>0.184148246070469</v>
      </c>
      <c r="D65">
        <v>0.321700619529284</v>
      </c>
      <c r="F65">
        <f t="shared" si="0"/>
        <v>0.962318771101127</v>
      </c>
      <c r="G65">
        <f t="shared" si="1"/>
        <v>0.252924432799877</v>
      </c>
      <c r="H65">
        <f t="shared" si="2"/>
        <v>0.493349702901934</v>
      </c>
      <c r="J65">
        <f t="shared" si="3"/>
        <v>0.321700619529284</v>
      </c>
      <c r="K65">
        <f t="shared" si="4"/>
        <v>0.184148246070469</v>
      </c>
      <c r="L65">
        <f t="shared" si="7"/>
        <v>0.702625990312638</v>
      </c>
      <c r="M65">
        <v>0.256275976594192</v>
      </c>
      <c r="N65">
        <f t="shared" si="5"/>
        <v>0.42434203403367</v>
      </c>
    </row>
    <row r="66" customFormat="1" spans="1:14">
      <c r="A66" t="s">
        <v>38</v>
      </c>
      <c r="B66">
        <v>2013</v>
      </c>
      <c r="C66">
        <v>0.209467031944434</v>
      </c>
      <c r="D66">
        <v>0.328956711714851</v>
      </c>
      <c r="F66">
        <f t="shared" ref="F66:F129" si="20">2*SQRT(C66*D66/POWER(C66+D66,2))</f>
        <v>0.975063742654945</v>
      </c>
      <c r="G66">
        <f t="shared" ref="G66:G129" si="21">0.5*C66+0.5*D66</f>
        <v>0.269211871829643</v>
      </c>
      <c r="H66">
        <f t="shared" ref="H66:H129" si="22">SQRT(F66*G66)</f>
        <v>0.512346304088704</v>
      </c>
      <c r="J66">
        <f t="shared" ref="J66:J129" si="23">MAX(C66,D66)</f>
        <v>0.328956711714851</v>
      </c>
      <c r="K66">
        <f t="shared" ref="K66:K129" si="24">MIN(C66,D66)</f>
        <v>0.209467031944434</v>
      </c>
      <c r="L66">
        <f t="shared" si="7"/>
        <v>0.748782505309234</v>
      </c>
      <c r="M66">
        <v>0.281282950143567</v>
      </c>
      <c r="N66">
        <f t="shared" ref="N66:N129" si="25">SQRT(L66*M66)</f>
        <v>0.458933276315057</v>
      </c>
    </row>
    <row r="67" customFormat="1" spans="1:14">
      <c r="A67" t="s">
        <v>39</v>
      </c>
      <c r="B67">
        <v>2013</v>
      </c>
      <c r="C67">
        <v>0.204305318648811</v>
      </c>
      <c r="D67">
        <v>0.350078353713379</v>
      </c>
      <c r="F67">
        <f t="shared" si="20"/>
        <v>0.964810519491701</v>
      </c>
      <c r="G67">
        <f t="shared" si="21"/>
        <v>0.277191836181095</v>
      </c>
      <c r="H67">
        <f t="shared" si="22"/>
        <v>0.517143693246607</v>
      </c>
      <c r="J67">
        <f t="shared" si="23"/>
        <v>0.350078353713379</v>
      </c>
      <c r="K67">
        <f t="shared" si="24"/>
        <v>0.204305318648811</v>
      </c>
      <c r="L67">
        <f t="shared" ref="L67:L130" si="26">SQRT((K67/J67)*(1-(J67-K67)))</f>
        <v>0.706063637191056</v>
      </c>
      <c r="M67">
        <v>0.27863681743485</v>
      </c>
      <c r="N67">
        <f t="shared" si="25"/>
        <v>0.443548559656539</v>
      </c>
    </row>
    <row r="68" customFormat="1" spans="1:14">
      <c r="A68" t="s">
        <v>40</v>
      </c>
      <c r="B68">
        <v>2013</v>
      </c>
      <c r="C68">
        <v>0.249453938792443</v>
      </c>
      <c r="D68">
        <v>0.306975836707168</v>
      </c>
      <c r="F68">
        <f t="shared" si="20"/>
        <v>0.994642271875174</v>
      </c>
      <c r="G68">
        <f t="shared" si="21"/>
        <v>0.278214887749806</v>
      </c>
      <c r="H68">
        <f t="shared" si="22"/>
        <v>0.526045899158013</v>
      </c>
      <c r="J68">
        <f t="shared" si="23"/>
        <v>0.306975836707168</v>
      </c>
      <c r="K68">
        <f t="shared" si="24"/>
        <v>0.249453938792443</v>
      </c>
      <c r="L68">
        <f t="shared" si="26"/>
        <v>0.875142391082337</v>
      </c>
      <c r="M68">
        <v>0.274170212663187</v>
      </c>
      <c r="N68">
        <f t="shared" si="25"/>
        <v>0.489834640948978</v>
      </c>
    </row>
    <row r="69" customFormat="1" spans="1:14">
      <c r="A69" t="s">
        <v>41</v>
      </c>
      <c r="B69">
        <v>2013</v>
      </c>
      <c r="C69">
        <v>0.309660467829147</v>
      </c>
      <c r="D69">
        <v>0.318213578490932</v>
      </c>
      <c r="F69">
        <f t="shared" si="20"/>
        <v>0.999907211688328</v>
      </c>
      <c r="G69">
        <f t="shared" si="21"/>
        <v>0.31393702316004</v>
      </c>
      <c r="H69">
        <f t="shared" si="22"/>
        <v>0.560274837444704</v>
      </c>
      <c r="J69">
        <f t="shared" si="23"/>
        <v>0.318213578490932</v>
      </c>
      <c r="K69">
        <f t="shared" si="24"/>
        <v>0.309660467829147</v>
      </c>
      <c r="L69">
        <f t="shared" si="26"/>
        <v>0.982241448085664</v>
      </c>
      <c r="M69">
        <v>0.311386725566638</v>
      </c>
      <c r="N69">
        <f t="shared" si="25"/>
        <v>0.55304335113554</v>
      </c>
    </row>
    <row r="70" customFormat="1" spans="1:14">
      <c r="A70" t="s">
        <v>42</v>
      </c>
      <c r="B70">
        <v>2013</v>
      </c>
      <c r="C70">
        <v>0.133124782925256</v>
      </c>
      <c r="D70">
        <v>0.468138963072169</v>
      </c>
      <c r="F70">
        <f t="shared" si="20"/>
        <v>0.830389460028134</v>
      </c>
      <c r="G70">
        <f t="shared" si="21"/>
        <v>0.300631872998713</v>
      </c>
      <c r="H70">
        <f t="shared" si="22"/>
        <v>0.499641410099931</v>
      </c>
      <c r="J70">
        <f t="shared" si="23"/>
        <v>0.468138963072169</v>
      </c>
      <c r="K70">
        <f t="shared" si="24"/>
        <v>0.133124782925256</v>
      </c>
      <c r="L70">
        <f t="shared" si="26"/>
        <v>0.434858791055532</v>
      </c>
      <c r="M70">
        <v>0.297266203227783</v>
      </c>
      <c r="N70">
        <f t="shared" si="25"/>
        <v>0.359539735992146</v>
      </c>
    </row>
    <row r="71" customFormat="1" spans="1:14">
      <c r="A71" t="s">
        <v>43</v>
      </c>
      <c r="B71">
        <v>2013</v>
      </c>
      <c r="C71">
        <v>0.429118553679418</v>
      </c>
      <c r="D71">
        <v>0.38944978709325</v>
      </c>
      <c r="F71">
        <f t="shared" si="20"/>
        <v>0.998825068034196</v>
      </c>
      <c r="G71">
        <f t="shared" si="21"/>
        <v>0.409284170386334</v>
      </c>
      <c r="H71">
        <f t="shared" si="22"/>
        <v>0.639377266824095</v>
      </c>
      <c r="J71">
        <f t="shared" si="23"/>
        <v>0.429118553679418</v>
      </c>
      <c r="K71">
        <f t="shared" si="24"/>
        <v>0.38944978709325</v>
      </c>
      <c r="L71">
        <f t="shared" si="26"/>
        <v>0.93357156662779</v>
      </c>
      <c r="M71">
        <v>0.399555067761236</v>
      </c>
      <c r="N71">
        <f t="shared" si="25"/>
        <v>0.610748107294595</v>
      </c>
    </row>
    <row r="72" customFormat="1" spans="1:14">
      <c r="A72" t="s">
        <v>44</v>
      </c>
      <c r="B72">
        <v>2013</v>
      </c>
      <c r="C72">
        <v>0.20403517799117</v>
      </c>
      <c r="D72">
        <v>0.436617169889756</v>
      </c>
      <c r="F72">
        <f t="shared" si="20"/>
        <v>0.931773820772753</v>
      </c>
      <c r="G72">
        <f t="shared" si="21"/>
        <v>0.320326173940463</v>
      </c>
      <c r="H72">
        <f t="shared" si="22"/>
        <v>0.546325491795892</v>
      </c>
      <c r="J72">
        <f t="shared" si="23"/>
        <v>0.436617169889756</v>
      </c>
      <c r="K72">
        <f t="shared" si="24"/>
        <v>0.20403517799117</v>
      </c>
      <c r="L72">
        <f t="shared" si="26"/>
        <v>0.598850082198386</v>
      </c>
      <c r="M72">
        <v>0.320498737925357</v>
      </c>
      <c r="N72">
        <f t="shared" si="25"/>
        <v>0.438098956345571</v>
      </c>
    </row>
    <row r="73" customFormat="1" spans="1:14">
      <c r="A73" t="s">
        <v>45</v>
      </c>
      <c r="B73">
        <v>2013</v>
      </c>
      <c r="C73">
        <v>0.277813151114922</v>
      </c>
      <c r="D73">
        <v>0.335262279055184</v>
      </c>
      <c r="F73">
        <f t="shared" si="20"/>
        <v>0.99559986915244</v>
      </c>
      <c r="G73">
        <f t="shared" si="21"/>
        <v>0.306537715085053</v>
      </c>
      <c r="H73">
        <f t="shared" si="22"/>
        <v>0.552439054583369</v>
      </c>
      <c r="J73">
        <f t="shared" si="23"/>
        <v>0.335262279055184</v>
      </c>
      <c r="K73">
        <f t="shared" si="24"/>
        <v>0.277813151114922</v>
      </c>
      <c r="L73">
        <f t="shared" si="26"/>
        <v>0.883764298951475</v>
      </c>
      <c r="M73">
        <v>0.301933444948874</v>
      </c>
      <c r="N73">
        <f t="shared" si="25"/>
        <v>0.516563644970535</v>
      </c>
    </row>
    <row r="74" customFormat="1" spans="1:14">
      <c r="A74" t="s">
        <v>46</v>
      </c>
      <c r="B74">
        <v>2013</v>
      </c>
      <c r="C74">
        <v>0.177005037924007</v>
      </c>
      <c r="D74">
        <v>0.394107651424256</v>
      </c>
      <c r="F74">
        <f t="shared" si="20"/>
        <v>0.924929077835313</v>
      </c>
      <c r="G74">
        <f t="shared" si="21"/>
        <v>0.285556344674131</v>
      </c>
      <c r="H74">
        <f t="shared" si="22"/>
        <v>0.513925448435342</v>
      </c>
      <c r="J74">
        <f t="shared" si="23"/>
        <v>0.394107651424256</v>
      </c>
      <c r="K74">
        <f t="shared" si="24"/>
        <v>0.177005037924007</v>
      </c>
      <c r="L74">
        <f t="shared" si="26"/>
        <v>0.592976936525305</v>
      </c>
      <c r="M74">
        <v>0.285849843274544</v>
      </c>
      <c r="N74">
        <f t="shared" si="25"/>
        <v>0.411706648441797</v>
      </c>
    </row>
    <row r="75" customFormat="1" spans="1:14">
      <c r="A75" t="s">
        <v>47</v>
      </c>
      <c r="B75">
        <v>2013</v>
      </c>
      <c r="C75">
        <v>0.202903587248607</v>
      </c>
      <c r="D75">
        <v>0.328310143233842</v>
      </c>
      <c r="F75">
        <f t="shared" si="20"/>
        <v>0.971734711915063</v>
      </c>
      <c r="G75">
        <f t="shared" si="21"/>
        <v>0.265606865241225</v>
      </c>
      <c r="H75">
        <f t="shared" si="22"/>
        <v>0.508034851833852</v>
      </c>
      <c r="J75">
        <f t="shared" si="23"/>
        <v>0.328310143233842</v>
      </c>
      <c r="K75">
        <f t="shared" si="24"/>
        <v>0.202903587248607</v>
      </c>
      <c r="L75">
        <f t="shared" si="26"/>
        <v>0.735200546314042</v>
      </c>
      <c r="M75">
        <v>0.267976969855983</v>
      </c>
      <c r="N75">
        <f t="shared" si="25"/>
        <v>0.443865761957036</v>
      </c>
    </row>
    <row r="76" customFormat="1" spans="1:14">
      <c r="A76" t="s">
        <v>48</v>
      </c>
      <c r="B76">
        <v>2013</v>
      </c>
      <c r="C76">
        <v>0.414306460894773</v>
      </c>
      <c r="D76">
        <v>0.34947076410728</v>
      </c>
      <c r="F76">
        <f t="shared" si="20"/>
        <v>0.996390479881238</v>
      </c>
      <c r="G76">
        <f t="shared" si="21"/>
        <v>0.381888612501027</v>
      </c>
      <c r="H76">
        <f t="shared" si="22"/>
        <v>0.616855070394236</v>
      </c>
      <c r="J76">
        <f t="shared" si="23"/>
        <v>0.414306460894773</v>
      </c>
      <c r="K76">
        <f t="shared" si="24"/>
        <v>0.34947076410728</v>
      </c>
      <c r="L76">
        <f t="shared" si="26"/>
        <v>0.888154523700016</v>
      </c>
      <c r="M76">
        <v>0.376499232340373</v>
      </c>
      <c r="N76">
        <f t="shared" si="25"/>
        <v>0.578264209832051</v>
      </c>
    </row>
    <row r="77" customFormat="1" spans="1:14">
      <c r="A77" t="s">
        <v>49</v>
      </c>
      <c r="B77">
        <v>2013</v>
      </c>
      <c r="C77">
        <v>0.408821234523746</v>
      </c>
      <c r="D77">
        <v>0.319046967021555</v>
      </c>
      <c r="F77">
        <f t="shared" si="20"/>
        <v>0.992364641707605</v>
      </c>
      <c r="G77">
        <f t="shared" si="21"/>
        <v>0.363934100772651</v>
      </c>
      <c r="H77">
        <f t="shared" si="22"/>
        <v>0.600962006717921</v>
      </c>
      <c r="J77">
        <f t="shared" si="23"/>
        <v>0.408821234523746</v>
      </c>
      <c r="K77">
        <f t="shared" si="24"/>
        <v>0.319046967021555</v>
      </c>
      <c r="L77">
        <f t="shared" si="26"/>
        <v>0.842820600163071</v>
      </c>
      <c r="M77">
        <v>0.358331382157994</v>
      </c>
      <c r="N77">
        <f t="shared" si="25"/>
        <v>0.549553519293311</v>
      </c>
    </row>
    <row r="78" customFormat="1" spans="1:14">
      <c r="A78" t="s">
        <v>50</v>
      </c>
      <c r="B78">
        <v>2013</v>
      </c>
      <c r="C78">
        <v>0.245058191804077</v>
      </c>
      <c r="D78">
        <v>0.363738513002359</v>
      </c>
      <c r="F78">
        <f t="shared" si="20"/>
        <v>0.980814682384345</v>
      </c>
      <c r="G78">
        <f t="shared" si="21"/>
        <v>0.304398352403218</v>
      </c>
      <c r="H78">
        <f t="shared" si="22"/>
        <v>0.546404953611038</v>
      </c>
      <c r="J78">
        <f t="shared" si="23"/>
        <v>0.363738513002359</v>
      </c>
      <c r="K78">
        <f t="shared" si="24"/>
        <v>0.245058191804077</v>
      </c>
      <c r="L78">
        <f t="shared" si="26"/>
        <v>0.77056042879497</v>
      </c>
      <c r="M78">
        <v>0.305776146244857</v>
      </c>
      <c r="N78">
        <f t="shared" si="25"/>
        <v>0.485406013936488</v>
      </c>
    </row>
    <row r="79" customFormat="1" spans="1:14">
      <c r="A79" t="s">
        <v>51</v>
      </c>
      <c r="B79">
        <v>2013</v>
      </c>
      <c r="C79">
        <v>0.301966566055055</v>
      </c>
      <c r="D79">
        <v>0.33313914141464</v>
      </c>
      <c r="F79">
        <f t="shared" si="20"/>
        <v>0.998794727797084</v>
      </c>
      <c r="G79">
        <f t="shared" si="21"/>
        <v>0.317552853734848</v>
      </c>
      <c r="H79">
        <f t="shared" si="22"/>
        <v>0.563178582784612</v>
      </c>
      <c r="J79">
        <f t="shared" si="23"/>
        <v>0.33313914141464</v>
      </c>
      <c r="K79">
        <f t="shared" si="24"/>
        <v>0.301966566055055</v>
      </c>
      <c r="L79">
        <f t="shared" si="26"/>
        <v>0.937108357296778</v>
      </c>
      <c r="M79">
        <v>0.314303938421959</v>
      </c>
      <c r="N79">
        <f t="shared" si="25"/>
        <v>0.54271249057536</v>
      </c>
    </row>
    <row r="80" customFormat="1" spans="1:14">
      <c r="A80" t="s">
        <v>52</v>
      </c>
      <c r="B80">
        <v>2013</v>
      </c>
      <c r="C80">
        <v>0.304037169129694</v>
      </c>
      <c r="D80">
        <v>0.398980097474738</v>
      </c>
      <c r="F80">
        <f t="shared" si="20"/>
        <v>0.990838698253963</v>
      </c>
      <c r="G80">
        <f t="shared" si="21"/>
        <v>0.351508633302216</v>
      </c>
      <c r="H80">
        <f t="shared" si="22"/>
        <v>0.590159602689135</v>
      </c>
      <c r="J80">
        <f t="shared" si="23"/>
        <v>0.398980097474738</v>
      </c>
      <c r="K80">
        <f t="shared" si="24"/>
        <v>0.304037169129694</v>
      </c>
      <c r="L80">
        <f t="shared" si="26"/>
        <v>0.830473362706639</v>
      </c>
      <c r="M80">
        <v>0.345795287618714</v>
      </c>
      <c r="N80">
        <f t="shared" si="25"/>
        <v>0.53588597230831</v>
      </c>
    </row>
    <row r="81" customFormat="1" spans="1:14">
      <c r="A81" t="s">
        <v>53</v>
      </c>
      <c r="B81">
        <v>2013</v>
      </c>
      <c r="C81">
        <v>0.213427345753749</v>
      </c>
      <c r="D81">
        <v>0.315462149441881</v>
      </c>
      <c r="F81">
        <f t="shared" si="20"/>
        <v>0.981213952923492</v>
      </c>
      <c r="G81">
        <f t="shared" si="21"/>
        <v>0.264444747597815</v>
      </c>
      <c r="H81">
        <f t="shared" si="22"/>
        <v>0.509388727908566</v>
      </c>
      <c r="J81">
        <f t="shared" si="23"/>
        <v>0.315462149441881</v>
      </c>
      <c r="K81">
        <f t="shared" si="24"/>
        <v>0.213427345753749</v>
      </c>
      <c r="L81">
        <f t="shared" si="26"/>
        <v>0.779437245670867</v>
      </c>
      <c r="M81">
        <v>0.261586934268436</v>
      </c>
      <c r="N81">
        <f t="shared" si="25"/>
        <v>0.451542467050084</v>
      </c>
    </row>
    <row r="82" customFormat="1" spans="1:14">
      <c r="A82" t="s">
        <v>54</v>
      </c>
      <c r="B82">
        <v>2013</v>
      </c>
      <c r="C82">
        <v>0.104178664318214</v>
      </c>
      <c r="D82">
        <v>0.351678909424222</v>
      </c>
      <c r="F82">
        <f t="shared" si="20"/>
        <v>0.839775838963314</v>
      </c>
      <c r="G82">
        <f t="shared" si="21"/>
        <v>0.227928786871218</v>
      </c>
      <c r="H82">
        <f t="shared" si="22"/>
        <v>0.437503243666453</v>
      </c>
      <c r="J82">
        <f t="shared" si="23"/>
        <v>0.351678909424222</v>
      </c>
      <c r="K82">
        <f t="shared" si="24"/>
        <v>0.104178664318214</v>
      </c>
      <c r="L82">
        <f t="shared" si="26"/>
        <v>0.472138495646101</v>
      </c>
      <c r="M82">
        <v>0.225377704222306</v>
      </c>
      <c r="N82">
        <f t="shared" si="25"/>
        <v>0.326204675355353</v>
      </c>
    </row>
    <row r="83" customFormat="1" spans="1:14">
      <c r="A83" t="s">
        <v>55</v>
      </c>
      <c r="B83">
        <v>2013</v>
      </c>
      <c r="C83">
        <v>0.15808663374779</v>
      </c>
      <c r="D83">
        <v>0.351935660733857</v>
      </c>
      <c r="F83">
        <f t="shared" si="20"/>
        <v>0.924953815762296</v>
      </c>
      <c r="G83">
        <f t="shared" si="21"/>
        <v>0.255011147240824</v>
      </c>
      <c r="H83">
        <f t="shared" si="22"/>
        <v>0.485668131240172</v>
      </c>
      <c r="J83">
        <f t="shared" si="23"/>
        <v>0.351935660733857</v>
      </c>
      <c r="K83">
        <f t="shared" si="24"/>
        <v>0.15808663374779</v>
      </c>
      <c r="L83">
        <f t="shared" si="26"/>
        <v>0.601761127298279</v>
      </c>
      <c r="M83">
        <v>0.254781524487657</v>
      </c>
      <c r="N83">
        <f t="shared" si="25"/>
        <v>0.39155793618629</v>
      </c>
    </row>
    <row r="84" customFormat="1" spans="1:14">
      <c r="A84" t="s">
        <v>56</v>
      </c>
      <c r="B84">
        <v>2013</v>
      </c>
      <c r="C84">
        <v>0.289750402201041</v>
      </c>
      <c r="D84">
        <v>0.340255646628476</v>
      </c>
      <c r="F84">
        <f t="shared" si="20"/>
        <v>0.996781504020888</v>
      </c>
      <c r="G84">
        <f t="shared" si="21"/>
        <v>0.315003024414758</v>
      </c>
      <c r="H84">
        <f t="shared" si="22"/>
        <v>0.560347381940231</v>
      </c>
      <c r="J84">
        <f t="shared" si="23"/>
        <v>0.340255646628476</v>
      </c>
      <c r="K84">
        <f t="shared" si="24"/>
        <v>0.289750402201041</v>
      </c>
      <c r="L84">
        <f t="shared" si="26"/>
        <v>0.899198633656295</v>
      </c>
      <c r="M84">
        <v>0.319072094746544</v>
      </c>
      <c r="N84">
        <f t="shared" si="25"/>
        <v>0.535639049765739</v>
      </c>
    </row>
    <row r="85" customFormat="1" spans="1:14">
      <c r="A85" t="s">
        <v>57</v>
      </c>
      <c r="B85">
        <v>2013</v>
      </c>
      <c r="C85">
        <v>0.180374901098356</v>
      </c>
      <c r="D85">
        <v>0.27314396993793</v>
      </c>
      <c r="F85">
        <f t="shared" si="20"/>
        <v>0.978855294935172</v>
      </c>
      <c r="G85">
        <f t="shared" si="21"/>
        <v>0.226759435518143</v>
      </c>
      <c r="H85">
        <f t="shared" si="22"/>
        <v>0.471131270596046</v>
      </c>
      <c r="J85">
        <f t="shared" si="23"/>
        <v>0.27314396993793</v>
      </c>
      <c r="K85">
        <f t="shared" si="24"/>
        <v>0.180374901098356</v>
      </c>
      <c r="L85">
        <f t="shared" si="26"/>
        <v>0.774018192922726</v>
      </c>
      <c r="M85">
        <v>0.23070477970252</v>
      </c>
      <c r="N85">
        <f t="shared" si="25"/>
        <v>0.422575078162426</v>
      </c>
    </row>
    <row r="86" customFormat="1" spans="1:14">
      <c r="A86" t="s">
        <v>58</v>
      </c>
      <c r="B86">
        <v>2013</v>
      </c>
      <c r="C86">
        <v>0.220266068198761</v>
      </c>
      <c r="D86">
        <v>0.314748330904393</v>
      </c>
      <c r="F86">
        <f t="shared" si="20"/>
        <v>0.984283132603096</v>
      </c>
      <c r="G86">
        <f t="shared" si="21"/>
        <v>0.267507199551577</v>
      </c>
      <c r="H86">
        <f t="shared" si="22"/>
        <v>0.51313041653025</v>
      </c>
      <c r="J86">
        <f t="shared" si="23"/>
        <v>0.314748330904393</v>
      </c>
      <c r="K86">
        <f t="shared" si="24"/>
        <v>0.220266068198761</v>
      </c>
      <c r="L86">
        <f t="shared" si="26"/>
        <v>0.796050396099393</v>
      </c>
      <c r="M86">
        <v>0.272750493270131</v>
      </c>
      <c r="N86">
        <f t="shared" si="25"/>
        <v>0.465964739228187</v>
      </c>
    </row>
    <row r="87" customFormat="1" spans="1:14">
      <c r="A87" t="s">
        <v>59</v>
      </c>
      <c r="B87">
        <v>2013</v>
      </c>
      <c r="C87">
        <v>0.198186010137347</v>
      </c>
      <c r="D87">
        <v>0.325319363586735</v>
      </c>
      <c r="F87">
        <f t="shared" si="20"/>
        <v>0.970063817160011</v>
      </c>
      <c r="G87">
        <f t="shared" si="21"/>
        <v>0.261752686862041</v>
      </c>
      <c r="H87">
        <f t="shared" si="22"/>
        <v>0.503901588178962</v>
      </c>
      <c r="J87">
        <f t="shared" si="23"/>
        <v>0.325319363586735</v>
      </c>
      <c r="K87">
        <f t="shared" si="24"/>
        <v>0.198186010137347</v>
      </c>
      <c r="L87">
        <f t="shared" si="26"/>
        <v>0.7292148256088</v>
      </c>
      <c r="M87">
        <v>0.266663813116013</v>
      </c>
      <c r="N87">
        <f t="shared" si="25"/>
        <v>0.440970754106858</v>
      </c>
    </row>
    <row r="88" customFormat="1" spans="1:14">
      <c r="A88" t="s">
        <v>60</v>
      </c>
      <c r="B88">
        <v>2013</v>
      </c>
      <c r="C88">
        <v>0.166053803260744</v>
      </c>
      <c r="D88">
        <v>0.29460354975296</v>
      </c>
      <c r="F88">
        <f t="shared" si="20"/>
        <v>0.960274484041084</v>
      </c>
      <c r="G88">
        <f t="shared" si="21"/>
        <v>0.230328676506852</v>
      </c>
      <c r="H88">
        <f t="shared" si="22"/>
        <v>0.470296450116821</v>
      </c>
      <c r="J88">
        <f t="shared" si="23"/>
        <v>0.29460354975296</v>
      </c>
      <c r="K88">
        <f t="shared" si="24"/>
        <v>0.166053803260744</v>
      </c>
      <c r="L88">
        <f t="shared" si="26"/>
        <v>0.700852660134121</v>
      </c>
      <c r="M88">
        <v>0.23693521249104</v>
      </c>
      <c r="N88">
        <f t="shared" si="25"/>
        <v>0.407500520188366</v>
      </c>
    </row>
    <row r="89" customFormat="1" spans="1:14">
      <c r="A89" t="s">
        <v>61</v>
      </c>
      <c r="B89">
        <v>2013</v>
      </c>
      <c r="C89">
        <v>0.0765933448090345</v>
      </c>
      <c r="D89">
        <v>0.267720173591453</v>
      </c>
      <c r="F89">
        <f t="shared" si="20"/>
        <v>0.831786731096097</v>
      </c>
      <c r="G89">
        <f t="shared" si="21"/>
        <v>0.172156759200244</v>
      </c>
      <c r="H89">
        <f t="shared" si="22"/>
        <v>0.378414730119308</v>
      </c>
      <c r="J89">
        <f t="shared" si="23"/>
        <v>0.267720173591453</v>
      </c>
      <c r="K89">
        <f t="shared" si="24"/>
        <v>0.0765933448090345</v>
      </c>
      <c r="L89">
        <f t="shared" si="26"/>
        <v>0.48105549982576</v>
      </c>
      <c r="M89">
        <v>0.171382003892371</v>
      </c>
      <c r="N89">
        <f t="shared" si="25"/>
        <v>0.287131077286289</v>
      </c>
    </row>
    <row r="90" customFormat="1" spans="1:14">
      <c r="A90" t="s">
        <v>62</v>
      </c>
      <c r="B90">
        <v>2013</v>
      </c>
      <c r="C90">
        <v>0.0787134926674554</v>
      </c>
      <c r="D90">
        <v>0.299773781348932</v>
      </c>
      <c r="F90">
        <f t="shared" si="20"/>
        <v>0.811708565227111</v>
      </c>
      <c r="G90">
        <f t="shared" si="21"/>
        <v>0.189243637008194</v>
      </c>
      <c r="H90">
        <f t="shared" si="22"/>
        <v>0.39193198526566</v>
      </c>
      <c r="J90">
        <f t="shared" si="23"/>
        <v>0.299773781348932</v>
      </c>
      <c r="K90">
        <f t="shared" si="24"/>
        <v>0.0787134926674554</v>
      </c>
      <c r="L90">
        <f t="shared" si="26"/>
        <v>0.452251161811023</v>
      </c>
      <c r="M90">
        <v>0.189753337486131</v>
      </c>
      <c r="N90">
        <f t="shared" si="25"/>
        <v>0.292943966204498</v>
      </c>
    </row>
    <row r="91" customFormat="1" spans="1:14">
      <c r="A91" t="s">
        <v>63</v>
      </c>
      <c r="B91">
        <v>2013</v>
      </c>
      <c r="C91">
        <v>0.20758838236309</v>
      </c>
      <c r="D91">
        <v>0.330317805498203</v>
      </c>
      <c r="F91">
        <f t="shared" si="20"/>
        <v>0.97362332574411</v>
      </c>
      <c r="G91">
        <f t="shared" si="21"/>
        <v>0.268953093930646</v>
      </c>
      <c r="H91">
        <f t="shared" si="22"/>
        <v>0.511721609649157</v>
      </c>
      <c r="J91">
        <f t="shared" si="23"/>
        <v>0.330317805498203</v>
      </c>
      <c r="K91">
        <f t="shared" si="24"/>
        <v>0.20758838236309</v>
      </c>
      <c r="L91">
        <f t="shared" si="26"/>
        <v>0.742510008228328</v>
      </c>
      <c r="M91">
        <v>0.265156690411102</v>
      </c>
      <c r="N91">
        <f t="shared" si="25"/>
        <v>0.443713304261821</v>
      </c>
    </row>
    <row r="92" customFormat="1" spans="1:14">
      <c r="A92" t="s">
        <v>34</v>
      </c>
      <c r="B92">
        <v>2014</v>
      </c>
      <c r="C92">
        <v>0.101805303189309</v>
      </c>
      <c r="D92">
        <v>0.47817365742892</v>
      </c>
      <c r="F92">
        <f t="shared" si="20"/>
        <v>0.760844281362859</v>
      </c>
      <c r="G92">
        <f t="shared" si="21"/>
        <v>0.289989480309114</v>
      </c>
      <c r="H92">
        <f t="shared" si="22"/>
        <v>0.469719956728024</v>
      </c>
      <c r="J92">
        <f t="shared" si="23"/>
        <v>0.47817365742892</v>
      </c>
      <c r="K92">
        <f t="shared" si="24"/>
        <v>0.101805303189309</v>
      </c>
      <c r="L92">
        <f t="shared" si="26"/>
        <v>0.364381609447311</v>
      </c>
      <c r="M92">
        <v>0.288396552782278</v>
      </c>
      <c r="N92">
        <f t="shared" si="25"/>
        <v>0.324170325696019</v>
      </c>
    </row>
    <row r="93" customFormat="1" spans="1:14">
      <c r="A93" t="s">
        <v>35</v>
      </c>
      <c r="B93">
        <v>2014</v>
      </c>
      <c r="C93">
        <v>0.0821958168894267</v>
      </c>
      <c r="D93">
        <v>0.421113710243143</v>
      </c>
      <c r="F93">
        <f t="shared" si="20"/>
        <v>0.739297764447188</v>
      </c>
      <c r="G93">
        <f t="shared" si="21"/>
        <v>0.251654763566285</v>
      </c>
      <c r="H93">
        <f t="shared" si="22"/>
        <v>0.431332591067543</v>
      </c>
      <c r="J93">
        <f t="shared" si="23"/>
        <v>0.421113710243143</v>
      </c>
      <c r="K93">
        <f t="shared" si="24"/>
        <v>0.0821958168894267</v>
      </c>
      <c r="L93">
        <f t="shared" si="26"/>
        <v>0.3592136808611</v>
      </c>
      <c r="M93">
        <v>0.249715457533322</v>
      </c>
      <c r="N93">
        <f t="shared" si="25"/>
        <v>0.299501600443901</v>
      </c>
    </row>
    <row r="94" customFormat="1" spans="1:14">
      <c r="A94" t="s">
        <v>36</v>
      </c>
      <c r="B94">
        <v>2014</v>
      </c>
      <c r="C94">
        <v>0.359163182121765</v>
      </c>
      <c r="D94">
        <v>0.346632669498156</v>
      </c>
      <c r="F94">
        <f t="shared" si="20"/>
        <v>0.999842390023559</v>
      </c>
      <c r="G94">
        <f t="shared" si="21"/>
        <v>0.35289792580996</v>
      </c>
      <c r="H94">
        <f t="shared" si="22"/>
        <v>0.59400530770035</v>
      </c>
      <c r="J94">
        <f t="shared" si="23"/>
        <v>0.359163182121765</v>
      </c>
      <c r="K94">
        <f t="shared" si="24"/>
        <v>0.346632669498156</v>
      </c>
      <c r="L94">
        <f t="shared" si="26"/>
        <v>0.976226703293131</v>
      </c>
      <c r="M94">
        <v>0.3508753300493</v>
      </c>
      <c r="N94">
        <f t="shared" si="25"/>
        <v>0.585263929113112</v>
      </c>
    </row>
    <row r="95" customFormat="1" spans="1:14">
      <c r="A95" t="s">
        <v>37</v>
      </c>
      <c r="B95">
        <v>2014</v>
      </c>
      <c r="C95">
        <v>0.194211038793458</v>
      </c>
      <c r="D95">
        <v>0.35943318165772</v>
      </c>
      <c r="F95">
        <f t="shared" si="20"/>
        <v>0.954432598660273</v>
      </c>
      <c r="G95">
        <f t="shared" si="21"/>
        <v>0.276822110225589</v>
      </c>
      <c r="H95">
        <f t="shared" si="22"/>
        <v>0.514011717793699</v>
      </c>
      <c r="J95">
        <f t="shared" si="23"/>
        <v>0.35943318165772</v>
      </c>
      <c r="K95">
        <f t="shared" si="24"/>
        <v>0.194211038793458</v>
      </c>
      <c r="L95">
        <f t="shared" si="26"/>
        <v>0.671604090082373</v>
      </c>
      <c r="M95">
        <v>0.280200418360058</v>
      </c>
      <c r="N95">
        <f t="shared" si="25"/>
        <v>0.433801506467425</v>
      </c>
    </row>
    <row r="96" customFormat="1" spans="1:14">
      <c r="A96" t="s">
        <v>38</v>
      </c>
      <c r="B96">
        <v>2014</v>
      </c>
      <c r="C96">
        <v>0.217003211499155</v>
      </c>
      <c r="D96">
        <v>0.37749500317786</v>
      </c>
      <c r="F96">
        <f t="shared" si="20"/>
        <v>0.962871040940964</v>
      </c>
      <c r="G96">
        <f t="shared" si="21"/>
        <v>0.297249107338508</v>
      </c>
      <c r="H96">
        <f t="shared" si="22"/>
        <v>0.534988371277172</v>
      </c>
      <c r="J96">
        <f t="shared" si="23"/>
        <v>0.37749500317786</v>
      </c>
      <c r="K96">
        <f t="shared" si="24"/>
        <v>0.217003211499155</v>
      </c>
      <c r="L96">
        <f t="shared" si="26"/>
        <v>0.694688245311749</v>
      </c>
      <c r="M96">
        <v>0.309618873074894</v>
      </c>
      <c r="N96">
        <f t="shared" si="25"/>
        <v>0.463776445770804</v>
      </c>
    </row>
    <row r="97" customFormat="1" spans="1:14">
      <c r="A97" t="s">
        <v>39</v>
      </c>
      <c r="B97">
        <v>2014</v>
      </c>
      <c r="C97">
        <v>0.206777357219222</v>
      </c>
      <c r="D97">
        <v>0.402414856952664</v>
      </c>
      <c r="F97">
        <f t="shared" si="20"/>
        <v>0.947030889777338</v>
      </c>
      <c r="G97">
        <f t="shared" si="21"/>
        <v>0.304596107085943</v>
      </c>
      <c r="H97">
        <f t="shared" si="22"/>
        <v>0.537086512878804</v>
      </c>
      <c r="J97">
        <f t="shared" si="23"/>
        <v>0.402414856952664</v>
      </c>
      <c r="K97">
        <f t="shared" si="24"/>
        <v>0.206777357219222</v>
      </c>
      <c r="L97">
        <f t="shared" si="26"/>
        <v>0.642895513122869</v>
      </c>
      <c r="M97">
        <v>0.306290184503807</v>
      </c>
      <c r="N97">
        <f t="shared" si="25"/>
        <v>0.443748335581186</v>
      </c>
    </row>
    <row r="98" customFormat="1" spans="1:14">
      <c r="A98" t="s">
        <v>40</v>
      </c>
      <c r="B98">
        <v>2014</v>
      </c>
      <c r="C98">
        <v>0.256575351944944</v>
      </c>
      <c r="D98">
        <v>0.35674620785032</v>
      </c>
      <c r="F98">
        <f t="shared" si="20"/>
        <v>0.986572290632489</v>
      </c>
      <c r="G98">
        <f t="shared" si="21"/>
        <v>0.306660779897632</v>
      </c>
      <c r="H98">
        <f t="shared" si="22"/>
        <v>0.55003911503706</v>
      </c>
      <c r="J98">
        <f t="shared" si="23"/>
        <v>0.35674620785032</v>
      </c>
      <c r="K98">
        <f t="shared" si="24"/>
        <v>0.256575351944944</v>
      </c>
      <c r="L98">
        <f t="shared" si="26"/>
        <v>0.804466218214059</v>
      </c>
      <c r="M98">
        <v>0.302616390867263</v>
      </c>
      <c r="N98">
        <f t="shared" si="25"/>
        <v>0.493401118290762</v>
      </c>
    </row>
    <row r="99" customFormat="1" spans="1:14">
      <c r="A99" t="s">
        <v>41</v>
      </c>
      <c r="B99">
        <v>2014</v>
      </c>
      <c r="C99">
        <v>0.31758773096693</v>
      </c>
      <c r="D99">
        <v>0.364465053642029</v>
      </c>
      <c r="F99">
        <f t="shared" si="20"/>
        <v>0.997635314329018</v>
      </c>
      <c r="G99">
        <f t="shared" si="21"/>
        <v>0.34102639230448</v>
      </c>
      <c r="H99">
        <f t="shared" si="22"/>
        <v>0.583283783488938</v>
      </c>
      <c r="J99">
        <f t="shared" si="23"/>
        <v>0.364465053642029</v>
      </c>
      <c r="K99">
        <f t="shared" si="24"/>
        <v>0.31758773096693</v>
      </c>
      <c r="L99">
        <f t="shared" si="26"/>
        <v>0.911335552768879</v>
      </c>
      <c r="M99">
        <v>0.338419795311779</v>
      </c>
      <c r="N99">
        <f t="shared" si="25"/>
        <v>0.555350331978285</v>
      </c>
    </row>
    <row r="100" customFormat="1" spans="1:14">
      <c r="A100" t="s">
        <v>42</v>
      </c>
      <c r="B100">
        <v>2014</v>
      </c>
      <c r="C100">
        <v>0.135517758055819</v>
      </c>
      <c r="D100">
        <v>0.491433896073178</v>
      </c>
      <c r="F100">
        <f t="shared" si="20"/>
        <v>0.823240260325588</v>
      </c>
      <c r="G100">
        <f t="shared" si="21"/>
        <v>0.313475827064499</v>
      </c>
      <c r="H100">
        <f t="shared" si="22"/>
        <v>0.508001891215335</v>
      </c>
      <c r="J100">
        <f t="shared" si="23"/>
        <v>0.491433896073178</v>
      </c>
      <c r="K100">
        <f t="shared" si="24"/>
        <v>0.135517758055819</v>
      </c>
      <c r="L100">
        <f t="shared" si="26"/>
        <v>0.421440975882913</v>
      </c>
      <c r="M100">
        <v>0.310049657934377</v>
      </c>
      <c r="N100">
        <f t="shared" si="25"/>
        <v>0.361479778704186</v>
      </c>
    </row>
    <row r="101" customFormat="1" spans="1:14">
      <c r="A101" t="s">
        <v>43</v>
      </c>
      <c r="B101">
        <v>2014</v>
      </c>
      <c r="C101">
        <v>0.463236044443362</v>
      </c>
      <c r="D101">
        <v>0.428288126703006</v>
      </c>
      <c r="F101">
        <f t="shared" si="20"/>
        <v>0.999231377124405</v>
      </c>
      <c r="G101">
        <f t="shared" si="21"/>
        <v>0.445762085573184</v>
      </c>
      <c r="H101">
        <f t="shared" si="22"/>
        <v>0.667397529690618</v>
      </c>
      <c r="J101">
        <f t="shared" si="23"/>
        <v>0.463236044443362</v>
      </c>
      <c r="K101">
        <f t="shared" si="24"/>
        <v>0.428288126703006</v>
      </c>
      <c r="L101">
        <f t="shared" si="26"/>
        <v>0.944587558815481</v>
      </c>
      <c r="M101">
        <v>0.435366112796886</v>
      </c>
      <c r="N101">
        <f t="shared" si="25"/>
        <v>0.641281072290299</v>
      </c>
    </row>
    <row r="102" customFormat="1" spans="1:14">
      <c r="A102" t="s">
        <v>44</v>
      </c>
      <c r="B102">
        <v>2014</v>
      </c>
      <c r="C102">
        <v>0.21413547611584</v>
      </c>
      <c r="D102">
        <v>0.462331439226594</v>
      </c>
      <c r="F102">
        <f t="shared" si="20"/>
        <v>0.930260241427737</v>
      </c>
      <c r="G102">
        <f t="shared" si="21"/>
        <v>0.338233457671217</v>
      </c>
      <c r="H102">
        <f t="shared" si="22"/>
        <v>0.560932382727334</v>
      </c>
      <c r="J102">
        <f t="shared" si="23"/>
        <v>0.462331439226594</v>
      </c>
      <c r="K102">
        <f t="shared" si="24"/>
        <v>0.21413547611584</v>
      </c>
      <c r="L102">
        <f t="shared" si="26"/>
        <v>0.590092268999878</v>
      </c>
      <c r="M102">
        <v>0.338149050546714</v>
      </c>
      <c r="N102">
        <f t="shared" si="25"/>
        <v>0.446698041743262</v>
      </c>
    </row>
    <row r="103" customFormat="1" spans="1:14">
      <c r="A103" t="s">
        <v>45</v>
      </c>
      <c r="B103">
        <v>2014</v>
      </c>
      <c r="C103">
        <v>0.290530269406587</v>
      </c>
      <c r="D103">
        <v>0.393445768086018</v>
      </c>
      <c r="F103">
        <f t="shared" si="20"/>
        <v>0.988615104252007</v>
      </c>
      <c r="G103">
        <f t="shared" si="21"/>
        <v>0.341988018746302</v>
      </c>
      <c r="H103">
        <f t="shared" si="22"/>
        <v>0.581458958831845</v>
      </c>
      <c r="J103">
        <f t="shared" si="23"/>
        <v>0.393445768086018</v>
      </c>
      <c r="K103">
        <f t="shared" si="24"/>
        <v>0.290530269406587</v>
      </c>
      <c r="L103">
        <f t="shared" si="26"/>
        <v>0.813897905746609</v>
      </c>
      <c r="M103">
        <v>0.337131705684559</v>
      </c>
      <c r="N103">
        <f t="shared" si="25"/>
        <v>0.52382324234177</v>
      </c>
    </row>
    <row r="104" customFormat="1" spans="1:14">
      <c r="A104" t="s">
        <v>46</v>
      </c>
      <c r="B104">
        <v>2014</v>
      </c>
      <c r="C104">
        <v>0.186871998622645</v>
      </c>
      <c r="D104">
        <v>0.424449072852448</v>
      </c>
      <c r="F104">
        <f t="shared" si="20"/>
        <v>0.921394339526284</v>
      </c>
      <c r="G104">
        <f t="shared" si="21"/>
        <v>0.305660535737546</v>
      </c>
      <c r="H104">
        <f t="shared" si="22"/>
        <v>0.530691895024926</v>
      </c>
      <c r="J104">
        <f t="shared" si="23"/>
        <v>0.424449072852448</v>
      </c>
      <c r="K104">
        <f t="shared" si="24"/>
        <v>0.186871998622645</v>
      </c>
      <c r="L104">
        <f t="shared" si="26"/>
        <v>0.579371721633218</v>
      </c>
      <c r="M104">
        <v>0.305890853634773</v>
      </c>
      <c r="N104">
        <f t="shared" si="25"/>
        <v>0.420980415817925</v>
      </c>
    </row>
    <row r="105" customFormat="1" spans="1:14">
      <c r="A105" t="s">
        <v>47</v>
      </c>
      <c r="B105">
        <v>2014</v>
      </c>
      <c r="C105">
        <v>0.210744147051703</v>
      </c>
      <c r="D105">
        <v>0.386769842907363</v>
      </c>
      <c r="F105">
        <f t="shared" si="20"/>
        <v>0.955621650436357</v>
      </c>
      <c r="G105">
        <f t="shared" si="21"/>
        <v>0.298756994979533</v>
      </c>
      <c r="H105">
        <f t="shared" si="22"/>
        <v>0.534320739464367</v>
      </c>
      <c r="J105">
        <f t="shared" si="23"/>
        <v>0.386769842907363</v>
      </c>
      <c r="K105">
        <f t="shared" si="24"/>
        <v>0.210744147051703</v>
      </c>
      <c r="L105">
        <f t="shared" si="26"/>
        <v>0.670051668673927</v>
      </c>
      <c r="M105">
        <v>0.301254733474449</v>
      </c>
      <c r="N105">
        <f t="shared" si="25"/>
        <v>0.449284138224881</v>
      </c>
    </row>
    <row r="106" customFormat="1" spans="1:14">
      <c r="A106" t="s">
        <v>48</v>
      </c>
      <c r="B106">
        <v>2014</v>
      </c>
      <c r="C106">
        <v>0.450220586035483</v>
      </c>
      <c r="D106">
        <v>0.388915060305932</v>
      </c>
      <c r="F106">
        <f t="shared" si="20"/>
        <v>0.997327697751195</v>
      </c>
      <c r="G106">
        <f t="shared" si="21"/>
        <v>0.419567823170708</v>
      </c>
      <c r="H106">
        <f t="shared" si="22"/>
        <v>0.646874494112515</v>
      </c>
      <c r="J106">
        <f t="shared" si="23"/>
        <v>0.450220586035483</v>
      </c>
      <c r="K106">
        <f t="shared" si="24"/>
        <v>0.388915060305932</v>
      </c>
      <c r="L106">
        <f t="shared" si="26"/>
        <v>0.900485733696634</v>
      </c>
      <c r="M106">
        <v>0.413467866692797</v>
      </c>
      <c r="N106">
        <f t="shared" si="25"/>
        <v>0.610181870673691</v>
      </c>
    </row>
    <row r="107" customFormat="1" spans="1:14">
      <c r="A107" t="s">
        <v>49</v>
      </c>
      <c r="B107">
        <v>2014</v>
      </c>
      <c r="C107">
        <v>0.408875094351021</v>
      </c>
      <c r="D107">
        <v>0.359006260963855</v>
      </c>
      <c r="F107">
        <f t="shared" si="20"/>
        <v>0.997888948505155</v>
      </c>
      <c r="G107">
        <f t="shared" si="21"/>
        <v>0.383940677657438</v>
      </c>
      <c r="H107">
        <f t="shared" si="22"/>
        <v>0.61897508763757</v>
      </c>
      <c r="J107">
        <f t="shared" si="23"/>
        <v>0.408875094351021</v>
      </c>
      <c r="K107">
        <f t="shared" si="24"/>
        <v>0.359006260963855</v>
      </c>
      <c r="L107">
        <f t="shared" si="26"/>
        <v>0.913371518071678</v>
      </c>
      <c r="M107">
        <v>0.378636379181553</v>
      </c>
      <c r="N107">
        <f t="shared" si="25"/>
        <v>0.5880779578</v>
      </c>
    </row>
    <row r="108" customFormat="1" spans="1:14">
      <c r="A108" t="s">
        <v>50</v>
      </c>
      <c r="B108">
        <v>2014</v>
      </c>
      <c r="C108">
        <v>0.245194438758787</v>
      </c>
      <c r="D108">
        <v>0.405535299291546</v>
      </c>
      <c r="F108">
        <f t="shared" si="20"/>
        <v>0.969167809256073</v>
      </c>
      <c r="G108">
        <f t="shared" si="21"/>
        <v>0.325364869025166</v>
      </c>
      <c r="H108">
        <f t="shared" si="22"/>
        <v>0.56154532971258</v>
      </c>
      <c r="J108">
        <f t="shared" si="23"/>
        <v>0.405535299291546</v>
      </c>
      <c r="K108">
        <f t="shared" si="24"/>
        <v>0.245194438758787</v>
      </c>
      <c r="L108">
        <f t="shared" si="26"/>
        <v>0.712512497419092</v>
      </c>
      <c r="M108">
        <v>0.327083428009523</v>
      </c>
      <c r="N108">
        <f t="shared" si="25"/>
        <v>0.482753591551076</v>
      </c>
    </row>
    <row r="109" customFormat="1" spans="1:14">
      <c r="A109" t="s">
        <v>51</v>
      </c>
      <c r="B109">
        <v>2014</v>
      </c>
      <c r="C109">
        <v>0.32624347131191</v>
      </c>
      <c r="D109">
        <v>0.360845877654619</v>
      </c>
      <c r="F109">
        <f t="shared" si="20"/>
        <v>0.998731087125592</v>
      </c>
      <c r="G109">
        <f t="shared" si="21"/>
        <v>0.343544674483265</v>
      </c>
      <c r="H109">
        <f t="shared" si="22"/>
        <v>0.585754851642629</v>
      </c>
      <c r="J109">
        <f t="shared" si="23"/>
        <v>0.360845877654619</v>
      </c>
      <c r="K109">
        <f t="shared" si="24"/>
        <v>0.32624347131191</v>
      </c>
      <c r="L109">
        <f t="shared" si="26"/>
        <v>0.934250086209461</v>
      </c>
      <c r="M109">
        <v>0.339842859590507</v>
      </c>
      <c r="N109">
        <f t="shared" si="25"/>
        <v>0.563469804754523</v>
      </c>
    </row>
    <row r="110" customFormat="1" spans="1:14">
      <c r="A110" t="s">
        <v>52</v>
      </c>
      <c r="B110">
        <v>2014</v>
      </c>
      <c r="C110">
        <v>0.335371254441088</v>
      </c>
      <c r="D110">
        <v>0.421878025243661</v>
      </c>
      <c r="F110">
        <f t="shared" si="20"/>
        <v>0.993453391387711</v>
      </c>
      <c r="G110">
        <f t="shared" si="21"/>
        <v>0.378624639842374</v>
      </c>
      <c r="H110">
        <f t="shared" si="22"/>
        <v>0.613307371971312</v>
      </c>
      <c r="J110">
        <f t="shared" si="23"/>
        <v>0.421878025243661</v>
      </c>
      <c r="K110">
        <f t="shared" si="24"/>
        <v>0.335371254441088</v>
      </c>
      <c r="L110">
        <f t="shared" si="26"/>
        <v>0.852161936727526</v>
      </c>
      <c r="M110">
        <v>0.372170942190279</v>
      </c>
      <c r="N110">
        <f t="shared" si="25"/>
        <v>0.563160643946802</v>
      </c>
    </row>
    <row r="111" customFormat="1" spans="1:14">
      <c r="A111" t="s">
        <v>53</v>
      </c>
      <c r="B111">
        <v>2014</v>
      </c>
      <c r="C111">
        <v>0.219784972839576</v>
      </c>
      <c r="D111">
        <v>0.357710786501759</v>
      </c>
      <c r="F111">
        <f t="shared" si="20"/>
        <v>0.971060328747564</v>
      </c>
      <c r="G111">
        <f t="shared" si="21"/>
        <v>0.288747879670668</v>
      </c>
      <c r="H111">
        <f t="shared" si="22"/>
        <v>0.529520170492268</v>
      </c>
      <c r="J111">
        <f t="shared" si="23"/>
        <v>0.357710786501759</v>
      </c>
      <c r="K111">
        <f t="shared" si="24"/>
        <v>0.219784972839576</v>
      </c>
      <c r="L111">
        <f t="shared" si="26"/>
        <v>0.727788686384435</v>
      </c>
      <c r="M111">
        <v>0.286016097555147</v>
      </c>
      <c r="N111">
        <f t="shared" si="25"/>
        <v>0.456244758791225</v>
      </c>
    </row>
    <row r="112" customFormat="1" spans="1:14">
      <c r="A112" t="s">
        <v>54</v>
      </c>
      <c r="B112">
        <v>2014</v>
      </c>
      <c r="C112">
        <v>0.106770470893845</v>
      </c>
      <c r="D112">
        <v>0.38260129193312</v>
      </c>
      <c r="F112">
        <f t="shared" si="20"/>
        <v>0.826018709392767</v>
      </c>
      <c r="G112">
        <f t="shared" si="21"/>
        <v>0.244685881413482</v>
      </c>
      <c r="H112">
        <f t="shared" si="22"/>
        <v>0.449572147682434</v>
      </c>
      <c r="J112">
        <f t="shared" si="23"/>
        <v>0.38260129193312</v>
      </c>
      <c r="K112">
        <f t="shared" si="24"/>
        <v>0.106770470893845</v>
      </c>
      <c r="L112">
        <f t="shared" si="26"/>
        <v>0.449544182101797</v>
      </c>
      <c r="M112">
        <v>0.242072461845261</v>
      </c>
      <c r="N112">
        <f t="shared" si="25"/>
        <v>0.329882201504713</v>
      </c>
    </row>
    <row r="113" customFormat="1" spans="1:14">
      <c r="A113" t="s">
        <v>55</v>
      </c>
      <c r="B113">
        <v>2014</v>
      </c>
      <c r="C113">
        <v>0.162365711841385</v>
      </c>
      <c r="D113">
        <v>0.394099995645157</v>
      </c>
      <c r="F113">
        <f t="shared" si="20"/>
        <v>0.909163444363635</v>
      </c>
      <c r="G113">
        <f t="shared" si="21"/>
        <v>0.278232853743271</v>
      </c>
      <c r="H113">
        <f t="shared" si="22"/>
        <v>0.502950434580144</v>
      </c>
      <c r="J113">
        <f t="shared" si="23"/>
        <v>0.394099995645157</v>
      </c>
      <c r="K113">
        <f t="shared" si="24"/>
        <v>0.162365711841385</v>
      </c>
      <c r="L113">
        <f t="shared" si="26"/>
        <v>0.56259992773772</v>
      </c>
      <c r="M113">
        <v>0.278381334923181</v>
      </c>
      <c r="N113">
        <f t="shared" si="25"/>
        <v>0.39574906053118</v>
      </c>
    </row>
    <row r="114" customFormat="1" spans="1:14">
      <c r="A114" t="s">
        <v>56</v>
      </c>
      <c r="B114">
        <v>2014</v>
      </c>
      <c r="C114">
        <v>0.290425908736159</v>
      </c>
      <c r="D114">
        <v>0.368973411713552</v>
      </c>
      <c r="F114">
        <f t="shared" si="20"/>
        <v>0.992879890849786</v>
      </c>
      <c r="G114">
        <f t="shared" si="21"/>
        <v>0.329699660224856</v>
      </c>
      <c r="H114">
        <f t="shared" si="22"/>
        <v>0.572146976446845</v>
      </c>
      <c r="J114">
        <f t="shared" si="23"/>
        <v>0.368973411713552</v>
      </c>
      <c r="K114">
        <f t="shared" si="24"/>
        <v>0.290425908736159</v>
      </c>
      <c r="L114">
        <f t="shared" si="26"/>
        <v>0.851641111563435</v>
      </c>
      <c r="M114">
        <v>0.334288343463874</v>
      </c>
      <c r="N114">
        <f t="shared" si="25"/>
        <v>0.53356695588302</v>
      </c>
    </row>
    <row r="115" customFormat="1" spans="1:14">
      <c r="A115" t="s">
        <v>57</v>
      </c>
      <c r="B115">
        <v>2014</v>
      </c>
      <c r="C115">
        <v>0.193831238371747</v>
      </c>
      <c r="D115">
        <v>0.341651813270938</v>
      </c>
      <c r="F115">
        <f t="shared" si="20"/>
        <v>0.961143019616496</v>
      </c>
      <c r="G115">
        <f t="shared" si="21"/>
        <v>0.267741525821343</v>
      </c>
      <c r="H115">
        <f t="shared" si="22"/>
        <v>0.507284829858585</v>
      </c>
      <c r="J115">
        <f t="shared" si="23"/>
        <v>0.341651813270938</v>
      </c>
      <c r="K115">
        <f t="shared" si="24"/>
        <v>0.193831238371747</v>
      </c>
      <c r="L115">
        <f t="shared" si="26"/>
        <v>0.695321314345292</v>
      </c>
      <c r="M115">
        <v>0.271646158995411</v>
      </c>
      <c r="N115">
        <f t="shared" si="25"/>
        <v>0.434604836960588</v>
      </c>
    </row>
    <row r="116" customFormat="1" spans="1:14">
      <c r="A116" t="s">
        <v>58</v>
      </c>
      <c r="B116">
        <v>2014</v>
      </c>
      <c r="C116">
        <v>0.222828839761245</v>
      </c>
      <c r="D116">
        <v>0.356203216190759</v>
      </c>
      <c r="F116">
        <f t="shared" si="20"/>
        <v>0.973110157615239</v>
      </c>
      <c r="G116">
        <f t="shared" si="21"/>
        <v>0.289516027976002</v>
      </c>
      <c r="H116">
        <f t="shared" si="22"/>
        <v>0.530783371645971</v>
      </c>
      <c r="J116">
        <f t="shared" si="23"/>
        <v>0.356203216190759</v>
      </c>
      <c r="K116">
        <f t="shared" si="24"/>
        <v>0.222828839761245</v>
      </c>
      <c r="L116">
        <f t="shared" si="26"/>
        <v>0.736296174600054</v>
      </c>
      <c r="M116">
        <v>0.295192665085038</v>
      </c>
      <c r="N116">
        <f t="shared" si="25"/>
        <v>0.466207282302742</v>
      </c>
    </row>
    <row r="117" customFormat="1" spans="1:14">
      <c r="A117" t="s">
        <v>59</v>
      </c>
      <c r="B117">
        <v>2014</v>
      </c>
      <c r="C117">
        <v>0.194233842403059</v>
      </c>
      <c r="D117">
        <v>0.382441310848203</v>
      </c>
      <c r="F117">
        <f t="shared" si="20"/>
        <v>0.945243295870733</v>
      </c>
      <c r="G117">
        <f t="shared" si="21"/>
        <v>0.288337576625631</v>
      </c>
      <c r="H117">
        <f t="shared" si="22"/>
        <v>0.522062411262285</v>
      </c>
      <c r="J117">
        <f t="shared" si="23"/>
        <v>0.382441310848203</v>
      </c>
      <c r="K117">
        <f t="shared" si="24"/>
        <v>0.194233842403059</v>
      </c>
      <c r="L117">
        <f t="shared" si="26"/>
        <v>0.642099863386453</v>
      </c>
      <c r="M117">
        <v>0.293720264928919</v>
      </c>
      <c r="N117">
        <f t="shared" si="25"/>
        <v>0.43427841528758</v>
      </c>
    </row>
    <row r="118" customFormat="1" spans="1:14">
      <c r="A118" t="s">
        <v>60</v>
      </c>
      <c r="B118">
        <v>2014</v>
      </c>
      <c r="C118">
        <v>0.172082407350836</v>
      </c>
      <c r="D118">
        <v>0.353489748947495</v>
      </c>
      <c r="F118">
        <f t="shared" si="20"/>
        <v>0.938543259473562</v>
      </c>
      <c r="G118">
        <f t="shared" si="21"/>
        <v>0.262786078149165</v>
      </c>
      <c r="H118">
        <f t="shared" si="22"/>
        <v>0.496624709746094</v>
      </c>
      <c r="J118">
        <f t="shared" si="23"/>
        <v>0.353489748947495</v>
      </c>
      <c r="K118">
        <f t="shared" si="24"/>
        <v>0.172082407350836</v>
      </c>
      <c r="L118">
        <f t="shared" si="26"/>
        <v>0.631267959867457</v>
      </c>
      <c r="M118">
        <v>0.269500936707843</v>
      </c>
      <c r="N118">
        <f t="shared" si="25"/>
        <v>0.412464915475157</v>
      </c>
    </row>
    <row r="119" customFormat="1" spans="1:14">
      <c r="A119" t="s">
        <v>61</v>
      </c>
      <c r="B119">
        <v>2014</v>
      </c>
      <c r="C119">
        <v>0.0796910738691925</v>
      </c>
      <c r="D119">
        <v>0.314361591515686</v>
      </c>
      <c r="F119">
        <f t="shared" si="20"/>
        <v>0.803332440567575</v>
      </c>
      <c r="G119">
        <f t="shared" si="21"/>
        <v>0.197026332692439</v>
      </c>
      <c r="H119">
        <f t="shared" si="22"/>
        <v>0.39784123051526</v>
      </c>
      <c r="J119">
        <f t="shared" si="23"/>
        <v>0.314361591515686</v>
      </c>
      <c r="K119">
        <f t="shared" si="24"/>
        <v>0.0796910738691925</v>
      </c>
      <c r="L119">
        <f t="shared" si="26"/>
        <v>0.440467959067576</v>
      </c>
      <c r="M119">
        <v>0.196274027959541</v>
      </c>
      <c r="N119">
        <f t="shared" si="25"/>
        <v>0.294027924716873</v>
      </c>
    </row>
    <row r="120" customFormat="1" spans="1:14">
      <c r="A120" t="s">
        <v>62</v>
      </c>
      <c r="B120">
        <v>2014</v>
      </c>
      <c r="C120">
        <v>0.078632781054143</v>
      </c>
      <c r="D120">
        <v>0.35079974256036</v>
      </c>
      <c r="F120">
        <f t="shared" si="20"/>
        <v>0.77351103436037</v>
      </c>
      <c r="G120">
        <f t="shared" si="21"/>
        <v>0.214716261807252</v>
      </c>
      <c r="H120">
        <f t="shared" si="22"/>
        <v>0.407535762558967</v>
      </c>
      <c r="J120">
        <f t="shared" si="23"/>
        <v>0.35079974256036</v>
      </c>
      <c r="K120">
        <f t="shared" si="24"/>
        <v>0.078632781054143</v>
      </c>
      <c r="L120">
        <f t="shared" si="26"/>
        <v>0.403913219988958</v>
      </c>
      <c r="M120">
        <v>0.215594128602778</v>
      </c>
      <c r="N120">
        <f t="shared" si="25"/>
        <v>0.295095439976055</v>
      </c>
    </row>
    <row r="121" customFormat="1" spans="1:14">
      <c r="A121" t="s">
        <v>63</v>
      </c>
      <c r="B121">
        <v>2014</v>
      </c>
      <c r="C121">
        <v>0.206912684820512</v>
      </c>
      <c r="D121">
        <v>0.354096599134096</v>
      </c>
      <c r="F121">
        <f t="shared" si="20"/>
        <v>0.964971269672036</v>
      </c>
      <c r="G121">
        <f t="shared" si="21"/>
        <v>0.280504641977304</v>
      </c>
      <c r="H121">
        <f t="shared" si="22"/>
        <v>0.520268123680222</v>
      </c>
      <c r="J121">
        <f t="shared" si="23"/>
        <v>0.354096599134096</v>
      </c>
      <c r="K121">
        <f t="shared" si="24"/>
        <v>0.206912684820512</v>
      </c>
      <c r="L121">
        <f t="shared" si="26"/>
        <v>0.705927940997162</v>
      </c>
      <c r="M121">
        <v>0.276815606743835</v>
      </c>
      <c r="N121">
        <f t="shared" si="25"/>
        <v>0.44205414974249</v>
      </c>
    </row>
    <row r="122" customFormat="1" spans="1:14">
      <c r="A122" t="s">
        <v>34</v>
      </c>
      <c r="B122">
        <v>2015</v>
      </c>
      <c r="C122">
        <v>0.126247380988252</v>
      </c>
      <c r="D122">
        <v>0.589919532482446</v>
      </c>
      <c r="F122">
        <f t="shared" si="20"/>
        <v>0.762119930958238</v>
      </c>
      <c r="G122">
        <f t="shared" si="21"/>
        <v>0.358083456735349</v>
      </c>
      <c r="H122">
        <f t="shared" si="22"/>
        <v>0.522400745907231</v>
      </c>
      <c r="J122">
        <f t="shared" si="23"/>
        <v>0.589919532482446</v>
      </c>
      <c r="K122">
        <f t="shared" si="24"/>
        <v>0.126247380988252</v>
      </c>
      <c r="L122">
        <f t="shared" si="26"/>
        <v>0.338789525565034</v>
      </c>
      <c r="M122">
        <v>0.355931075560343</v>
      </c>
      <c r="N122">
        <f t="shared" si="25"/>
        <v>0.347254546727528</v>
      </c>
    </row>
    <row r="123" customFormat="1" spans="1:14">
      <c r="A123" t="s">
        <v>35</v>
      </c>
      <c r="B123">
        <v>2015</v>
      </c>
      <c r="C123">
        <v>0.0866325293556203</v>
      </c>
      <c r="D123">
        <v>0.526418119700084</v>
      </c>
      <c r="F123">
        <f t="shared" si="20"/>
        <v>0.696689958616968</v>
      </c>
      <c r="G123">
        <f t="shared" si="21"/>
        <v>0.306525324527852</v>
      </c>
      <c r="H123">
        <f t="shared" si="22"/>
        <v>0.462118075452976</v>
      </c>
      <c r="J123">
        <f t="shared" si="23"/>
        <v>0.526418119700084</v>
      </c>
      <c r="K123">
        <f t="shared" si="24"/>
        <v>0.0866325293556203</v>
      </c>
      <c r="L123">
        <f t="shared" si="26"/>
        <v>0.303635271888498</v>
      </c>
      <c r="M123">
        <v>0.30447735878708</v>
      </c>
      <c r="N123">
        <f t="shared" si="25"/>
        <v>0.304056023816676</v>
      </c>
    </row>
    <row r="124" customFormat="1" spans="1:14">
      <c r="A124" t="s">
        <v>36</v>
      </c>
      <c r="B124">
        <v>2015</v>
      </c>
      <c r="C124">
        <v>0.376893152069227</v>
      </c>
      <c r="D124">
        <v>0.450227986891851</v>
      </c>
      <c r="F124">
        <f t="shared" si="20"/>
        <v>0.996061703284362</v>
      </c>
      <c r="G124">
        <f t="shared" si="21"/>
        <v>0.413560569480539</v>
      </c>
      <c r="H124">
        <f t="shared" si="22"/>
        <v>0.641819168651137</v>
      </c>
      <c r="J124">
        <f t="shared" si="23"/>
        <v>0.450227986891851</v>
      </c>
      <c r="K124">
        <f t="shared" si="24"/>
        <v>0.376893152069227</v>
      </c>
      <c r="L124">
        <f t="shared" si="26"/>
        <v>0.880753338601149</v>
      </c>
      <c r="M124">
        <v>0.411433512020425</v>
      </c>
      <c r="N124">
        <f t="shared" si="25"/>
        <v>0.601972955642017</v>
      </c>
    </row>
    <row r="125" customFormat="1" spans="1:14">
      <c r="A125" t="s">
        <v>37</v>
      </c>
      <c r="B125">
        <v>2015</v>
      </c>
      <c r="C125">
        <v>0.202441821468923</v>
      </c>
      <c r="D125">
        <v>0.463609674117841</v>
      </c>
      <c r="F125">
        <f t="shared" si="20"/>
        <v>0.919916801263216</v>
      </c>
      <c r="G125">
        <f t="shared" si="21"/>
        <v>0.333025747793382</v>
      </c>
      <c r="H125">
        <f t="shared" si="22"/>
        <v>0.553494336600094</v>
      </c>
      <c r="J125">
        <f t="shared" si="23"/>
        <v>0.463609674117841</v>
      </c>
      <c r="K125">
        <f t="shared" si="24"/>
        <v>0.202441821468923</v>
      </c>
      <c r="L125">
        <f t="shared" si="26"/>
        <v>0.567997945859207</v>
      </c>
      <c r="M125">
        <v>0.336456864460169</v>
      </c>
      <c r="N125">
        <f t="shared" si="25"/>
        <v>0.437157646488776</v>
      </c>
    </row>
    <row r="126" customFormat="1" spans="1:14">
      <c r="A126" t="s">
        <v>38</v>
      </c>
      <c r="B126">
        <v>2015</v>
      </c>
      <c r="C126">
        <v>0.224917177930238</v>
      </c>
      <c r="D126">
        <v>0.494771939718403</v>
      </c>
      <c r="F126">
        <f t="shared" si="20"/>
        <v>0.927040917486801</v>
      </c>
      <c r="G126">
        <f t="shared" si="21"/>
        <v>0.35984455882432</v>
      </c>
      <c r="H126">
        <f t="shared" si="22"/>
        <v>0.577573051626486</v>
      </c>
      <c r="J126">
        <f t="shared" si="23"/>
        <v>0.494771939718403</v>
      </c>
      <c r="K126">
        <f t="shared" si="24"/>
        <v>0.224917177930238</v>
      </c>
      <c r="L126">
        <f t="shared" si="26"/>
        <v>0.576120608648257</v>
      </c>
      <c r="M126">
        <v>0.372579325673816</v>
      </c>
      <c r="N126">
        <f t="shared" si="25"/>
        <v>0.46330403395282</v>
      </c>
    </row>
    <row r="127" customFormat="1" spans="1:14">
      <c r="A127" t="s">
        <v>39</v>
      </c>
      <c r="B127">
        <v>2015</v>
      </c>
      <c r="C127">
        <v>0.226521972763568</v>
      </c>
      <c r="D127">
        <v>0.511893411002771</v>
      </c>
      <c r="F127">
        <f t="shared" si="20"/>
        <v>0.922304222650086</v>
      </c>
      <c r="G127">
        <f t="shared" si="21"/>
        <v>0.369207691883169</v>
      </c>
      <c r="H127">
        <f t="shared" si="22"/>
        <v>0.583542469113208</v>
      </c>
      <c r="J127">
        <f t="shared" si="23"/>
        <v>0.511893411002771</v>
      </c>
      <c r="K127">
        <f t="shared" si="24"/>
        <v>0.226521972763568</v>
      </c>
      <c r="L127">
        <f t="shared" si="26"/>
        <v>0.562348554040181</v>
      </c>
      <c r="M127">
        <v>0.370584423663439</v>
      </c>
      <c r="N127">
        <f t="shared" si="25"/>
        <v>0.456505875971984</v>
      </c>
    </row>
    <row r="128" customFormat="1" spans="1:14">
      <c r="A128" t="s">
        <v>40</v>
      </c>
      <c r="B128">
        <v>2015</v>
      </c>
      <c r="C128">
        <v>0.254674897027758</v>
      </c>
      <c r="D128">
        <v>0.476268386483156</v>
      </c>
      <c r="F128">
        <f t="shared" si="20"/>
        <v>0.95293935491643</v>
      </c>
      <c r="G128">
        <f t="shared" si="21"/>
        <v>0.365471641755457</v>
      </c>
      <c r="H128">
        <f t="shared" si="22"/>
        <v>0.59014600781052</v>
      </c>
      <c r="J128">
        <f t="shared" si="23"/>
        <v>0.476268386483156</v>
      </c>
      <c r="K128">
        <f t="shared" si="24"/>
        <v>0.254674897027758</v>
      </c>
      <c r="L128">
        <f t="shared" si="26"/>
        <v>0.645164439810763</v>
      </c>
      <c r="M128">
        <v>0.361655600721644</v>
      </c>
      <c r="N128">
        <f t="shared" si="25"/>
        <v>0.4830396806102</v>
      </c>
    </row>
    <row r="129" customFormat="1" spans="1:14">
      <c r="A129" t="s">
        <v>41</v>
      </c>
      <c r="B129">
        <v>2015</v>
      </c>
      <c r="C129">
        <v>0.347187260589966</v>
      </c>
      <c r="D129">
        <v>0.479775656952065</v>
      </c>
      <c r="F129">
        <f t="shared" si="20"/>
        <v>0.987063187395086</v>
      </c>
      <c r="G129">
        <f t="shared" si="21"/>
        <v>0.413481458771015</v>
      </c>
      <c r="H129">
        <f t="shared" si="22"/>
        <v>0.638852351191798</v>
      </c>
      <c r="J129">
        <f t="shared" si="23"/>
        <v>0.479775656952065</v>
      </c>
      <c r="K129">
        <f t="shared" si="24"/>
        <v>0.347187260589966</v>
      </c>
      <c r="L129">
        <f t="shared" si="26"/>
        <v>0.79227399270935</v>
      </c>
      <c r="M129">
        <v>0.410310693150763</v>
      </c>
      <c r="N129">
        <f t="shared" si="25"/>
        <v>0.570156549654475</v>
      </c>
    </row>
    <row r="130" customFormat="1" spans="1:14">
      <c r="A130" t="s">
        <v>42</v>
      </c>
      <c r="B130">
        <v>2015</v>
      </c>
      <c r="C130">
        <v>0.148380119856909</v>
      </c>
      <c r="D130">
        <v>0.596353927921961</v>
      </c>
      <c r="F130">
        <f t="shared" ref="F130:F193" si="27">2*SQRT(C130*D130/POWER(C130+D130,2))</f>
        <v>0.798856341567447</v>
      </c>
      <c r="G130">
        <f t="shared" ref="G130:G193" si="28">0.5*C130+0.5*D130</f>
        <v>0.372367023889435</v>
      </c>
      <c r="H130">
        <f t="shared" ref="H130:H193" si="29">SQRT(F130*G130)</f>
        <v>0.545406049127319</v>
      </c>
      <c r="J130">
        <f t="shared" ref="J130:J193" si="30">MAX(C130,D130)</f>
        <v>0.596353927921961</v>
      </c>
      <c r="K130">
        <f t="shared" ref="K130:K193" si="31">MIN(C130,D130)</f>
        <v>0.148380119856909</v>
      </c>
      <c r="L130">
        <f t="shared" si="26"/>
        <v>0.370608741540071</v>
      </c>
      <c r="M130">
        <v>0.368615667657818</v>
      </c>
      <c r="N130">
        <f t="shared" ref="N130:N193" si="32">SQRT(L130*M130)</f>
        <v>0.369610861180535</v>
      </c>
    </row>
    <row r="131" customFormat="1" spans="1:14">
      <c r="A131" t="s">
        <v>43</v>
      </c>
      <c r="B131">
        <v>2015</v>
      </c>
      <c r="C131">
        <v>0.472777176100047</v>
      </c>
      <c r="D131">
        <v>0.536570464647736</v>
      </c>
      <c r="F131">
        <f t="shared" si="27"/>
        <v>0.998000723802179</v>
      </c>
      <c r="G131">
        <f t="shared" si="28"/>
        <v>0.504673820373891</v>
      </c>
      <c r="H131">
        <f t="shared" si="29"/>
        <v>0.709693481735006</v>
      </c>
      <c r="J131">
        <f t="shared" si="30"/>
        <v>0.536570464647736</v>
      </c>
      <c r="K131">
        <f t="shared" si="31"/>
        <v>0.472777176100047</v>
      </c>
      <c r="L131">
        <f t="shared" ref="L131:L194" si="33">SQRT((K131/J131)*(1-(J131-K131)))</f>
        <v>0.908240250282988</v>
      </c>
      <c r="M131">
        <v>0.494028075709631</v>
      </c>
      <c r="N131">
        <f t="shared" si="32"/>
        <v>0.669847880588823</v>
      </c>
    </row>
    <row r="132" customFormat="1" spans="1:14">
      <c r="A132" t="s">
        <v>44</v>
      </c>
      <c r="B132">
        <v>2015</v>
      </c>
      <c r="C132">
        <v>0.225961508629804</v>
      </c>
      <c r="D132">
        <v>0.573411768522552</v>
      </c>
      <c r="F132">
        <f t="shared" si="27"/>
        <v>0.90059784553721</v>
      </c>
      <c r="G132">
        <f t="shared" si="28"/>
        <v>0.399686638576178</v>
      </c>
      <c r="H132">
        <f t="shared" si="29"/>
        <v>0.599964103585969</v>
      </c>
      <c r="J132">
        <f t="shared" si="30"/>
        <v>0.573411768522552</v>
      </c>
      <c r="K132">
        <f t="shared" si="31"/>
        <v>0.225961508629804</v>
      </c>
      <c r="L132">
        <f t="shared" si="33"/>
        <v>0.507096650956768</v>
      </c>
      <c r="M132">
        <v>0.399319219231003</v>
      </c>
      <c r="N132">
        <f t="shared" si="32"/>
        <v>0.449992709646182</v>
      </c>
    </row>
    <row r="133" customFormat="1" spans="1:14">
      <c r="A133" t="s">
        <v>45</v>
      </c>
      <c r="B133">
        <v>2015</v>
      </c>
      <c r="C133">
        <v>0.308749161017656</v>
      </c>
      <c r="D133">
        <v>0.478447515625231</v>
      </c>
      <c r="F133">
        <f t="shared" si="27"/>
        <v>0.976487725829161</v>
      </c>
      <c r="G133">
        <f t="shared" si="28"/>
        <v>0.393598338321444</v>
      </c>
      <c r="H133">
        <f t="shared" si="29"/>
        <v>0.619954793737127</v>
      </c>
      <c r="J133">
        <f t="shared" si="30"/>
        <v>0.478447515625231</v>
      </c>
      <c r="K133">
        <f t="shared" si="31"/>
        <v>0.308749161017656</v>
      </c>
      <c r="L133">
        <f t="shared" si="33"/>
        <v>0.731987543271518</v>
      </c>
      <c r="M133">
        <v>0.388508649197755</v>
      </c>
      <c r="N133">
        <f t="shared" si="32"/>
        <v>0.53327618704195</v>
      </c>
    </row>
    <row r="134" customFormat="1" spans="1:14">
      <c r="A134" t="s">
        <v>46</v>
      </c>
      <c r="B134">
        <v>2015</v>
      </c>
      <c r="C134">
        <v>0.194603380135052</v>
      </c>
      <c r="D134">
        <v>0.537117759698144</v>
      </c>
      <c r="F134">
        <f t="shared" si="27"/>
        <v>0.883678603155936</v>
      </c>
      <c r="G134">
        <f t="shared" si="28"/>
        <v>0.365860569916598</v>
      </c>
      <c r="H134">
        <f t="shared" si="29"/>
        <v>0.568597535497415</v>
      </c>
      <c r="J134">
        <f t="shared" si="30"/>
        <v>0.537117759698144</v>
      </c>
      <c r="K134">
        <f t="shared" si="31"/>
        <v>0.194603380135052</v>
      </c>
      <c r="L134">
        <f t="shared" si="33"/>
        <v>0.488071628532417</v>
      </c>
      <c r="M134">
        <v>0.365911397714262</v>
      </c>
      <c r="N134">
        <f t="shared" si="32"/>
        <v>0.42260025056899</v>
      </c>
    </row>
    <row r="135" customFormat="1" spans="1:14">
      <c r="A135" t="s">
        <v>47</v>
      </c>
      <c r="B135">
        <v>2015</v>
      </c>
      <c r="C135">
        <v>0.217086537732742</v>
      </c>
      <c r="D135">
        <v>0.471684569646274</v>
      </c>
      <c r="F135">
        <f t="shared" si="27"/>
        <v>0.929174655685019</v>
      </c>
      <c r="G135">
        <f t="shared" si="28"/>
        <v>0.344385553689508</v>
      </c>
      <c r="H135">
        <f t="shared" si="29"/>
        <v>0.565680411780665</v>
      </c>
      <c r="J135">
        <f t="shared" si="30"/>
        <v>0.471684569646274</v>
      </c>
      <c r="K135">
        <f t="shared" si="31"/>
        <v>0.217086537732742</v>
      </c>
      <c r="L135">
        <f t="shared" si="33"/>
        <v>0.585714369753206</v>
      </c>
      <c r="M135">
        <v>0.347053799609503</v>
      </c>
      <c r="N135">
        <f t="shared" si="32"/>
        <v>0.450859620623466</v>
      </c>
    </row>
    <row r="136" customFormat="1" spans="1:14">
      <c r="A136" t="s">
        <v>48</v>
      </c>
      <c r="B136">
        <v>2015</v>
      </c>
      <c r="C136">
        <v>0.435999164469324</v>
      </c>
      <c r="D136">
        <v>0.494246516271297</v>
      </c>
      <c r="F136">
        <f t="shared" si="27"/>
        <v>0.998037754438278</v>
      </c>
      <c r="G136">
        <f t="shared" si="28"/>
        <v>0.46512284037031</v>
      </c>
      <c r="H136">
        <f t="shared" si="29"/>
        <v>0.68132969635936</v>
      </c>
      <c r="J136">
        <f t="shared" si="30"/>
        <v>0.494246516271297</v>
      </c>
      <c r="K136">
        <f t="shared" si="31"/>
        <v>0.435999164469324</v>
      </c>
      <c r="L136">
        <f t="shared" si="33"/>
        <v>0.911463842784441</v>
      </c>
      <c r="M136">
        <v>0.459622619506009</v>
      </c>
      <c r="N136">
        <f t="shared" si="32"/>
        <v>0.647247556199016</v>
      </c>
    </row>
    <row r="137" customFormat="1" spans="1:14">
      <c r="A137" t="s">
        <v>49</v>
      </c>
      <c r="B137">
        <v>2015</v>
      </c>
      <c r="C137">
        <v>0.429085450387801</v>
      </c>
      <c r="D137">
        <v>0.461644499504735</v>
      </c>
      <c r="F137">
        <f t="shared" si="27"/>
        <v>0.999331707693249</v>
      </c>
      <c r="G137">
        <f t="shared" si="28"/>
        <v>0.445364974946268</v>
      </c>
      <c r="H137">
        <f t="shared" si="29"/>
        <v>0.667133675480271</v>
      </c>
      <c r="J137">
        <f t="shared" si="30"/>
        <v>0.461644499504735</v>
      </c>
      <c r="K137">
        <f t="shared" si="31"/>
        <v>0.429085450387801</v>
      </c>
      <c r="L137">
        <f t="shared" si="33"/>
        <v>0.948266252701261</v>
      </c>
      <c r="M137">
        <v>0.439722302271928</v>
      </c>
      <c r="N137">
        <f t="shared" si="32"/>
        <v>0.645735100334938</v>
      </c>
    </row>
    <row r="138" customFormat="1" spans="1:14">
      <c r="A138" t="s">
        <v>50</v>
      </c>
      <c r="B138">
        <v>2015</v>
      </c>
      <c r="C138">
        <v>0.25818765602068</v>
      </c>
      <c r="D138">
        <v>0.503941941746455</v>
      </c>
      <c r="F138">
        <f t="shared" si="27"/>
        <v>0.946583995972245</v>
      </c>
      <c r="G138">
        <f t="shared" si="28"/>
        <v>0.381064798883567</v>
      </c>
      <c r="H138">
        <f t="shared" si="29"/>
        <v>0.600591242070318</v>
      </c>
      <c r="J138">
        <f t="shared" si="30"/>
        <v>0.503941941746455</v>
      </c>
      <c r="K138">
        <f t="shared" si="31"/>
        <v>0.25818765602068</v>
      </c>
      <c r="L138">
        <f t="shared" si="33"/>
        <v>0.621632783972786</v>
      </c>
      <c r="M138">
        <v>0.382776404719695</v>
      </c>
      <c r="N138">
        <f t="shared" si="32"/>
        <v>0.487797460125612</v>
      </c>
    </row>
    <row r="139" customFormat="1" spans="1:14">
      <c r="A139" t="s">
        <v>51</v>
      </c>
      <c r="B139">
        <v>2015</v>
      </c>
      <c r="C139">
        <v>0.332175374537558</v>
      </c>
      <c r="D139">
        <v>0.468493335753579</v>
      </c>
      <c r="F139">
        <f t="shared" si="27"/>
        <v>0.985400014317627</v>
      </c>
      <c r="G139">
        <f t="shared" si="28"/>
        <v>0.400334355145568</v>
      </c>
      <c r="H139">
        <f t="shared" si="29"/>
        <v>0.628083974713797</v>
      </c>
      <c r="J139">
        <f t="shared" si="30"/>
        <v>0.468493335753579</v>
      </c>
      <c r="K139">
        <f t="shared" si="31"/>
        <v>0.332175374537558</v>
      </c>
      <c r="L139">
        <f t="shared" si="33"/>
        <v>0.782544335215286</v>
      </c>
      <c r="M139">
        <v>0.396703086639455</v>
      </c>
      <c r="N139">
        <f t="shared" si="32"/>
        <v>0.557169411590518</v>
      </c>
    </row>
    <row r="140" customFormat="1" spans="1:14">
      <c r="A140" t="s">
        <v>52</v>
      </c>
      <c r="B140">
        <v>2015</v>
      </c>
      <c r="C140">
        <v>0.294529779451253</v>
      </c>
      <c r="D140">
        <v>0.524346437682222</v>
      </c>
      <c r="F140">
        <f t="shared" si="27"/>
        <v>0.959810517822278</v>
      </c>
      <c r="G140">
        <f t="shared" si="28"/>
        <v>0.409438108566738</v>
      </c>
      <c r="H140">
        <f t="shared" si="29"/>
        <v>0.62688356414857</v>
      </c>
      <c r="J140">
        <f t="shared" si="30"/>
        <v>0.524346437682222</v>
      </c>
      <c r="K140">
        <f t="shared" si="31"/>
        <v>0.294529779451253</v>
      </c>
      <c r="L140">
        <f t="shared" si="33"/>
        <v>0.657737352253595</v>
      </c>
      <c r="M140">
        <v>0.404123147303066</v>
      </c>
      <c r="N140">
        <f t="shared" si="32"/>
        <v>0.515564631148713</v>
      </c>
    </row>
    <row r="141" customFormat="1" spans="1:14">
      <c r="A141" t="s">
        <v>53</v>
      </c>
      <c r="B141">
        <v>2015</v>
      </c>
      <c r="C141">
        <v>0.224000782388353</v>
      </c>
      <c r="D141">
        <v>0.472487047748145</v>
      </c>
      <c r="F141">
        <f t="shared" si="27"/>
        <v>0.93419208811624</v>
      </c>
      <c r="G141">
        <f t="shared" si="28"/>
        <v>0.348243915068249</v>
      </c>
      <c r="H141">
        <f t="shared" si="29"/>
        <v>0.570374184366177</v>
      </c>
      <c r="J141">
        <f t="shared" si="30"/>
        <v>0.472487047748145</v>
      </c>
      <c r="K141">
        <f t="shared" si="31"/>
        <v>0.224000782388353</v>
      </c>
      <c r="L141">
        <f t="shared" si="33"/>
        <v>0.596895458870481</v>
      </c>
      <c r="M141">
        <v>0.34566230776123</v>
      </c>
      <c r="N141">
        <f t="shared" si="32"/>
        <v>0.454229305313262</v>
      </c>
    </row>
    <row r="142" customFormat="1" spans="1:14">
      <c r="A142" t="s">
        <v>54</v>
      </c>
      <c r="B142">
        <v>2015</v>
      </c>
      <c r="C142">
        <v>0.109681903712869</v>
      </c>
      <c r="D142">
        <v>0.525071962226555</v>
      </c>
      <c r="F142">
        <f t="shared" si="27"/>
        <v>0.756138837326684</v>
      </c>
      <c r="G142">
        <f t="shared" si="28"/>
        <v>0.317376932969712</v>
      </c>
      <c r="H142">
        <f t="shared" si="29"/>
        <v>0.489878581987442</v>
      </c>
      <c r="J142">
        <f t="shared" si="30"/>
        <v>0.525071962226555</v>
      </c>
      <c r="K142">
        <f t="shared" si="31"/>
        <v>0.109681903712869</v>
      </c>
      <c r="L142">
        <f t="shared" si="33"/>
        <v>0.349454931693522</v>
      </c>
      <c r="M142">
        <v>0.314713013429516</v>
      </c>
      <c r="N142">
        <f t="shared" si="32"/>
        <v>0.331629333158383</v>
      </c>
    </row>
    <row r="143" customFormat="1" spans="1:14">
      <c r="A143" t="s">
        <v>55</v>
      </c>
      <c r="B143">
        <v>2015</v>
      </c>
      <c r="C143">
        <v>0.172484841247839</v>
      </c>
      <c r="D143">
        <v>0.495233017756572</v>
      </c>
      <c r="F143">
        <f t="shared" si="27"/>
        <v>0.875421616078486</v>
      </c>
      <c r="G143">
        <f t="shared" si="28"/>
        <v>0.333858929502206</v>
      </c>
      <c r="H143">
        <f t="shared" si="29"/>
        <v>0.540617539122672</v>
      </c>
      <c r="J143">
        <f t="shared" si="30"/>
        <v>0.495233017756572</v>
      </c>
      <c r="K143">
        <f t="shared" si="31"/>
        <v>0.172484841247839</v>
      </c>
      <c r="L143">
        <f t="shared" si="33"/>
        <v>0.48567501496533</v>
      </c>
      <c r="M143">
        <v>0.333987405775547</v>
      </c>
      <c r="N143">
        <f t="shared" si="32"/>
        <v>0.402752204585239</v>
      </c>
    </row>
    <row r="144" customFormat="1" spans="1:14">
      <c r="A144" t="s">
        <v>56</v>
      </c>
      <c r="B144">
        <v>2015</v>
      </c>
      <c r="C144">
        <v>0.314936578355133</v>
      </c>
      <c r="D144">
        <v>0.487050064199644</v>
      </c>
      <c r="F144">
        <f t="shared" si="27"/>
        <v>0.976700062551906</v>
      </c>
      <c r="G144">
        <f t="shared" si="28"/>
        <v>0.400993321277389</v>
      </c>
      <c r="H144">
        <f t="shared" si="29"/>
        <v>0.625819624152616</v>
      </c>
      <c r="J144">
        <f t="shared" si="30"/>
        <v>0.487050064199644</v>
      </c>
      <c r="K144">
        <f t="shared" si="31"/>
        <v>0.314936578355133</v>
      </c>
      <c r="L144">
        <f t="shared" si="33"/>
        <v>0.731661417365586</v>
      </c>
      <c r="M144">
        <v>0.405475860037787</v>
      </c>
      <c r="N144">
        <f t="shared" si="32"/>
        <v>0.544675171513056</v>
      </c>
    </row>
    <row r="145" customFormat="1" spans="1:14">
      <c r="A145" t="s">
        <v>57</v>
      </c>
      <c r="B145">
        <v>2015</v>
      </c>
      <c r="C145">
        <v>0.205137136777729</v>
      </c>
      <c r="D145">
        <v>0.447170633509947</v>
      </c>
      <c r="F145">
        <f t="shared" si="27"/>
        <v>0.928616136315761</v>
      </c>
      <c r="G145">
        <f t="shared" si="28"/>
        <v>0.326153885143838</v>
      </c>
      <c r="H145">
        <f t="shared" si="29"/>
        <v>0.550337860469953</v>
      </c>
      <c r="J145">
        <f t="shared" si="30"/>
        <v>0.447170633509947</v>
      </c>
      <c r="K145">
        <f t="shared" si="31"/>
        <v>0.205137136777729</v>
      </c>
      <c r="L145">
        <f t="shared" si="33"/>
        <v>0.589672010509844</v>
      </c>
      <c r="M145">
        <v>0.330176932054441</v>
      </c>
      <c r="N145">
        <f t="shared" si="32"/>
        <v>0.441243804884006</v>
      </c>
    </row>
    <row r="146" customFormat="1" spans="1:14">
      <c r="A146" t="s">
        <v>58</v>
      </c>
      <c r="B146">
        <v>2015</v>
      </c>
      <c r="C146">
        <v>0.228140964883969</v>
      </c>
      <c r="D146">
        <v>0.46708544770149</v>
      </c>
      <c r="F146">
        <f t="shared" si="27"/>
        <v>0.939082046845902</v>
      </c>
      <c r="G146">
        <f t="shared" si="28"/>
        <v>0.34761320629273</v>
      </c>
      <c r="H146">
        <f t="shared" si="29"/>
        <v>0.571346935999523</v>
      </c>
      <c r="J146">
        <f t="shared" si="30"/>
        <v>0.46708544770149</v>
      </c>
      <c r="K146">
        <f t="shared" si="31"/>
        <v>0.228140964883969</v>
      </c>
      <c r="L146">
        <f t="shared" si="33"/>
        <v>0.609693602382828</v>
      </c>
      <c r="M146">
        <v>0.3536527206565</v>
      </c>
      <c r="N146">
        <f t="shared" si="32"/>
        <v>0.464348792665114</v>
      </c>
    </row>
    <row r="147" customFormat="1" spans="1:14">
      <c r="A147" t="s">
        <v>59</v>
      </c>
      <c r="B147">
        <v>2015</v>
      </c>
      <c r="C147">
        <v>0.194778341728599</v>
      </c>
      <c r="D147">
        <v>0.482880542539891</v>
      </c>
      <c r="F147">
        <f t="shared" si="27"/>
        <v>0.905126008382848</v>
      </c>
      <c r="G147">
        <f t="shared" si="28"/>
        <v>0.338829442134245</v>
      </c>
      <c r="H147">
        <f t="shared" si="29"/>
        <v>0.553789978675631</v>
      </c>
      <c r="J147">
        <f t="shared" si="30"/>
        <v>0.482880542539891</v>
      </c>
      <c r="K147">
        <f t="shared" si="31"/>
        <v>0.194778341728599</v>
      </c>
      <c r="L147">
        <f t="shared" si="33"/>
        <v>0.535869827115477</v>
      </c>
      <c r="M147">
        <v>0.344562858185846</v>
      </c>
      <c r="N147">
        <f t="shared" si="32"/>
        <v>0.429698544617577</v>
      </c>
    </row>
    <row r="148" customFormat="1" spans="1:14">
      <c r="A148" t="s">
        <v>60</v>
      </c>
      <c r="B148">
        <v>2015</v>
      </c>
      <c r="C148">
        <v>0.182656779979949</v>
      </c>
      <c r="D148">
        <v>0.463422116086515</v>
      </c>
      <c r="F148">
        <f t="shared" si="27"/>
        <v>0.900638933600285</v>
      </c>
      <c r="G148">
        <f t="shared" si="28"/>
        <v>0.323039448033232</v>
      </c>
      <c r="H148">
        <f t="shared" si="29"/>
        <v>0.539390307650661</v>
      </c>
      <c r="J148">
        <f t="shared" si="30"/>
        <v>0.463422116086515</v>
      </c>
      <c r="K148">
        <f t="shared" si="31"/>
        <v>0.182656779979949</v>
      </c>
      <c r="L148">
        <f t="shared" si="33"/>
        <v>0.532432829288676</v>
      </c>
      <c r="M148">
        <v>0.329684597978906</v>
      </c>
      <c r="N148">
        <f t="shared" si="32"/>
        <v>0.418968857165791</v>
      </c>
    </row>
    <row r="149" customFormat="1" spans="1:14">
      <c r="A149" t="s">
        <v>61</v>
      </c>
      <c r="B149">
        <v>2015</v>
      </c>
      <c r="C149">
        <v>0.0809973427107499</v>
      </c>
      <c r="D149">
        <v>0.453655618598915</v>
      </c>
      <c r="F149">
        <f t="shared" si="27"/>
        <v>0.717061741698594</v>
      </c>
      <c r="G149">
        <f t="shared" si="28"/>
        <v>0.267326480654832</v>
      </c>
      <c r="H149">
        <f t="shared" si="29"/>
        <v>0.437823699473326</v>
      </c>
      <c r="J149">
        <f t="shared" si="30"/>
        <v>0.453655618598915</v>
      </c>
      <c r="K149">
        <f t="shared" si="31"/>
        <v>0.0809973427107499</v>
      </c>
      <c r="L149">
        <f t="shared" si="33"/>
        <v>0.334675811516848</v>
      </c>
      <c r="M149">
        <v>0.266592888926579</v>
      </c>
      <c r="N149">
        <f t="shared" si="32"/>
        <v>0.298700839379677</v>
      </c>
    </row>
    <row r="150" customFormat="1" spans="1:14">
      <c r="A150" t="s">
        <v>62</v>
      </c>
      <c r="B150">
        <v>2015</v>
      </c>
      <c r="C150">
        <v>0.0812332498152692</v>
      </c>
      <c r="D150">
        <v>0.490670172562559</v>
      </c>
      <c r="F150">
        <f t="shared" si="27"/>
        <v>0.6981826356634</v>
      </c>
      <c r="G150">
        <f t="shared" si="28"/>
        <v>0.285951711188914</v>
      </c>
      <c r="H150">
        <f t="shared" si="29"/>
        <v>0.44681821738861</v>
      </c>
      <c r="J150">
        <f t="shared" si="30"/>
        <v>0.490670172562559</v>
      </c>
      <c r="K150">
        <f t="shared" si="31"/>
        <v>0.0812332498152692</v>
      </c>
      <c r="L150">
        <f t="shared" si="33"/>
        <v>0.312683691264894</v>
      </c>
      <c r="M150">
        <v>0.28690624180679</v>
      </c>
      <c r="N150">
        <f t="shared" si="32"/>
        <v>0.299517783670829</v>
      </c>
    </row>
    <row r="151" customFormat="1" spans="1:14">
      <c r="A151" t="s">
        <v>63</v>
      </c>
      <c r="B151">
        <v>2015</v>
      </c>
      <c r="C151">
        <v>0.217178523002735</v>
      </c>
      <c r="D151">
        <v>0.472546497210793</v>
      </c>
      <c r="F151">
        <f t="shared" si="27"/>
        <v>0.928933717680533</v>
      </c>
      <c r="G151">
        <f t="shared" si="28"/>
        <v>0.344862510106764</v>
      </c>
      <c r="H151">
        <f t="shared" si="29"/>
        <v>0.565998598586707</v>
      </c>
      <c r="J151">
        <f t="shared" si="30"/>
        <v>0.472546497210793</v>
      </c>
      <c r="K151">
        <f t="shared" si="31"/>
        <v>0.217178523002735</v>
      </c>
      <c r="L151">
        <f t="shared" si="33"/>
        <v>0.585001552839412</v>
      </c>
      <c r="M151">
        <v>0.341022559311426</v>
      </c>
      <c r="N151">
        <f t="shared" si="32"/>
        <v>0.44665280336124</v>
      </c>
    </row>
    <row r="152" customFormat="1" spans="1:14">
      <c r="A152" t="s">
        <v>34</v>
      </c>
      <c r="B152">
        <v>2016</v>
      </c>
      <c r="C152">
        <v>0.12371256916883</v>
      </c>
      <c r="D152">
        <v>0.596622759868362</v>
      </c>
      <c r="F152">
        <f t="shared" si="27"/>
        <v>0.75431388438342</v>
      </c>
      <c r="G152">
        <f t="shared" si="28"/>
        <v>0.360167664518596</v>
      </c>
      <c r="H152">
        <f t="shared" si="29"/>
        <v>0.521228807772869</v>
      </c>
      <c r="J152">
        <f t="shared" si="30"/>
        <v>0.596622759868362</v>
      </c>
      <c r="K152">
        <f t="shared" si="31"/>
        <v>0.12371256916883</v>
      </c>
      <c r="L152">
        <f t="shared" si="33"/>
        <v>0.330597309265198</v>
      </c>
      <c r="M152">
        <v>0.358126060358929</v>
      </c>
      <c r="N152">
        <f t="shared" si="32"/>
        <v>0.344086489029151</v>
      </c>
    </row>
    <row r="153" customFormat="1" spans="1:14">
      <c r="A153" t="s">
        <v>35</v>
      </c>
      <c r="B153">
        <v>2016</v>
      </c>
      <c r="C153">
        <v>0.0846436303553848</v>
      </c>
      <c r="D153">
        <v>0.528792080166879</v>
      </c>
      <c r="F153">
        <f t="shared" si="27"/>
        <v>0.689764046406981</v>
      </c>
      <c r="G153">
        <f t="shared" si="28"/>
        <v>0.306717855261132</v>
      </c>
      <c r="H153">
        <f t="shared" si="29"/>
        <v>0.459959725356676</v>
      </c>
      <c r="J153">
        <f t="shared" si="30"/>
        <v>0.528792080166879</v>
      </c>
      <c r="K153">
        <f t="shared" si="31"/>
        <v>0.0846436303553848</v>
      </c>
      <c r="L153">
        <f t="shared" si="33"/>
        <v>0.29828683123409</v>
      </c>
      <c r="M153">
        <v>0.304722424380302</v>
      </c>
      <c r="N153">
        <f t="shared" si="32"/>
        <v>0.301487456412982</v>
      </c>
    </row>
    <row r="154" customFormat="1" spans="1:14">
      <c r="A154" t="s">
        <v>36</v>
      </c>
      <c r="B154">
        <v>2016</v>
      </c>
      <c r="C154">
        <v>0.353207018815437</v>
      </c>
      <c r="D154">
        <v>0.466547439382874</v>
      </c>
      <c r="F154">
        <f t="shared" si="27"/>
        <v>0.990395768372721</v>
      </c>
      <c r="G154">
        <f t="shared" si="28"/>
        <v>0.409877229099155</v>
      </c>
      <c r="H154">
        <f t="shared" si="29"/>
        <v>0.637134737125626</v>
      </c>
      <c r="J154">
        <f t="shared" si="30"/>
        <v>0.466547439382874</v>
      </c>
      <c r="K154">
        <f t="shared" si="31"/>
        <v>0.353207018815437</v>
      </c>
      <c r="L154">
        <f t="shared" si="33"/>
        <v>0.819304259546937</v>
      </c>
      <c r="M154">
        <v>0.408533771371058</v>
      </c>
      <c r="N154">
        <f t="shared" si="32"/>
        <v>0.578544258508441</v>
      </c>
    </row>
    <row r="155" customFormat="1" spans="1:14">
      <c r="A155" t="s">
        <v>37</v>
      </c>
      <c r="B155">
        <v>2016</v>
      </c>
      <c r="C155">
        <v>0.208050940255259</v>
      </c>
      <c r="D155">
        <v>0.491158334441923</v>
      </c>
      <c r="F155">
        <f t="shared" si="27"/>
        <v>0.914362519589291</v>
      </c>
      <c r="G155">
        <f t="shared" si="28"/>
        <v>0.349604637348591</v>
      </c>
      <c r="H155">
        <f t="shared" si="29"/>
        <v>0.565389579905889</v>
      </c>
      <c r="J155">
        <f t="shared" si="30"/>
        <v>0.491158334441923</v>
      </c>
      <c r="K155">
        <f t="shared" si="31"/>
        <v>0.208050940255259</v>
      </c>
      <c r="L155">
        <f t="shared" si="33"/>
        <v>0.551062848700238</v>
      </c>
      <c r="M155">
        <v>0.353369739071583</v>
      </c>
      <c r="N155">
        <f t="shared" si="32"/>
        <v>0.441281015971961</v>
      </c>
    </row>
    <row r="156" customFormat="1" spans="1:14">
      <c r="A156" t="s">
        <v>38</v>
      </c>
      <c r="B156">
        <v>2016</v>
      </c>
      <c r="C156">
        <v>0.226917166302646</v>
      </c>
      <c r="D156">
        <v>0.513889122746077</v>
      </c>
      <c r="F156">
        <f t="shared" si="27"/>
        <v>0.921921033492075</v>
      </c>
      <c r="G156">
        <f t="shared" si="28"/>
        <v>0.370403144524362</v>
      </c>
      <c r="H156">
        <f t="shared" si="29"/>
        <v>0.584364997076839</v>
      </c>
      <c r="J156">
        <f t="shared" si="30"/>
        <v>0.513889122746077</v>
      </c>
      <c r="K156">
        <f t="shared" si="31"/>
        <v>0.226917166302646</v>
      </c>
      <c r="L156">
        <f t="shared" si="33"/>
        <v>0.561115503949513</v>
      </c>
      <c r="M156">
        <v>0.383798091319511</v>
      </c>
      <c r="N156">
        <f t="shared" si="32"/>
        <v>0.464063637258521</v>
      </c>
    </row>
    <row r="157" customFormat="1" spans="1:14">
      <c r="A157" t="s">
        <v>39</v>
      </c>
      <c r="B157">
        <v>2016</v>
      </c>
      <c r="C157">
        <v>0.216862476335282</v>
      </c>
      <c r="D157">
        <v>0.500899578402908</v>
      </c>
      <c r="F157">
        <f t="shared" si="27"/>
        <v>0.918368628723282</v>
      </c>
      <c r="G157">
        <f t="shared" si="28"/>
        <v>0.358881027369095</v>
      </c>
      <c r="H157">
        <f t="shared" si="29"/>
        <v>0.574095006928085</v>
      </c>
      <c r="J157">
        <f t="shared" si="30"/>
        <v>0.500899578402908</v>
      </c>
      <c r="K157">
        <f t="shared" si="31"/>
        <v>0.216862476335282</v>
      </c>
      <c r="L157">
        <f t="shared" si="33"/>
        <v>0.556752443620152</v>
      </c>
      <c r="M157">
        <v>0.360745289802842</v>
      </c>
      <c r="N157">
        <f t="shared" si="32"/>
        <v>0.448158255108831</v>
      </c>
    </row>
    <row r="158" customFormat="1" spans="1:14">
      <c r="A158" t="s">
        <v>40</v>
      </c>
      <c r="B158">
        <v>2016</v>
      </c>
      <c r="C158">
        <v>0.261715261236232</v>
      </c>
      <c r="D158">
        <v>0.472966624739535</v>
      </c>
      <c r="F158">
        <f t="shared" si="27"/>
        <v>0.957768248216828</v>
      </c>
      <c r="G158">
        <f t="shared" si="28"/>
        <v>0.367340942987884</v>
      </c>
      <c r="H158">
        <f t="shared" si="29"/>
        <v>0.593150479611896</v>
      </c>
      <c r="J158">
        <f t="shared" si="30"/>
        <v>0.472966624739535</v>
      </c>
      <c r="K158">
        <f t="shared" si="31"/>
        <v>0.261715261236232</v>
      </c>
      <c r="L158">
        <f t="shared" si="33"/>
        <v>0.660645661139745</v>
      </c>
      <c r="M158">
        <v>0.36363000686819</v>
      </c>
      <c r="N158">
        <f t="shared" si="32"/>
        <v>0.490133233210813</v>
      </c>
    </row>
    <row r="159" customFormat="1" spans="1:14">
      <c r="A159" t="s">
        <v>41</v>
      </c>
      <c r="B159">
        <v>2016</v>
      </c>
      <c r="C159">
        <v>0.349910699020611</v>
      </c>
      <c r="D159">
        <v>0.489407877831707</v>
      </c>
      <c r="F159">
        <f t="shared" si="27"/>
        <v>0.986091576424428</v>
      </c>
      <c r="G159">
        <f t="shared" si="28"/>
        <v>0.419659288426159</v>
      </c>
      <c r="H159">
        <f t="shared" si="29"/>
        <v>0.643290361567236</v>
      </c>
      <c r="J159">
        <f t="shared" si="30"/>
        <v>0.489407877831707</v>
      </c>
      <c r="K159">
        <f t="shared" si="31"/>
        <v>0.349910699020611</v>
      </c>
      <c r="L159">
        <f t="shared" si="33"/>
        <v>0.784366943337455</v>
      </c>
      <c r="M159">
        <v>0.416974171347115</v>
      </c>
      <c r="N159">
        <f t="shared" si="32"/>
        <v>0.57189225928509</v>
      </c>
    </row>
    <row r="160" customFormat="1" spans="1:14">
      <c r="A160" t="s">
        <v>42</v>
      </c>
      <c r="B160">
        <v>2016</v>
      </c>
      <c r="C160">
        <v>0.156197918940094</v>
      </c>
      <c r="D160">
        <v>0.587582896579714</v>
      </c>
      <c r="F160">
        <f t="shared" si="27"/>
        <v>0.814624031985151</v>
      </c>
      <c r="G160">
        <f t="shared" si="28"/>
        <v>0.371890407759904</v>
      </c>
      <c r="H160">
        <f t="shared" si="29"/>
        <v>0.550409723229864</v>
      </c>
      <c r="J160">
        <f t="shared" si="30"/>
        <v>0.587582896579714</v>
      </c>
      <c r="K160">
        <f t="shared" si="31"/>
        <v>0.156197918940094</v>
      </c>
      <c r="L160">
        <f t="shared" si="33"/>
        <v>0.388787428400151</v>
      </c>
      <c r="M160">
        <v>0.367941401402808</v>
      </c>
      <c r="N160">
        <f t="shared" si="32"/>
        <v>0.378220823399962</v>
      </c>
    </row>
    <row r="161" customFormat="1" spans="1:14">
      <c r="A161" t="s">
        <v>43</v>
      </c>
      <c r="B161">
        <v>2016</v>
      </c>
      <c r="C161">
        <v>0.479959344512699</v>
      </c>
      <c r="D161">
        <v>0.540690330695016</v>
      </c>
      <c r="F161">
        <f t="shared" si="27"/>
        <v>0.998228169445903</v>
      </c>
      <c r="G161">
        <f t="shared" si="28"/>
        <v>0.510324837603857</v>
      </c>
      <c r="H161">
        <f t="shared" si="29"/>
        <v>0.7137370863729</v>
      </c>
      <c r="J161">
        <f t="shared" si="30"/>
        <v>0.540690330695016</v>
      </c>
      <c r="K161">
        <f t="shared" si="31"/>
        <v>0.479959344512699</v>
      </c>
      <c r="L161">
        <f t="shared" si="33"/>
        <v>0.913109627639172</v>
      </c>
      <c r="M161">
        <v>0.499518094376365</v>
      </c>
      <c r="N161">
        <f t="shared" si="32"/>
        <v>0.675362703408347</v>
      </c>
    </row>
    <row r="162" customFormat="1" spans="1:14">
      <c r="A162" t="s">
        <v>44</v>
      </c>
      <c r="B162">
        <v>2016</v>
      </c>
      <c r="C162">
        <v>0.23992046390759</v>
      </c>
      <c r="D162">
        <v>0.562650088040711</v>
      </c>
      <c r="F162">
        <f t="shared" si="27"/>
        <v>0.915586998549271</v>
      </c>
      <c r="G162">
        <f t="shared" si="28"/>
        <v>0.401285275974151</v>
      </c>
      <c r="H162">
        <f t="shared" si="29"/>
        <v>0.606144851822721</v>
      </c>
      <c r="J162">
        <f t="shared" si="30"/>
        <v>0.562650088040711</v>
      </c>
      <c r="K162">
        <f t="shared" si="31"/>
        <v>0.23992046390759</v>
      </c>
      <c r="L162">
        <f t="shared" si="33"/>
        <v>0.53739731291933</v>
      </c>
      <c r="M162">
        <v>0.400629952755246</v>
      </c>
      <c r="N162">
        <f t="shared" si="32"/>
        <v>0.464001573365509</v>
      </c>
    </row>
    <row r="163" customFormat="1" spans="1:14">
      <c r="A163" t="s">
        <v>45</v>
      </c>
      <c r="B163">
        <v>2016</v>
      </c>
      <c r="C163">
        <v>0.310559869154609</v>
      </c>
      <c r="D163">
        <v>0.501277898819385</v>
      </c>
      <c r="F163">
        <f t="shared" si="27"/>
        <v>0.97201438069948</v>
      </c>
      <c r="G163">
        <f t="shared" si="28"/>
        <v>0.405918883986997</v>
      </c>
      <c r="H163">
        <f t="shared" si="29"/>
        <v>0.628139309892993</v>
      </c>
      <c r="J163">
        <f t="shared" si="30"/>
        <v>0.501277898819385</v>
      </c>
      <c r="K163">
        <f t="shared" si="31"/>
        <v>0.310559869154609</v>
      </c>
      <c r="L163">
        <f t="shared" si="33"/>
        <v>0.708081620213399</v>
      </c>
      <c r="M163">
        <v>0.400848305055895</v>
      </c>
      <c r="N163">
        <f t="shared" si="32"/>
        <v>0.53276009357287</v>
      </c>
    </row>
    <row r="164" customFormat="1" spans="1:14">
      <c r="A164" t="s">
        <v>46</v>
      </c>
      <c r="B164">
        <v>2016</v>
      </c>
      <c r="C164">
        <v>0.214035864480525</v>
      </c>
      <c r="D164">
        <v>0.532459961221817</v>
      </c>
      <c r="F164">
        <f t="shared" si="27"/>
        <v>0.904460001954459</v>
      </c>
      <c r="G164">
        <f t="shared" si="28"/>
        <v>0.373247912851171</v>
      </c>
      <c r="H164">
        <f t="shared" si="29"/>
        <v>0.581023070098656</v>
      </c>
      <c r="J164">
        <f t="shared" si="30"/>
        <v>0.532459961221817</v>
      </c>
      <c r="K164">
        <f t="shared" si="31"/>
        <v>0.214035864480525</v>
      </c>
      <c r="L164">
        <f t="shared" si="33"/>
        <v>0.523427952381033</v>
      </c>
      <c r="M164">
        <v>0.373070285008102</v>
      </c>
      <c r="N164">
        <f t="shared" si="32"/>
        <v>0.441899779787226</v>
      </c>
    </row>
    <row r="165" customFormat="1" spans="1:14">
      <c r="A165" t="s">
        <v>47</v>
      </c>
      <c r="B165">
        <v>2016</v>
      </c>
      <c r="C165">
        <v>0.226710648823273</v>
      </c>
      <c r="D165">
        <v>0.492641288079532</v>
      </c>
      <c r="F165">
        <f t="shared" si="27"/>
        <v>0.929158794429373</v>
      </c>
      <c r="G165">
        <f t="shared" si="28"/>
        <v>0.359675968451402</v>
      </c>
      <c r="H165">
        <f t="shared" si="29"/>
        <v>0.578096954871345</v>
      </c>
      <c r="J165">
        <f t="shared" si="30"/>
        <v>0.492641288079532</v>
      </c>
      <c r="K165">
        <f t="shared" si="31"/>
        <v>0.226710648823273</v>
      </c>
      <c r="L165">
        <f t="shared" si="33"/>
        <v>0.58121806614222</v>
      </c>
      <c r="M165">
        <v>0.362242748119728</v>
      </c>
      <c r="N165">
        <f t="shared" si="32"/>
        <v>0.458848591080099</v>
      </c>
    </row>
    <row r="166" customFormat="1" spans="1:14">
      <c r="A166" t="s">
        <v>48</v>
      </c>
      <c r="B166">
        <v>2016</v>
      </c>
      <c r="C166">
        <v>0.430687437525664</v>
      </c>
      <c r="D166">
        <v>0.503599563251764</v>
      </c>
      <c r="F166">
        <f t="shared" si="27"/>
        <v>0.996950197799052</v>
      </c>
      <c r="G166">
        <f t="shared" si="28"/>
        <v>0.467143500388714</v>
      </c>
      <c r="H166">
        <f t="shared" si="29"/>
        <v>0.682435934804924</v>
      </c>
      <c r="J166">
        <f t="shared" si="30"/>
        <v>0.503599563251764</v>
      </c>
      <c r="K166">
        <f t="shared" si="31"/>
        <v>0.430687437525664</v>
      </c>
      <c r="L166">
        <f t="shared" si="33"/>
        <v>0.890428147560332</v>
      </c>
      <c r="M166">
        <v>0.461927737743554</v>
      </c>
      <c r="N166">
        <f t="shared" si="32"/>
        <v>0.641337243441957</v>
      </c>
    </row>
    <row r="167" customFormat="1" spans="1:14">
      <c r="A167" t="s">
        <v>49</v>
      </c>
      <c r="B167">
        <v>2016</v>
      </c>
      <c r="C167">
        <v>0.431442604047342</v>
      </c>
      <c r="D167">
        <v>0.486779231249051</v>
      </c>
      <c r="F167">
        <f t="shared" si="27"/>
        <v>0.998182413845843</v>
      </c>
      <c r="G167">
        <f t="shared" si="28"/>
        <v>0.459110917648197</v>
      </c>
      <c r="H167">
        <f t="shared" si="29"/>
        <v>0.676961183526099</v>
      </c>
      <c r="J167">
        <f t="shared" si="30"/>
        <v>0.486779231249051</v>
      </c>
      <c r="K167">
        <f t="shared" si="31"/>
        <v>0.431442604047342</v>
      </c>
      <c r="L167">
        <f t="shared" si="33"/>
        <v>0.915027259879494</v>
      </c>
      <c r="M167">
        <v>0.453468676378904</v>
      </c>
      <c r="N167">
        <f t="shared" si="32"/>
        <v>0.644155416330694</v>
      </c>
    </row>
    <row r="168" customFormat="1" spans="1:14">
      <c r="A168" t="s">
        <v>50</v>
      </c>
      <c r="B168">
        <v>2016</v>
      </c>
      <c r="C168">
        <v>0.258823661776241</v>
      </c>
      <c r="D168">
        <v>0.517462854262567</v>
      </c>
      <c r="F168">
        <f t="shared" si="27"/>
        <v>0.942865036636406</v>
      </c>
      <c r="G168">
        <f t="shared" si="28"/>
        <v>0.388143258019404</v>
      </c>
      <c r="H168">
        <f t="shared" si="29"/>
        <v>0.604951822207884</v>
      </c>
      <c r="J168">
        <f t="shared" si="30"/>
        <v>0.517462854262567</v>
      </c>
      <c r="K168">
        <f t="shared" si="31"/>
        <v>0.258823661776241</v>
      </c>
      <c r="L168">
        <f t="shared" si="33"/>
        <v>0.608943796147745</v>
      </c>
      <c r="M168">
        <v>0.390125807585735</v>
      </c>
      <c r="N168">
        <f t="shared" si="32"/>
        <v>0.487406083514006</v>
      </c>
    </row>
    <row r="169" customFormat="1" spans="1:14">
      <c r="A169" t="s">
        <v>51</v>
      </c>
      <c r="B169">
        <v>2016</v>
      </c>
      <c r="C169">
        <v>0.349915662647351</v>
      </c>
      <c r="D169">
        <v>0.475441397875983</v>
      </c>
      <c r="F169">
        <f t="shared" si="27"/>
        <v>0.988367174293169</v>
      </c>
      <c r="G169">
        <f t="shared" si="28"/>
        <v>0.412678530261667</v>
      </c>
      <c r="H169">
        <f t="shared" si="29"/>
        <v>0.638653202329857</v>
      </c>
      <c r="J169">
        <f t="shared" si="30"/>
        <v>0.475441397875983</v>
      </c>
      <c r="K169">
        <f t="shared" si="31"/>
        <v>0.349915662647351</v>
      </c>
      <c r="L169">
        <f t="shared" si="33"/>
        <v>0.802244430349214</v>
      </c>
      <c r="M169">
        <v>0.4088531934742</v>
      </c>
      <c r="N169">
        <f t="shared" si="32"/>
        <v>0.57271301477718</v>
      </c>
    </row>
    <row r="170" customFormat="1" spans="1:14">
      <c r="A170" t="s">
        <v>52</v>
      </c>
      <c r="B170">
        <v>2016</v>
      </c>
      <c r="C170">
        <v>0.331296386974217</v>
      </c>
      <c r="D170">
        <v>0.519768572616704</v>
      </c>
      <c r="F170">
        <f t="shared" si="27"/>
        <v>0.975170699793538</v>
      </c>
      <c r="G170">
        <f t="shared" si="28"/>
        <v>0.42553247979546</v>
      </c>
      <c r="H170">
        <f t="shared" si="29"/>
        <v>0.644179172363574</v>
      </c>
      <c r="J170">
        <f t="shared" si="30"/>
        <v>0.519768572616704</v>
      </c>
      <c r="K170">
        <f t="shared" si="31"/>
        <v>0.331296386974217</v>
      </c>
      <c r="L170">
        <f t="shared" si="33"/>
        <v>0.719208888672827</v>
      </c>
      <c r="M170">
        <v>0.41940298705345</v>
      </c>
      <c r="N170">
        <f t="shared" si="32"/>
        <v>0.549216128882588</v>
      </c>
    </row>
    <row r="171" customFormat="1" spans="1:14">
      <c r="A171" t="s">
        <v>53</v>
      </c>
      <c r="B171">
        <v>2016</v>
      </c>
      <c r="C171">
        <v>0.227234869251308</v>
      </c>
      <c r="D171">
        <v>0.493600582039081</v>
      </c>
      <c r="F171">
        <f t="shared" si="27"/>
        <v>0.929221344555618</v>
      </c>
      <c r="G171">
        <f t="shared" si="28"/>
        <v>0.360417725645195</v>
      </c>
      <c r="H171">
        <f t="shared" si="29"/>
        <v>0.57871222868167</v>
      </c>
      <c r="J171">
        <f t="shared" si="30"/>
        <v>0.493600582039081</v>
      </c>
      <c r="K171">
        <f t="shared" si="31"/>
        <v>0.227234869251308</v>
      </c>
      <c r="L171">
        <f t="shared" si="33"/>
        <v>0.581151637704175</v>
      </c>
      <c r="M171">
        <v>0.358013988038173</v>
      </c>
      <c r="N171">
        <f t="shared" si="32"/>
        <v>0.456136400070623</v>
      </c>
    </row>
    <row r="172" customFormat="1" spans="1:14">
      <c r="A172" t="s">
        <v>54</v>
      </c>
      <c r="B172">
        <v>2016</v>
      </c>
      <c r="C172">
        <v>0.114337497628005</v>
      </c>
      <c r="D172">
        <v>0.498944128402475</v>
      </c>
      <c r="F172">
        <f t="shared" si="27"/>
        <v>0.77891549240919</v>
      </c>
      <c r="G172">
        <f t="shared" si="28"/>
        <v>0.30664081301524</v>
      </c>
      <c r="H172">
        <f t="shared" si="29"/>
        <v>0.488720042419502</v>
      </c>
      <c r="J172">
        <f t="shared" si="30"/>
        <v>0.498944128402475</v>
      </c>
      <c r="K172">
        <f t="shared" si="31"/>
        <v>0.114337497628005</v>
      </c>
      <c r="L172">
        <f t="shared" si="33"/>
        <v>0.37553013180728</v>
      </c>
      <c r="M172">
        <v>0.303890696897747</v>
      </c>
      <c r="N172">
        <f t="shared" si="32"/>
        <v>0.337816686179083</v>
      </c>
    </row>
    <row r="173" customFormat="1" spans="1:14">
      <c r="A173" t="s">
        <v>55</v>
      </c>
      <c r="B173">
        <v>2016</v>
      </c>
      <c r="C173">
        <v>0.176430686690768</v>
      </c>
      <c r="D173">
        <v>0.506099782055572</v>
      </c>
      <c r="F173">
        <f t="shared" si="27"/>
        <v>0.875614791993861</v>
      </c>
      <c r="G173">
        <f t="shared" si="28"/>
        <v>0.34126523437317</v>
      </c>
      <c r="H173">
        <f t="shared" si="29"/>
        <v>0.546641461298354</v>
      </c>
      <c r="J173">
        <f t="shared" si="30"/>
        <v>0.506099782055572</v>
      </c>
      <c r="K173">
        <f t="shared" si="31"/>
        <v>0.176430686690768</v>
      </c>
      <c r="L173">
        <f t="shared" si="33"/>
        <v>0.483407749474526</v>
      </c>
      <c r="M173">
        <v>0.341533639635586</v>
      </c>
      <c r="N173">
        <f t="shared" si="32"/>
        <v>0.406325003053076</v>
      </c>
    </row>
    <row r="174" customFormat="1" spans="1:14">
      <c r="A174" t="s">
        <v>56</v>
      </c>
      <c r="B174">
        <v>2016</v>
      </c>
      <c r="C174">
        <v>0.321893759313289</v>
      </c>
      <c r="D174">
        <v>0.492270982638791</v>
      </c>
      <c r="F174">
        <f t="shared" si="27"/>
        <v>0.977858694224064</v>
      </c>
      <c r="G174">
        <f t="shared" si="28"/>
        <v>0.40708237097604</v>
      </c>
      <c r="H174">
        <f t="shared" si="29"/>
        <v>0.630927123940845</v>
      </c>
      <c r="J174">
        <f t="shared" si="30"/>
        <v>0.492270982638791</v>
      </c>
      <c r="K174">
        <f t="shared" si="31"/>
        <v>0.321893759313289</v>
      </c>
      <c r="L174">
        <f t="shared" si="33"/>
        <v>0.736536872769307</v>
      </c>
      <c r="M174">
        <v>0.412076306064323</v>
      </c>
      <c r="N174">
        <f t="shared" si="32"/>
        <v>0.550916866515216</v>
      </c>
    </row>
    <row r="175" customFormat="1" spans="1:14">
      <c r="A175" t="s">
        <v>57</v>
      </c>
      <c r="B175">
        <v>2016</v>
      </c>
      <c r="C175">
        <v>0.215604973109384</v>
      </c>
      <c r="D175">
        <v>0.465528156370696</v>
      </c>
      <c r="F175">
        <f t="shared" si="27"/>
        <v>0.930251448654203</v>
      </c>
      <c r="G175">
        <f t="shared" si="28"/>
        <v>0.34056656474004</v>
      </c>
      <c r="H175">
        <f t="shared" si="29"/>
        <v>0.56286103099487</v>
      </c>
      <c r="J175">
        <f t="shared" si="30"/>
        <v>0.465528156370696</v>
      </c>
      <c r="K175">
        <f t="shared" si="31"/>
        <v>0.215604973109384</v>
      </c>
      <c r="L175">
        <f t="shared" si="33"/>
        <v>0.589398846525855</v>
      </c>
      <c r="M175">
        <v>0.344703237635514</v>
      </c>
      <c r="N175">
        <f t="shared" si="32"/>
        <v>0.450741267975431</v>
      </c>
    </row>
    <row r="176" customFormat="1" spans="1:14">
      <c r="A176" t="s">
        <v>58</v>
      </c>
      <c r="B176">
        <v>2016</v>
      </c>
      <c r="C176">
        <v>0.239043055301957</v>
      </c>
      <c r="D176">
        <v>0.480819580052635</v>
      </c>
      <c r="F176">
        <f t="shared" si="27"/>
        <v>0.941910203647553</v>
      </c>
      <c r="G176">
        <f t="shared" si="28"/>
        <v>0.359931317677296</v>
      </c>
      <c r="H176">
        <f t="shared" si="29"/>
        <v>0.582256799644757</v>
      </c>
      <c r="J176">
        <f t="shared" si="30"/>
        <v>0.480819580052635</v>
      </c>
      <c r="K176">
        <f t="shared" si="31"/>
        <v>0.239043055301957</v>
      </c>
      <c r="L176">
        <f t="shared" si="33"/>
        <v>0.613967816260949</v>
      </c>
      <c r="M176">
        <v>0.366377070635442</v>
      </c>
      <c r="N176">
        <f t="shared" si="32"/>
        <v>0.474282331513758</v>
      </c>
    </row>
    <row r="177" customFormat="1" spans="1:14">
      <c r="A177" t="s">
        <v>59</v>
      </c>
      <c r="B177">
        <v>2016</v>
      </c>
      <c r="C177">
        <v>0.207941827726559</v>
      </c>
      <c r="D177">
        <v>0.496425754475508</v>
      </c>
      <c r="F177">
        <f t="shared" si="27"/>
        <v>0.912281182025897</v>
      </c>
      <c r="G177">
        <f t="shared" si="28"/>
        <v>0.352183791101033</v>
      </c>
      <c r="H177">
        <f t="shared" si="29"/>
        <v>0.566825056993789</v>
      </c>
      <c r="J177">
        <f t="shared" si="30"/>
        <v>0.496425754475508</v>
      </c>
      <c r="K177">
        <f t="shared" si="31"/>
        <v>0.207941827726559</v>
      </c>
      <c r="L177">
        <f t="shared" si="33"/>
        <v>0.545928961047177</v>
      </c>
      <c r="M177">
        <v>0.357998088729728</v>
      </c>
      <c r="N177">
        <f t="shared" si="32"/>
        <v>0.442087688854932</v>
      </c>
    </row>
    <row r="178" customFormat="1" spans="1:14">
      <c r="A178" t="s">
        <v>60</v>
      </c>
      <c r="B178">
        <v>2016</v>
      </c>
      <c r="C178">
        <v>0.183227514611549</v>
      </c>
      <c r="D178">
        <v>0.441999901026653</v>
      </c>
      <c r="F178">
        <f t="shared" si="27"/>
        <v>0.910329074972424</v>
      </c>
      <c r="G178">
        <f t="shared" si="28"/>
        <v>0.312613707819101</v>
      </c>
      <c r="H178">
        <f t="shared" si="29"/>
        <v>0.533461664473336</v>
      </c>
      <c r="J178">
        <f t="shared" si="30"/>
        <v>0.441999901026653</v>
      </c>
      <c r="K178">
        <f t="shared" si="31"/>
        <v>0.183227514611549</v>
      </c>
      <c r="L178">
        <f t="shared" si="33"/>
        <v>0.554319369471583</v>
      </c>
      <c r="M178">
        <v>0.319482053206729</v>
      </c>
      <c r="N178">
        <f t="shared" si="32"/>
        <v>0.420826674880574</v>
      </c>
    </row>
    <row r="179" customFormat="1" spans="1:14">
      <c r="A179" t="s">
        <v>61</v>
      </c>
      <c r="B179">
        <v>2016</v>
      </c>
      <c r="C179">
        <v>0.0842860178103147</v>
      </c>
      <c r="D179">
        <v>0.43739973132767</v>
      </c>
      <c r="F179">
        <f t="shared" si="27"/>
        <v>0.736102082068181</v>
      </c>
      <c r="G179">
        <f t="shared" si="28"/>
        <v>0.260842874568992</v>
      </c>
      <c r="H179">
        <f t="shared" si="29"/>
        <v>0.438186014225562</v>
      </c>
      <c r="J179">
        <f t="shared" si="30"/>
        <v>0.43739973132767</v>
      </c>
      <c r="K179">
        <f t="shared" si="31"/>
        <v>0.0842860178103147</v>
      </c>
      <c r="L179">
        <f t="shared" si="33"/>
        <v>0.353063225155591</v>
      </c>
      <c r="M179">
        <v>0.260195351625526</v>
      </c>
      <c r="N179">
        <f t="shared" si="32"/>
        <v>0.303093071539752</v>
      </c>
    </row>
    <row r="180" customFormat="1" spans="1:14">
      <c r="A180" t="s">
        <v>62</v>
      </c>
      <c r="B180">
        <v>2016</v>
      </c>
      <c r="C180">
        <v>0.0814158719679566</v>
      </c>
      <c r="D180">
        <v>0.451241077769469</v>
      </c>
      <c r="F180">
        <f t="shared" si="27"/>
        <v>0.719683011567156</v>
      </c>
      <c r="G180">
        <f t="shared" si="28"/>
        <v>0.266328474868713</v>
      </c>
      <c r="H180">
        <f t="shared" si="29"/>
        <v>0.437803699001736</v>
      </c>
      <c r="J180">
        <f t="shared" si="30"/>
        <v>0.451241077769469</v>
      </c>
      <c r="K180">
        <f t="shared" si="31"/>
        <v>0.0814158719679566</v>
      </c>
      <c r="L180">
        <f t="shared" si="33"/>
        <v>0.33719469974074</v>
      </c>
      <c r="M180">
        <v>0.267394408526437</v>
      </c>
      <c r="N180">
        <f t="shared" si="32"/>
        <v>0.300273171121605</v>
      </c>
    </row>
    <row r="181" customFormat="1" spans="1:14">
      <c r="A181" t="s">
        <v>63</v>
      </c>
      <c r="B181">
        <v>2016</v>
      </c>
      <c r="C181">
        <v>0.222763659239979</v>
      </c>
      <c r="D181">
        <v>0.450726228718955</v>
      </c>
      <c r="F181">
        <f t="shared" si="27"/>
        <v>0.940973739739871</v>
      </c>
      <c r="G181">
        <f t="shared" si="28"/>
        <v>0.336744943979467</v>
      </c>
      <c r="H181">
        <f t="shared" si="29"/>
        <v>0.562910427399291</v>
      </c>
      <c r="J181">
        <f t="shared" si="30"/>
        <v>0.450726228718955</v>
      </c>
      <c r="K181">
        <f t="shared" si="31"/>
        <v>0.222763659239979</v>
      </c>
      <c r="L181">
        <f t="shared" si="33"/>
        <v>0.61771042978366</v>
      </c>
      <c r="M181">
        <v>0.33295008091859</v>
      </c>
      <c r="N181">
        <f t="shared" si="32"/>
        <v>0.453504947691562</v>
      </c>
    </row>
    <row r="182" customFormat="1" spans="1:14">
      <c r="A182" t="s">
        <v>34</v>
      </c>
      <c r="B182">
        <v>2017</v>
      </c>
      <c r="C182">
        <v>0.142822461722235</v>
      </c>
      <c r="D182">
        <v>0.683357488922498</v>
      </c>
      <c r="F182">
        <f t="shared" si="27"/>
        <v>0.756271231998748</v>
      </c>
      <c r="G182">
        <f t="shared" si="28"/>
        <v>0.413089975322367</v>
      </c>
      <c r="H182">
        <f t="shared" si="29"/>
        <v>0.558934758771879</v>
      </c>
      <c r="J182">
        <f t="shared" si="30"/>
        <v>0.683357488922498</v>
      </c>
      <c r="K182">
        <f t="shared" si="31"/>
        <v>0.142822461722235</v>
      </c>
      <c r="L182">
        <f t="shared" si="33"/>
        <v>0.309884948424472</v>
      </c>
      <c r="M182">
        <v>0.410616268374111</v>
      </c>
      <c r="N182">
        <f t="shared" si="32"/>
        <v>0.356712490876561</v>
      </c>
    </row>
    <row r="183" customFormat="1" spans="1:14">
      <c r="A183" t="s">
        <v>35</v>
      </c>
      <c r="B183">
        <v>2017</v>
      </c>
      <c r="C183">
        <v>0.0945791673276143</v>
      </c>
      <c r="D183">
        <v>0.600211519776892</v>
      </c>
      <c r="F183">
        <f t="shared" si="27"/>
        <v>0.685844899842628</v>
      </c>
      <c r="G183">
        <f t="shared" si="28"/>
        <v>0.347395343552253</v>
      </c>
      <c r="H183">
        <f t="shared" si="29"/>
        <v>0.488118146153562</v>
      </c>
      <c r="J183">
        <f t="shared" si="30"/>
        <v>0.600211519776892</v>
      </c>
      <c r="K183">
        <f t="shared" si="31"/>
        <v>0.0945791673276143</v>
      </c>
      <c r="L183">
        <f t="shared" si="33"/>
        <v>0.279106917764483</v>
      </c>
      <c r="M183">
        <v>0.345149321302641</v>
      </c>
      <c r="N183">
        <f t="shared" si="32"/>
        <v>0.310376486282842</v>
      </c>
    </row>
    <row r="184" customFormat="1" spans="1:14">
      <c r="A184" t="s">
        <v>36</v>
      </c>
      <c r="B184">
        <v>2017</v>
      </c>
      <c r="C184">
        <v>0.353710985500833</v>
      </c>
      <c r="D184">
        <v>0.549086550610992</v>
      </c>
      <c r="F184">
        <f t="shared" si="27"/>
        <v>0.976302289463074</v>
      </c>
      <c r="G184">
        <f t="shared" si="28"/>
        <v>0.451398768055913</v>
      </c>
      <c r="H184">
        <f t="shared" si="29"/>
        <v>0.663853636514705</v>
      </c>
      <c r="J184">
        <f t="shared" si="30"/>
        <v>0.549086550610992</v>
      </c>
      <c r="K184">
        <f t="shared" si="31"/>
        <v>0.353710985500833</v>
      </c>
      <c r="L184">
        <f t="shared" si="33"/>
        <v>0.71994692250367</v>
      </c>
      <c r="M184">
        <v>0.450322236832161</v>
      </c>
      <c r="N184">
        <f t="shared" si="32"/>
        <v>0.56939275420599</v>
      </c>
    </row>
    <row r="185" customFormat="1" spans="1:14">
      <c r="A185" t="s">
        <v>37</v>
      </c>
      <c r="B185">
        <v>2017</v>
      </c>
      <c r="C185">
        <v>0.213621333441067</v>
      </c>
      <c r="D185">
        <v>0.551535400659254</v>
      </c>
      <c r="F185">
        <f t="shared" si="27"/>
        <v>0.897198622763379</v>
      </c>
      <c r="G185">
        <f t="shared" si="28"/>
        <v>0.382578367050161</v>
      </c>
      <c r="H185">
        <f t="shared" si="29"/>
        <v>0.585874375627119</v>
      </c>
      <c r="J185">
        <f t="shared" si="30"/>
        <v>0.551535400659254</v>
      </c>
      <c r="K185">
        <f t="shared" si="31"/>
        <v>0.213621333441067</v>
      </c>
      <c r="L185">
        <f t="shared" si="33"/>
        <v>0.506398947705987</v>
      </c>
      <c r="M185">
        <v>0.386660386311773</v>
      </c>
      <c r="N185">
        <f t="shared" si="32"/>
        <v>0.442497924004025</v>
      </c>
    </row>
    <row r="186" customFormat="1" spans="1:14">
      <c r="A186" t="s">
        <v>38</v>
      </c>
      <c r="B186">
        <v>2017</v>
      </c>
      <c r="C186">
        <v>0.239052367362569</v>
      </c>
      <c r="D186">
        <v>0.552689117303368</v>
      </c>
      <c r="F186">
        <f t="shared" si="27"/>
        <v>0.91819215020828</v>
      </c>
      <c r="G186">
        <f t="shared" si="28"/>
        <v>0.395870742332968</v>
      </c>
      <c r="H186">
        <f t="shared" si="29"/>
        <v>0.602897510450372</v>
      </c>
      <c r="J186">
        <f t="shared" si="30"/>
        <v>0.552689117303368</v>
      </c>
      <c r="K186">
        <f t="shared" si="31"/>
        <v>0.239052367362569</v>
      </c>
      <c r="L186">
        <f t="shared" si="33"/>
        <v>0.544857682548871</v>
      </c>
      <c r="M186">
        <v>0.409642913437987</v>
      </c>
      <c r="N186">
        <f t="shared" si="32"/>
        <v>0.472437391077791</v>
      </c>
    </row>
    <row r="187" customFormat="1" spans="1:14">
      <c r="A187" t="s">
        <v>39</v>
      </c>
      <c r="B187">
        <v>2017</v>
      </c>
      <c r="C187">
        <v>0.221018501420726</v>
      </c>
      <c r="D187">
        <v>0.566867707958912</v>
      </c>
      <c r="F187">
        <f t="shared" si="27"/>
        <v>0.898507425465867</v>
      </c>
      <c r="G187">
        <f t="shared" si="28"/>
        <v>0.393943104689819</v>
      </c>
      <c r="H187">
        <f t="shared" si="29"/>
        <v>0.594946051986968</v>
      </c>
      <c r="J187">
        <f t="shared" si="30"/>
        <v>0.566867707958912</v>
      </c>
      <c r="K187">
        <f t="shared" si="31"/>
        <v>0.221018501420726</v>
      </c>
      <c r="L187">
        <f t="shared" si="33"/>
        <v>0.505024436024968</v>
      </c>
      <c r="M187">
        <v>0.395985427727841</v>
      </c>
      <c r="N187">
        <f t="shared" si="32"/>
        <v>0.447193825217163</v>
      </c>
    </row>
    <row r="188" customFormat="1" spans="1:14">
      <c r="A188" t="s">
        <v>40</v>
      </c>
      <c r="B188">
        <v>2017</v>
      </c>
      <c r="C188">
        <v>0.266174324497394</v>
      </c>
      <c r="D188">
        <v>0.542780691911623</v>
      </c>
      <c r="F188">
        <f t="shared" si="27"/>
        <v>0.939725255061514</v>
      </c>
      <c r="G188">
        <f t="shared" si="28"/>
        <v>0.404477508204509</v>
      </c>
      <c r="H188">
        <f t="shared" si="29"/>
        <v>0.616520664344779</v>
      </c>
      <c r="J188">
        <f t="shared" si="30"/>
        <v>0.542780691911623</v>
      </c>
      <c r="K188">
        <f t="shared" si="31"/>
        <v>0.266174324497394</v>
      </c>
      <c r="L188">
        <f t="shared" si="33"/>
        <v>0.595604850618085</v>
      </c>
      <c r="M188">
        <v>0.400936942011115</v>
      </c>
      <c r="N188">
        <f t="shared" si="32"/>
        <v>0.488671656077782</v>
      </c>
    </row>
    <row r="189" customFormat="1" spans="1:14">
      <c r="A189" t="s">
        <v>41</v>
      </c>
      <c r="B189">
        <v>2017</v>
      </c>
      <c r="C189">
        <v>0.372561056122993</v>
      </c>
      <c r="D189">
        <v>0.550399065474543</v>
      </c>
      <c r="F189">
        <f t="shared" si="27"/>
        <v>0.981261209038062</v>
      </c>
      <c r="G189">
        <f t="shared" si="28"/>
        <v>0.461480060798768</v>
      </c>
      <c r="H189">
        <f t="shared" si="29"/>
        <v>0.672928289200534</v>
      </c>
      <c r="J189">
        <f t="shared" si="30"/>
        <v>0.550399065474543</v>
      </c>
      <c r="K189">
        <f t="shared" si="31"/>
        <v>0.372561056122993</v>
      </c>
      <c r="L189">
        <f t="shared" si="33"/>
        <v>0.745999577711276</v>
      </c>
      <c r="M189">
        <v>0.458608186274978</v>
      </c>
      <c r="N189">
        <f t="shared" si="32"/>
        <v>0.584911543137993</v>
      </c>
    </row>
    <row r="190" customFormat="1" spans="1:14">
      <c r="A190" t="s">
        <v>42</v>
      </c>
      <c r="B190">
        <v>2017</v>
      </c>
      <c r="C190">
        <v>0.169233227277203</v>
      </c>
      <c r="D190">
        <v>0.703153433250406</v>
      </c>
      <c r="F190">
        <f t="shared" si="27"/>
        <v>0.790840402504753</v>
      </c>
      <c r="G190">
        <f t="shared" si="28"/>
        <v>0.436193330263805</v>
      </c>
      <c r="H190">
        <f t="shared" si="29"/>
        <v>0.587332366616821</v>
      </c>
      <c r="J190">
        <f t="shared" si="30"/>
        <v>0.703153433250406</v>
      </c>
      <c r="K190">
        <f t="shared" si="31"/>
        <v>0.169233227277203</v>
      </c>
      <c r="L190">
        <f t="shared" si="33"/>
        <v>0.334925261503483</v>
      </c>
      <c r="M190">
        <v>0.431914764359186</v>
      </c>
      <c r="N190">
        <f t="shared" si="32"/>
        <v>0.380340854235008</v>
      </c>
    </row>
    <row r="191" customFormat="1" spans="1:14">
      <c r="A191" t="s">
        <v>43</v>
      </c>
      <c r="B191">
        <v>2017</v>
      </c>
      <c r="C191">
        <v>0.522494278463276</v>
      </c>
      <c r="D191">
        <v>0.626174523107874</v>
      </c>
      <c r="F191">
        <f t="shared" si="27"/>
        <v>0.9959181254491</v>
      </c>
      <c r="G191">
        <f t="shared" si="28"/>
        <v>0.574334400785575</v>
      </c>
      <c r="H191">
        <f t="shared" si="29"/>
        <v>0.756300231264874</v>
      </c>
      <c r="J191">
        <f t="shared" si="30"/>
        <v>0.626174523107874</v>
      </c>
      <c r="K191">
        <f t="shared" si="31"/>
        <v>0.522494278463276</v>
      </c>
      <c r="L191">
        <f t="shared" si="33"/>
        <v>0.864817674866891</v>
      </c>
      <c r="M191">
        <v>0.562468254963851</v>
      </c>
      <c r="N191">
        <f t="shared" si="32"/>
        <v>0.697447122328478</v>
      </c>
    </row>
    <row r="192" customFormat="1" spans="1:14">
      <c r="A192" t="s">
        <v>44</v>
      </c>
      <c r="B192">
        <v>2017</v>
      </c>
      <c r="C192">
        <v>0.239359032123325</v>
      </c>
      <c r="D192">
        <v>0.665379349206926</v>
      </c>
      <c r="F192">
        <f t="shared" si="27"/>
        <v>0.882198977466728</v>
      </c>
      <c r="G192">
        <f t="shared" si="28"/>
        <v>0.452369190665125</v>
      </c>
      <c r="H192">
        <f t="shared" si="29"/>
        <v>0.631727502521637</v>
      </c>
      <c r="J192">
        <f t="shared" si="30"/>
        <v>0.665379349206926</v>
      </c>
      <c r="K192">
        <f t="shared" si="31"/>
        <v>0.239359032123325</v>
      </c>
      <c r="L192">
        <f t="shared" si="33"/>
        <v>0.454400197090249</v>
      </c>
      <c r="M192">
        <v>0.451759062689502</v>
      </c>
      <c r="N192">
        <f t="shared" si="32"/>
        <v>0.45307770539215</v>
      </c>
    </row>
    <row r="193" customFormat="1" spans="1:14">
      <c r="A193" t="s">
        <v>45</v>
      </c>
      <c r="B193">
        <v>2017</v>
      </c>
      <c r="C193">
        <v>0.312498519804411</v>
      </c>
      <c r="D193">
        <v>0.580892905500066</v>
      </c>
      <c r="F193">
        <f t="shared" si="27"/>
        <v>0.953806404682137</v>
      </c>
      <c r="G193">
        <f t="shared" si="28"/>
        <v>0.446695712652239</v>
      </c>
      <c r="H193">
        <f t="shared" si="29"/>
        <v>0.652733660593474</v>
      </c>
      <c r="J193">
        <f t="shared" si="30"/>
        <v>0.580892905500066</v>
      </c>
      <c r="K193">
        <f t="shared" si="31"/>
        <v>0.312498519804411</v>
      </c>
      <c r="L193">
        <f t="shared" si="33"/>
        <v>0.627356584959528</v>
      </c>
      <c r="M193">
        <v>0.441632478260524</v>
      </c>
      <c r="N193">
        <f t="shared" si="32"/>
        <v>0.526365883553195</v>
      </c>
    </row>
    <row r="194" customFormat="1" spans="1:14">
      <c r="A194" t="s">
        <v>46</v>
      </c>
      <c r="B194">
        <v>2017</v>
      </c>
      <c r="C194">
        <v>0.216083791117348</v>
      </c>
      <c r="D194">
        <v>0.626678083114197</v>
      </c>
      <c r="F194">
        <f t="shared" ref="F194:F257" si="34">2*SQRT(C194*D194/POWER(C194+D194,2))</f>
        <v>0.873289953403703</v>
      </c>
      <c r="G194">
        <f t="shared" ref="G194:G257" si="35">0.5*C194+0.5*D194</f>
        <v>0.421380937115773</v>
      </c>
      <c r="H194">
        <f t="shared" ref="H194:H257" si="36">SQRT(F194*G194)</f>
        <v>0.606619929559722</v>
      </c>
      <c r="J194">
        <f t="shared" ref="J194:J257" si="37">MAX(C194,D194)</f>
        <v>0.626678083114197</v>
      </c>
      <c r="K194">
        <f t="shared" ref="K194:K257" si="38">MIN(C194,D194)</f>
        <v>0.216083791117348</v>
      </c>
      <c r="L194">
        <f t="shared" si="33"/>
        <v>0.450812563726271</v>
      </c>
      <c r="M194">
        <v>0.42125781453765</v>
      </c>
      <c r="N194">
        <f t="shared" ref="N194:N257" si="39">SQRT(L194*M194)</f>
        <v>0.435784712170407</v>
      </c>
    </row>
    <row r="195" customFormat="1" spans="1:14">
      <c r="A195" t="s">
        <v>47</v>
      </c>
      <c r="B195">
        <v>2017</v>
      </c>
      <c r="C195">
        <v>0.239575837509737</v>
      </c>
      <c r="D195">
        <v>0.573121165758773</v>
      </c>
      <c r="F195">
        <f t="shared" si="34"/>
        <v>0.911897591410897</v>
      </c>
      <c r="G195">
        <f t="shared" si="35"/>
        <v>0.406348501634255</v>
      </c>
      <c r="H195">
        <f t="shared" si="36"/>
        <v>0.608726720223208</v>
      </c>
      <c r="J195">
        <f t="shared" si="37"/>
        <v>0.573121165758773</v>
      </c>
      <c r="K195">
        <f t="shared" si="38"/>
        <v>0.239575837509737</v>
      </c>
      <c r="L195">
        <f t="shared" ref="L195:L258" si="40">SQRT((K195/J195)*(1-(J195-K195)))</f>
        <v>0.527817265117727</v>
      </c>
      <c r="M195">
        <v>0.408754386984855</v>
      </c>
      <c r="N195">
        <f t="shared" si="39"/>
        <v>0.464486407382627</v>
      </c>
    </row>
    <row r="196" customFormat="1" spans="1:14">
      <c r="A196" t="s">
        <v>48</v>
      </c>
      <c r="B196">
        <v>2017</v>
      </c>
      <c r="C196">
        <v>0.474496666356357</v>
      </c>
      <c r="D196">
        <v>0.576456920049482</v>
      </c>
      <c r="F196">
        <f t="shared" si="34"/>
        <v>0.995282734751096</v>
      </c>
      <c r="G196">
        <f t="shared" si="35"/>
        <v>0.52547679320292</v>
      </c>
      <c r="H196">
        <f t="shared" si="36"/>
        <v>0.723185992526983</v>
      </c>
      <c r="J196">
        <f t="shared" si="37"/>
        <v>0.576456920049482</v>
      </c>
      <c r="K196">
        <f t="shared" si="38"/>
        <v>0.474496666356357</v>
      </c>
      <c r="L196">
        <f t="shared" si="40"/>
        <v>0.859767320195257</v>
      </c>
      <c r="M196">
        <v>0.519337738282199</v>
      </c>
      <c r="N196">
        <f t="shared" si="39"/>
        <v>0.668213749872862</v>
      </c>
    </row>
    <row r="197" customFormat="1" spans="1:14">
      <c r="A197" t="s">
        <v>49</v>
      </c>
      <c r="B197">
        <v>2017</v>
      </c>
      <c r="C197">
        <v>0.448680378226908</v>
      </c>
      <c r="D197">
        <v>0.568515634355705</v>
      </c>
      <c r="F197">
        <f t="shared" si="34"/>
        <v>0.993036225068267</v>
      </c>
      <c r="G197">
        <f t="shared" si="35"/>
        <v>0.508598006291306</v>
      </c>
      <c r="H197">
        <f t="shared" si="36"/>
        <v>0.710673092388311</v>
      </c>
      <c r="J197">
        <f t="shared" si="37"/>
        <v>0.568515634355705</v>
      </c>
      <c r="K197">
        <f t="shared" si="38"/>
        <v>0.448680378226908</v>
      </c>
      <c r="L197">
        <f t="shared" si="40"/>
        <v>0.833449550343465</v>
      </c>
      <c r="M197">
        <v>0.502625449883109</v>
      </c>
      <c r="N197">
        <f t="shared" si="39"/>
        <v>0.647234853199562</v>
      </c>
    </row>
    <row r="198" customFormat="1" spans="1:14">
      <c r="A198" t="s">
        <v>50</v>
      </c>
      <c r="B198">
        <v>2017</v>
      </c>
      <c r="C198">
        <v>0.261220350828687</v>
      </c>
      <c r="D198">
        <v>0.606184937495359</v>
      </c>
      <c r="F198">
        <f t="shared" si="34"/>
        <v>0.917516756932201</v>
      </c>
      <c r="G198">
        <f t="shared" si="35"/>
        <v>0.433702644162023</v>
      </c>
      <c r="H198">
        <f t="shared" si="36"/>
        <v>0.630816489594604</v>
      </c>
      <c r="J198">
        <f t="shared" si="37"/>
        <v>0.606184937495359</v>
      </c>
      <c r="K198">
        <f t="shared" si="38"/>
        <v>0.261220350828687</v>
      </c>
      <c r="L198">
        <f t="shared" si="40"/>
        <v>0.531292057839014</v>
      </c>
      <c r="M198">
        <v>0.43581895681609</v>
      </c>
      <c r="N198">
        <f t="shared" si="39"/>
        <v>0.481193464639819</v>
      </c>
    </row>
    <row r="199" customFormat="1" spans="1:14">
      <c r="A199" t="s">
        <v>51</v>
      </c>
      <c r="B199">
        <v>2017</v>
      </c>
      <c r="C199">
        <v>0.351001607147458</v>
      </c>
      <c r="D199">
        <v>0.560230039543097</v>
      </c>
      <c r="F199">
        <f t="shared" si="34"/>
        <v>0.973282579104358</v>
      </c>
      <c r="G199">
        <f t="shared" si="35"/>
        <v>0.455615823345278</v>
      </c>
      <c r="H199">
        <f t="shared" si="36"/>
        <v>0.665915117433331</v>
      </c>
      <c r="J199">
        <f t="shared" si="37"/>
        <v>0.560230039543097</v>
      </c>
      <c r="K199">
        <f t="shared" si="38"/>
        <v>0.351001607147458</v>
      </c>
      <c r="L199">
        <f t="shared" si="40"/>
        <v>0.703877170212577</v>
      </c>
      <c r="M199">
        <v>0.451994691644402</v>
      </c>
      <c r="N199">
        <f t="shared" si="39"/>
        <v>0.564046757375457</v>
      </c>
    </row>
    <row r="200" customFormat="1" spans="1:14">
      <c r="A200" t="s">
        <v>52</v>
      </c>
      <c r="B200">
        <v>2017</v>
      </c>
      <c r="C200">
        <v>0.381516741556535</v>
      </c>
      <c r="D200">
        <v>0.617590875003149</v>
      </c>
      <c r="F200">
        <f t="shared" si="34"/>
        <v>0.971683798042475</v>
      </c>
      <c r="G200">
        <f t="shared" si="35"/>
        <v>0.499553808279842</v>
      </c>
      <c r="H200">
        <f t="shared" si="36"/>
        <v>0.696712524471851</v>
      </c>
      <c r="J200">
        <f t="shared" si="37"/>
        <v>0.617590875003149</v>
      </c>
      <c r="K200">
        <f t="shared" si="38"/>
        <v>0.381516741556535</v>
      </c>
      <c r="L200">
        <f t="shared" si="40"/>
        <v>0.686960826756453</v>
      </c>
      <c r="M200">
        <v>0.492304572334771</v>
      </c>
      <c r="N200">
        <f t="shared" si="39"/>
        <v>0.581544457481177</v>
      </c>
    </row>
    <row r="201" customFormat="1" spans="1:14">
      <c r="A201" t="s">
        <v>53</v>
      </c>
      <c r="B201">
        <v>2017</v>
      </c>
      <c r="C201">
        <v>0.234980750372035</v>
      </c>
      <c r="D201">
        <v>0.560116280251537</v>
      </c>
      <c r="F201">
        <f t="shared" si="34"/>
        <v>0.91256772576248</v>
      </c>
      <c r="G201">
        <f t="shared" si="35"/>
        <v>0.397548515311786</v>
      </c>
      <c r="H201">
        <f t="shared" si="36"/>
        <v>0.602320466610862</v>
      </c>
      <c r="J201">
        <f t="shared" si="37"/>
        <v>0.560116280251537</v>
      </c>
      <c r="K201">
        <f t="shared" si="38"/>
        <v>0.234980750372035</v>
      </c>
      <c r="L201">
        <f t="shared" si="40"/>
        <v>0.532090282208442</v>
      </c>
      <c r="M201">
        <v>0.395210510173364</v>
      </c>
      <c r="N201">
        <f t="shared" si="39"/>
        <v>0.458571337841657</v>
      </c>
    </row>
    <row r="202" customFormat="1" spans="1:14">
      <c r="A202" t="s">
        <v>54</v>
      </c>
      <c r="B202">
        <v>2017</v>
      </c>
      <c r="C202">
        <v>0.113969629858177</v>
      </c>
      <c r="D202">
        <v>0.58023972017058</v>
      </c>
      <c r="F202">
        <f t="shared" si="34"/>
        <v>0.740862876261056</v>
      </c>
      <c r="G202">
        <f t="shared" si="35"/>
        <v>0.347104675014379</v>
      </c>
      <c r="H202">
        <f t="shared" si="36"/>
        <v>0.507106466035301</v>
      </c>
      <c r="J202">
        <f t="shared" si="37"/>
        <v>0.58023972017058</v>
      </c>
      <c r="K202">
        <f t="shared" si="38"/>
        <v>0.113969629858177</v>
      </c>
      <c r="L202">
        <f t="shared" si="40"/>
        <v>0.323781187727561</v>
      </c>
      <c r="M202">
        <v>0.344381831211257</v>
      </c>
      <c r="N202">
        <f t="shared" si="39"/>
        <v>0.333922683178866</v>
      </c>
    </row>
    <row r="203" customFormat="1" spans="1:14">
      <c r="A203" t="s">
        <v>55</v>
      </c>
      <c r="B203">
        <v>2017</v>
      </c>
      <c r="C203">
        <v>0.166167229005725</v>
      </c>
      <c r="D203">
        <v>0.585157875112374</v>
      </c>
      <c r="F203">
        <f t="shared" si="34"/>
        <v>0.830063488760861</v>
      </c>
      <c r="G203">
        <f t="shared" si="35"/>
        <v>0.37566255205905</v>
      </c>
      <c r="H203">
        <f t="shared" si="36"/>
        <v>0.558411827022801</v>
      </c>
      <c r="J203">
        <f t="shared" si="37"/>
        <v>0.585157875112374</v>
      </c>
      <c r="K203">
        <f t="shared" si="38"/>
        <v>0.166167229005725</v>
      </c>
      <c r="L203">
        <f t="shared" si="40"/>
        <v>0.406188593893794</v>
      </c>
      <c r="M203">
        <v>0.3764295565708</v>
      </c>
      <c r="N203">
        <f t="shared" si="39"/>
        <v>0.391026076219422</v>
      </c>
    </row>
    <row r="204" customFormat="1" spans="1:14">
      <c r="A204" t="s">
        <v>56</v>
      </c>
      <c r="B204">
        <v>2017</v>
      </c>
      <c r="C204">
        <v>0.34492251307133</v>
      </c>
      <c r="D204">
        <v>0.573458675677952</v>
      </c>
      <c r="F204">
        <f t="shared" si="34"/>
        <v>0.968542875268256</v>
      </c>
      <c r="G204">
        <f t="shared" si="35"/>
        <v>0.459190594374641</v>
      </c>
      <c r="H204">
        <f t="shared" si="36"/>
        <v>0.666892628967928</v>
      </c>
      <c r="J204">
        <f t="shared" si="37"/>
        <v>0.573458675677952</v>
      </c>
      <c r="K204">
        <f t="shared" si="38"/>
        <v>0.34492251307133</v>
      </c>
      <c r="L204">
        <f t="shared" si="40"/>
        <v>0.681188792102413</v>
      </c>
      <c r="M204">
        <v>0.464299298350902</v>
      </c>
      <c r="N204">
        <f t="shared" si="39"/>
        <v>0.562383746402444</v>
      </c>
    </row>
    <row r="205" customFormat="1" spans="1:14">
      <c r="A205" t="s">
        <v>57</v>
      </c>
      <c r="B205">
        <v>2017</v>
      </c>
      <c r="C205">
        <v>0.214226752814553</v>
      </c>
      <c r="D205">
        <v>0.536376887721585</v>
      </c>
      <c r="F205">
        <f t="shared" si="34"/>
        <v>0.90321514184677</v>
      </c>
      <c r="G205">
        <f t="shared" si="35"/>
        <v>0.375301820268069</v>
      </c>
      <c r="H205">
        <f t="shared" si="36"/>
        <v>0.582218418489809</v>
      </c>
      <c r="J205">
        <f t="shared" si="37"/>
        <v>0.536376887721585</v>
      </c>
      <c r="K205">
        <f t="shared" si="38"/>
        <v>0.214226752814553</v>
      </c>
      <c r="L205">
        <f t="shared" si="40"/>
        <v>0.520317677966912</v>
      </c>
      <c r="M205">
        <v>0.37985084877129</v>
      </c>
      <c r="N205">
        <f t="shared" si="39"/>
        <v>0.444570704845066</v>
      </c>
    </row>
    <row r="206" customFormat="1" spans="1:14">
      <c r="A206" t="s">
        <v>58</v>
      </c>
      <c r="B206">
        <v>2017</v>
      </c>
      <c r="C206">
        <v>0.233059238333896</v>
      </c>
      <c r="D206">
        <v>0.548675726206101</v>
      </c>
      <c r="F206">
        <f t="shared" si="34"/>
        <v>0.914874438483811</v>
      </c>
      <c r="G206">
        <f t="shared" si="35"/>
        <v>0.390867482269999</v>
      </c>
      <c r="H206">
        <f t="shared" si="36"/>
        <v>0.597992197577314</v>
      </c>
      <c r="J206">
        <f t="shared" si="37"/>
        <v>0.548675726206101</v>
      </c>
      <c r="K206">
        <f t="shared" si="38"/>
        <v>0.233059238333896</v>
      </c>
      <c r="L206">
        <f t="shared" si="40"/>
        <v>0.539169177298003</v>
      </c>
      <c r="M206">
        <v>0.398142506415287</v>
      </c>
      <c r="N206">
        <f t="shared" si="39"/>
        <v>0.463320804228879</v>
      </c>
    </row>
    <row r="207" customFormat="1" spans="1:14">
      <c r="A207" t="s">
        <v>59</v>
      </c>
      <c r="B207">
        <v>2017</v>
      </c>
      <c r="C207">
        <v>0.208886895976866</v>
      </c>
      <c r="D207">
        <v>0.564433294408142</v>
      </c>
      <c r="F207">
        <f t="shared" si="34"/>
        <v>0.888040058021221</v>
      </c>
      <c r="G207">
        <f t="shared" si="35"/>
        <v>0.386660095192504</v>
      </c>
      <c r="H207">
        <f t="shared" si="36"/>
        <v>0.585977519508421</v>
      </c>
      <c r="J207">
        <f t="shared" si="37"/>
        <v>0.564433294408142</v>
      </c>
      <c r="K207">
        <f t="shared" si="38"/>
        <v>0.208886895976866</v>
      </c>
      <c r="L207">
        <f t="shared" si="40"/>
        <v>0.488365654918016</v>
      </c>
      <c r="M207">
        <v>0.392733910893406</v>
      </c>
      <c r="N207">
        <f t="shared" si="39"/>
        <v>0.437947204126219</v>
      </c>
    </row>
    <row r="208" customFormat="1" spans="1:14">
      <c r="A208" t="s">
        <v>60</v>
      </c>
      <c r="B208">
        <v>2017</v>
      </c>
      <c r="C208">
        <v>0.186916222896795</v>
      </c>
      <c r="D208">
        <v>0.516638637696628</v>
      </c>
      <c r="F208">
        <f t="shared" si="34"/>
        <v>0.883382857668752</v>
      </c>
      <c r="G208">
        <f t="shared" si="35"/>
        <v>0.351777430296711</v>
      </c>
      <c r="H208">
        <f t="shared" si="36"/>
        <v>0.557453273054235</v>
      </c>
      <c r="J208">
        <f t="shared" si="37"/>
        <v>0.516638637696628</v>
      </c>
      <c r="K208">
        <f t="shared" si="38"/>
        <v>0.186916222896795</v>
      </c>
      <c r="L208">
        <f t="shared" si="40"/>
        <v>0.492444629128231</v>
      </c>
      <c r="M208">
        <v>0.359599184397297</v>
      </c>
      <c r="N208">
        <f t="shared" si="39"/>
        <v>0.420811937800416</v>
      </c>
    </row>
    <row r="209" customFormat="1" spans="1:14">
      <c r="A209" t="s">
        <v>61</v>
      </c>
      <c r="B209">
        <v>2017</v>
      </c>
      <c r="C209">
        <v>0.0875562217722096</v>
      </c>
      <c r="D209">
        <v>0.512337456134018</v>
      </c>
      <c r="F209">
        <f t="shared" si="34"/>
        <v>0.706117980889501</v>
      </c>
      <c r="G209">
        <f t="shared" si="35"/>
        <v>0.299946838953114</v>
      </c>
      <c r="H209">
        <f t="shared" si="36"/>
        <v>0.460215010941365</v>
      </c>
      <c r="J209">
        <f t="shared" si="37"/>
        <v>0.512337456134018</v>
      </c>
      <c r="K209">
        <f t="shared" si="38"/>
        <v>0.0875562217722096</v>
      </c>
      <c r="L209">
        <f t="shared" si="40"/>
        <v>0.313532074082207</v>
      </c>
      <c r="M209">
        <v>0.299391589908699</v>
      </c>
      <c r="N209">
        <f t="shared" si="39"/>
        <v>0.306380263964316</v>
      </c>
    </row>
    <row r="210" customFormat="1" spans="1:14">
      <c r="A210" t="s">
        <v>62</v>
      </c>
      <c r="B210">
        <v>2017</v>
      </c>
      <c r="C210">
        <v>0.0829877139682339</v>
      </c>
      <c r="D210">
        <v>0.538067606343795</v>
      </c>
      <c r="F210">
        <f t="shared" si="34"/>
        <v>0.680495148287087</v>
      </c>
      <c r="G210">
        <f t="shared" si="35"/>
        <v>0.310527660156014</v>
      </c>
      <c r="H210">
        <f t="shared" si="36"/>
        <v>0.459687465725474</v>
      </c>
      <c r="J210">
        <f t="shared" si="37"/>
        <v>0.538067606343795</v>
      </c>
      <c r="K210">
        <f t="shared" si="38"/>
        <v>0.0829877139682339</v>
      </c>
      <c r="L210">
        <f t="shared" si="40"/>
        <v>0.289904458301231</v>
      </c>
      <c r="M210">
        <v>0.311668353695349</v>
      </c>
      <c r="N210">
        <f t="shared" si="39"/>
        <v>0.300589496236456</v>
      </c>
    </row>
    <row r="211" customFormat="1" spans="1:14">
      <c r="A211" t="s">
        <v>63</v>
      </c>
      <c r="B211">
        <v>2017</v>
      </c>
      <c r="C211">
        <v>0.22837075749756</v>
      </c>
      <c r="D211">
        <v>0.529054670945184</v>
      </c>
      <c r="F211">
        <f t="shared" si="34"/>
        <v>0.917826593888659</v>
      </c>
      <c r="G211">
        <f t="shared" si="35"/>
        <v>0.378712714221372</v>
      </c>
      <c r="H211">
        <f t="shared" si="36"/>
        <v>0.58956984366242</v>
      </c>
      <c r="J211">
        <f t="shared" si="37"/>
        <v>0.529054670945184</v>
      </c>
      <c r="K211">
        <f t="shared" si="38"/>
        <v>0.22837075749756</v>
      </c>
      <c r="L211">
        <f t="shared" si="40"/>
        <v>0.549422864655063</v>
      </c>
      <c r="M211">
        <v>0.375015838736104</v>
      </c>
      <c r="N211">
        <f t="shared" si="39"/>
        <v>0.453918799356682</v>
      </c>
    </row>
    <row r="212" customFormat="1" spans="1:14">
      <c r="A212" t="s">
        <v>34</v>
      </c>
      <c r="B212">
        <v>2018</v>
      </c>
      <c r="C212">
        <v>0.196345122521976</v>
      </c>
      <c r="D212">
        <v>0.775043594276992</v>
      </c>
      <c r="F212">
        <f t="shared" si="34"/>
        <v>0.803174784235912</v>
      </c>
      <c r="G212">
        <f t="shared" si="35"/>
        <v>0.485694358399484</v>
      </c>
      <c r="H212">
        <f t="shared" si="36"/>
        <v>0.624577826625398</v>
      </c>
      <c r="J212">
        <f t="shared" si="37"/>
        <v>0.775043594276992</v>
      </c>
      <c r="K212">
        <f t="shared" si="38"/>
        <v>0.196345122521976</v>
      </c>
      <c r="L212">
        <f t="shared" si="40"/>
        <v>0.326695769217937</v>
      </c>
      <c r="M212">
        <v>0.48192027750551</v>
      </c>
      <c r="N212">
        <f t="shared" si="39"/>
        <v>0.396788754580298</v>
      </c>
    </row>
    <row r="213" customFormat="1" spans="1:14">
      <c r="A213" t="s">
        <v>35</v>
      </c>
      <c r="B213">
        <v>2018</v>
      </c>
      <c r="C213">
        <v>0.102904618518828</v>
      </c>
      <c r="D213">
        <v>0.673024355025126</v>
      </c>
      <c r="F213">
        <f t="shared" si="34"/>
        <v>0.678329727895168</v>
      </c>
      <c r="G213">
        <f t="shared" si="35"/>
        <v>0.387964486771977</v>
      </c>
      <c r="H213">
        <f t="shared" si="36"/>
        <v>0.512998874019255</v>
      </c>
      <c r="J213">
        <f t="shared" si="37"/>
        <v>0.673024355025126</v>
      </c>
      <c r="K213">
        <f t="shared" si="38"/>
        <v>0.102904618518828</v>
      </c>
      <c r="L213">
        <f t="shared" si="40"/>
        <v>0.256375072654126</v>
      </c>
      <c r="M213">
        <v>0.385509091261657</v>
      </c>
      <c r="N213">
        <f t="shared" si="39"/>
        <v>0.314380217699895</v>
      </c>
    </row>
    <row r="214" customFormat="1" spans="1:14">
      <c r="A214" t="s">
        <v>36</v>
      </c>
      <c r="B214">
        <v>2018</v>
      </c>
      <c r="C214">
        <v>0.366230118572206</v>
      </c>
      <c r="D214">
        <v>0.604468302086062</v>
      </c>
      <c r="F214">
        <f t="shared" si="34"/>
        <v>0.969414401536693</v>
      </c>
      <c r="G214">
        <f t="shared" si="35"/>
        <v>0.485349210329134</v>
      </c>
      <c r="H214">
        <f t="shared" si="36"/>
        <v>0.685933316195914</v>
      </c>
      <c r="J214">
        <f t="shared" si="37"/>
        <v>0.604468302086062</v>
      </c>
      <c r="K214">
        <f t="shared" si="38"/>
        <v>0.366230118572206</v>
      </c>
      <c r="L214">
        <f t="shared" si="40"/>
        <v>0.679359828456532</v>
      </c>
      <c r="M214">
        <v>0.484180474098226</v>
      </c>
      <c r="N214">
        <f t="shared" si="39"/>
        <v>0.573526602543747</v>
      </c>
    </row>
    <row r="215" customFormat="1" spans="1:14">
      <c r="A215" t="s">
        <v>37</v>
      </c>
      <c r="B215">
        <v>2018</v>
      </c>
      <c r="C215">
        <v>0.224518535543454</v>
      </c>
      <c r="D215">
        <v>0.600844391441056</v>
      </c>
      <c r="F215">
        <f t="shared" si="34"/>
        <v>0.890004380509048</v>
      </c>
      <c r="G215">
        <f t="shared" si="35"/>
        <v>0.412681463492255</v>
      </c>
      <c r="H215">
        <f t="shared" si="36"/>
        <v>0.606043158746134</v>
      </c>
      <c r="J215">
        <f t="shared" si="37"/>
        <v>0.600844391441056</v>
      </c>
      <c r="K215">
        <f t="shared" si="38"/>
        <v>0.224518535543454</v>
      </c>
      <c r="L215">
        <f t="shared" si="40"/>
        <v>0.482751869664579</v>
      </c>
      <c r="M215">
        <v>0.416946736546617</v>
      </c>
      <c r="N215">
        <f t="shared" si="39"/>
        <v>0.448644421138193</v>
      </c>
    </row>
    <row r="216" customFormat="1" spans="1:14">
      <c r="A216" t="s">
        <v>38</v>
      </c>
      <c r="B216">
        <v>2018</v>
      </c>
      <c r="C216">
        <v>0.256247178740498</v>
      </c>
      <c r="D216">
        <v>0.57287516956692</v>
      </c>
      <c r="F216">
        <f t="shared" si="34"/>
        <v>0.924210546252123</v>
      </c>
      <c r="G216">
        <f t="shared" si="35"/>
        <v>0.414561174153709</v>
      </c>
      <c r="H216">
        <f t="shared" si="36"/>
        <v>0.618984498367706</v>
      </c>
      <c r="J216">
        <f t="shared" si="37"/>
        <v>0.57287516956692</v>
      </c>
      <c r="K216">
        <f t="shared" si="38"/>
        <v>0.256247178740498</v>
      </c>
      <c r="L216">
        <f t="shared" si="40"/>
        <v>0.552876511848474</v>
      </c>
      <c r="M216">
        <v>0.428684648658723</v>
      </c>
      <c r="N216">
        <f t="shared" si="39"/>
        <v>0.486836392675633</v>
      </c>
    </row>
    <row r="217" customFormat="1" spans="1:14">
      <c r="A217" t="s">
        <v>39</v>
      </c>
      <c r="B217">
        <v>2018</v>
      </c>
      <c r="C217">
        <v>0.21127387409983</v>
      </c>
      <c r="D217">
        <v>0.620806979371226</v>
      </c>
      <c r="F217">
        <f t="shared" si="34"/>
        <v>0.870493755862713</v>
      </c>
      <c r="G217">
        <f t="shared" si="35"/>
        <v>0.416040426735528</v>
      </c>
      <c r="H217">
        <f t="shared" si="36"/>
        <v>0.601797801308492</v>
      </c>
      <c r="J217">
        <f t="shared" si="37"/>
        <v>0.620806979371226</v>
      </c>
      <c r="K217">
        <f t="shared" si="38"/>
        <v>0.21127387409983</v>
      </c>
      <c r="L217">
        <f t="shared" si="40"/>
        <v>0.448272791167391</v>
      </c>
      <c r="M217">
        <v>0.41858750523575</v>
      </c>
      <c r="N217">
        <f t="shared" si="39"/>
        <v>0.433175933449475</v>
      </c>
    </row>
    <row r="218" customFormat="1" spans="1:14">
      <c r="A218" t="s">
        <v>40</v>
      </c>
      <c r="B218">
        <v>2018</v>
      </c>
      <c r="C218">
        <v>0.271005098932032</v>
      </c>
      <c r="D218">
        <v>0.593402186730295</v>
      </c>
      <c r="F218">
        <f t="shared" si="34"/>
        <v>0.927843819630577</v>
      </c>
      <c r="G218">
        <f t="shared" si="35"/>
        <v>0.432203642831164</v>
      </c>
      <c r="H218">
        <f t="shared" si="36"/>
        <v>0.633259408791307</v>
      </c>
      <c r="J218">
        <f t="shared" si="37"/>
        <v>0.593402186730295</v>
      </c>
      <c r="K218">
        <f t="shared" si="38"/>
        <v>0.271005098932032</v>
      </c>
      <c r="L218">
        <f t="shared" si="40"/>
        <v>0.556290690113776</v>
      </c>
      <c r="M218">
        <v>0.428840880187519</v>
      </c>
      <c r="N218">
        <f t="shared" si="39"/>
        <v>0.488426237203238</v>
      </c>
    </row>
    <row r="219" customFormat="1" spans="1:14">
      <c r="A219" t="s">
        <v>41</v>
      </c>
      <c r="B219">
        <v>2018</v>
      </c>
      <c r="C219">
        <v>0.376745235805651</v>
      </c>
      <c r="D219">
        <v>0.58932734321993</v>
      </c>
      <c r="F219">
        <f t="shared" si="34"/>
        <v>0.97548909944485</v>
      </c>
      <c r="G219">
        <f t="shared" si="35"/>
        <v>0.48303628951279</v>
      </c>
      <c r="H219">
        <f t="shared" si="36"/>
        <v>0.68643764105417</v>
      </c>
      <c r="J219">
        <f t="shared" si="37"/>
        <v>0.58932734321993</v>
      </c>
      <c r="K219">
        <f t="shared" si="38"/>
        <v>0.376745235805651</v>
      </c>
      <c r="L219">
        <f t="shared" si="40"/>
        <v>0.70949318504585</v>
      </c>
      <c r="M219">
        <v>0.480670068221924</v>
      </c>
      <c r="N219">
        <f t="shared" si="39"/>
        <v>0.583979569556144</v>
      </c>
    </row>
    <row r="220" customFormat="1" spans="1:14">
      <c r="A220" t="s">
        <v>42</v>
      </c>
      <c r="B220">
        <v>2018</v>
      </c>
      <c r="C220">
        <v>0.161900569051935</v>
      </c>
      <c r="D220">
        <v>0.802531382710225</v>
      </c>
      <c r="F220">
        <f t="shared" si="34"/>
        <v>0.747504145087272</v>
      </c>
      <c r="G220">
        <f t="shared" si="35"/>
        <v>0.48221597588108</v>
      </c>
      <c r="H220">
        <f t="shared" si="36"/>
        <v>0.600381912451076</v>
      </c>
      <c r="J220">
        <f t="shared" si="37"/>
        <v>0.802531382710225</v>
      </c>
      <c r="K220">
        <f t="shared" si="38"/>
        <v>0.161900569051935</v>
      </c>
      <c r="L220">
        <f t="shared" si="40"/>
        <v>0.269254886431925</v>
      </c>
      <c r="M220">
        <v>0.478122794737939</v>
      </c>
      <c r="N220">
        <f t="shared" si="39"/>
        <v>0.35879924581537</v>
      </c>
    </row>
    <row r="221" customFormat="1" spans="1:14">
      <c r="A221" t="s">
        <v>43</v>
      </c>
      <c r="B221">
        <v>2018</v>
      </c>
      <c r="C221">
        <v>0.467723412634417</v>
      </c>
      <c r="D221">
        <v>0.710070540857023</v>
      </c>
      <c r="F221">
        <f t="shared" si="34"/>
        <v>0.978601726656306</v>
      </c>
      <c r="G221">
        <f t="shared" si="35"/>
        <v>0.58889697674572</v>
      </c>
      <c r="H221">
        <f t="shared" si="36"/>
        <v>0.759141355918672</v>
      </c>
      <c r="J221">
        <f t="shared" si="37"/>
        <v>0.710070540857023</v>
      </c>
      <c r="K221">
        <f t="shared" si="38"/>
        <v>0.467723412634417</v>
      </c>
      <c r="L221">
        <f t="shared" si="40"/>
        <v>0.706445957228873</v>
      </c>
      <c r="M221">
        <v>0.578432265925672</v>
      </c>
      <c r="N221">
        <f t="shared" si="39"/>
        <v>0.639242626702825</v>
      </c>
    </row>
    <row r="222" customFormat="1" spans="1:14">
      <c r="A222" t="s">
        <v>44</v>
      </c>
      <c r="B222">
        <v>2018</v>
      </c>
      <c r="C222">
        <v>0.264910553002238</v>
      </c>
      <c r="D222">
        <v>0.758823612188306</v>
      </c>
      <c r="F222">
        <f t="shared" si="34"/>
        <v>0.875916779826043</v>
      </c>
      <c r="G222">
        <f t="shared" si="35"/>
        <v>0.511867082595272</v>
      </c>
      <c r="H222">
        <f t="shared" si="36"/>
        <v>0.669591641738308</v>
      </c>
      <c r="J222">
        <f t="shared" si="37"/>
        <v>0.758823612188306</v>
      </c>
      <c r="K222">
        <f t="shared" si="38"/>
        <v>0.264910553002238</v>
      </c>
      <c r="L222">
        <f t="shared" si="40"/>
        <v>0.420331344424884</v>
      </c>
      <c r="M222">
        <v>0.510569254103833</v>
      </c>
      <c r="N222">
        <f t="shared" si="39"/>
        <v>0.463258309153192</v>
      </c>
    </row>
    <row r="223" customFormat="1" spans="1:14">
      <c r="A223" t="s">
        <v>45</v>
      </c>
      <c r="B223">
        <v>2018</v>
      </c>
      <c r="C223">
        <v>0.31751206687773</v>
      </c>
      <c r="D223">
        <v>0.65302197055372</v>
      </c>
      <c r="F223">
        <f t="shared" si="34"/>
        <v>0.938346500574218</v>
      </c>
      <c r="G223">
        <f t="shared" si="35"/>
        <v>0.485267018715725</v>
      </c>
      <c r="H223">
        <f t="shared" si="36"/>
        <v>0.674795234760875</v>
      </c>
      <c r="J223">
        <f t="shared" si="37"/>
        <v>0.65302197055372</v>
      </c>
      <c r="K223">
        <f t="shared" si="38"/>
        <v>0.31751206687773</v>
      </c>
      <c r="L223">
        <f t="shared" si="40"/>
        <v>0.568408386768693</v>
      </c>
      <c r="M223">
        <v>0.480148465595915</v>
      </c>
      <c r="N223">
        <f t="shared" si="39"/>
        <v>0.522417854536804</v>
      </c>
    </row>
    <row r="224" customFormat="1" spans="1:14">
      <c r="A224" t="s">
        <v>46</v>
      </c>
      <c r="B224">
        <v>2018</v>
      </c>
      <c r="C224">
        <v>0.199070773850458</v>
      </c>
      <c r="D224">
        <v>0.710709854459563</v>
      </c>
      <c r="F224">
        <f t="shared" si="34"/>
        <v>0.826881415997176</v>
      </c>
      <c r="G224">
        <f t="shared" si="35"/>
        <v>0.454890314155011</v>
      </c>
      <c r="H224">
        <f t="shared" si="36"/>
        <v>0.613302818428136</v>
      </c>
      <c r="J224">
        <f t="shared" si="37"/>
        <v>0.710709854459563</v>
      </c>
      <c r="K224">
        <f t="shared" si="38"/>
        <v>0.199070773850458</v>
      </c>
      <c r="L224">
        <f t="shared" si="40"/>
        <v>0.369852054101227</v>
      </c>
      <c r="M224">
        <v>0.455382649687167</v>
      </c>
      <c r="N224">
        <f t="shared" si="39"/>
        <v>0.410395185630702</v>
      </c>
    </row>
    <row r="225" customFormat="1" spans="1:14">
      <c r="A225" t="s">
        <v>47</v>
      </c>
      <c r="B225">
        <v>2018</v>
      </c>
      <c r="C225">
        <v>0.238722489555783</v>
      </c>
      <c r="D225">
        <v>0.638399584180239</v>
      </c>
      <c r="F225">
        <f t="shared" si="34"/>
        <v>0.890149434383953</v>
      </c>
      <c r="G225">
        <f t="shared" si="35"/>
        <v>0.438561036868011</v>
      </c>
      <c r="H225">
        <f t="shared" si="36"/>
        <v>0.624807857593757</v>
      </c>
      <c r="J225">
        <f t="shared" si="37"/>
        <v>0.638399584180239</v>
      </c>
      <c r="K225">
        <f t="shared" si="38"/>
        <v>0.238722489555783</v>
      </c>
      <c r="L225">
        <f t="shared" si="40"/>
        <v>0.473797567647771</v>
      </c>
      <c r="M225">
        <v>0.441179401897491</v>
      </c>
      <c r="N225">
        <f t="shared" si="39"/>
        <v>0.457197689752835</v>
      </c>
    </row>
    <row r="226" customFormat="1" spans="1:14">
      <c r="A226" t="s">
        <v>48</v>
      </c>
      <c r="B226">
        <v>2018</v>
      </c>
      <c r="C226">
        <v>0.459045580097399</v>
      </c>
      <c r="D226">
        <v>0.642714277001819</v>
      </c>
      <c r="F226">
        <f t="shared" si="34"/>
        <v>0.986006844534058</v>
      </c>
      <c r="G226">
        <f t="shared" si="35"/>
        <v>0.550879928549609</v>
      </c>
      <c r="H226">
        <f t="shared" si="36"/>
        <v>0.737001614697246</v>
      </c>
      <c r="J226">
        <f t="shared" si="37"/>
        <v>0.642714277001819</v>
      </c>
      <c r="K226">
        <f t="shared" si="38"/>
        <v>0.459045580097399</v>
      </c>
      <c r="L226">
        <f t="shared" si="40"/>
        <v>0.763575801320646</v>
      </c>
      <c r="M226">
        <v>0.545332621277112</v>
      </c>
      <c r="N226">
        <f t="shared" si="39"/>
        <v>0.645292796548946</v>
      </c>
    </row>
    <row r="227" customFormat="1" spans="1:14">
      <c r="A227" t="s">
        <v>49</v>
      </c>
      <c r="B227">
        <v>2018</v>
      </c>
      <c r="C227">
        <v>0.470739651950182</v>
      </c>
      <c r="D227">
        <v>0.631995483707462</v>
      </c>
      <c r="F227">
        <f t="shared" si="34"/>
        <v>0.989250233848811</v>
      </c>
      <c r="G227">
        <f t="shared" si="35"/>
        <v>0.551367567828822</v>
      </c>
      <c r="H227">
        <f t="shared" si="36"/>
        <v>0.738539433890508</v>
      </c>
      <c r="J227">
        <f t="shared" si="37"/>
        <v>0.631995483707462</v>
      </c>
      <c r="K227">
        <f t="shared" si="38"/>
        <v>0.470739651950182</v>
      </c>
      <c r="L227">
        <f t="shared" si="40"/>
        <v>0.790402236289409</v>
      </c>
      <c r="M227">
        <v>0.544991318429624</v>
      </c>
      <c r="N227">
        <f t="shared" si="39"/>
        <v>0.656324886656821</v>
      </c>
    </row>
    <row r="228" customFormat="1" spans="1:14">
      <c r="A228" t="s">
        <v>50</v>
      </c>
      <c r="B228">
        <v>2018</v>
      </c>
      <c r="C228">
        <v>0.269308169596604</v>
      </c>
      <c r="D228">
        <v>0.683184482741726</v>
      </c>
      <c r="F228">
        <f t="shared" si="34"/>
        <v>0.900662586193558</v>
      </c>
      <c r="G228">
        <f t="shared" si="35"/>
        <v>0.476246326169165</v>
      </c>
      <c r="H228">
        <f t="shared" si="36"/>
        <v>0.654933010156536</v>
      </c>
      <c r="J228">
        <f t="shared" si="37"/>
        <v>0.683184482741726</v>
      </c>
      <c r="K228">
        <f t="shared" si="38"/>
        <v>0.269308169596604</v>
      </c>
      <c r="L228">
        <f t="shared" si="40"/>
        <v>0.480673747857488</v>
      </c>
      <c r="M228">
        <v>0.478408554311282</v>
      </c>
      <c r="N228">
        <f t="shared" si="39"/>
        <v>0.479539813579526</v>
      </c>
    </row>
    <row r="229" customFormat="1" spans="1:14">
      <c r="A229" t="s">
        <v>51</v>
      </c>
      <c r="B229">
        <v>2018</v>
      </c>
      <c r="C229">
        <v>0.374359543972877</v>
      </c>
      <c r="D229">
        <v>0.61787769277711</v>
      </c>
      <c r="F229">
        <f t="shared" si="34"/>
        <v>0.969416008734437</v>
      </c>
      <c r="G229">
        <f t="shared" si="35"/>
        <v>0.496118618374993</v>
      </c>
      <c r="H229">
        <f t="shared" si="36"/>
        <v>0.693502221253782</v>
      </c>
      <c r="J229">
        <f t="shared" si="37"/>
        <v>0.61787769277711</v>
      </c>
      <c r="K229">
        <f t="shared" si="38"/>
        <v>0.374359543972877</v>
      </c>
      <c r="L229">
        <f t="shared" si="40"/>
        <v>0.677005899743394</v>
      </c>
      <c r="M229">
        <v>0.492131195804336</v>
      </c>
      <c r="N229">
        <f t="shared" si="39"/>
        <v>0.57721375850486</v>
      </c>
    </row>
    <row r="230" customFormat="1" spans="1:14">
      <c r="A230" t="s">
        <v>52</v>
      </c>
      <c r="B230">
        <v>2018</v>
      </c>
      <c r="C230">
        <v>0.398689946515215</v>
      </c>
      <c r="D230">
        <v>0.703432922608001</v>
      </c>
      <c r="F230">
        <f t="shared" si="34"/>
        <v>0.96101235060831</v>
      </c>
      <c r="G230">
        <f t="shared" si="35"/>
        <v>0.551061434561608</v>
      </c>
      <c r="H230">
        <f t="shared" si="36"/>
        <v>0.727720306544787</v>
      </c>
      <c r="J230">
        <f t="shared" si="37"/>
        <v>0.703432922608001</v>
      </c>
      <c r="K230">
        <f t="shared" si="38"/>
        <v>0.398689946515215</v>
      </c>
      <c r="L230">
        <f t="shared" si="40"/>
        <v>0.627738824008928</v>
      </c>
      <c r="M230">
        <v>0.543552317861584</v>
      </c>
      <c r="N230">
        <f t="shared" si="39"/>
        <v>0.584130886704134</v>
      </c>
    </row>
    <row r="231" customFormat="1" spans="1:14">
      <c r="A231" t="s">
        <v>53</v>
      </c>
      <c r="B231">
        <v>2018</v>
      </c>
      <c r="C231">
        <v>0.240902458225985</v>
      </c>
      <c r="D231">
        <v>0.618803841605426</v>
      </c>
      <c r="F231">
        <f t="shared" si="34"/>
        <v>0.898208173805622</v>
      </c>
      <c r="G231">
        <f t="shared" si="35"/>
        <v>0.429853149915706</v>
      </c>
      <c r="H231">
        <f t="shared" si="36"/>
        <v>0.621367534387161</v>
      </c>
      <c r="J231">
        <f t="shared" si="37"/>
        <v>0.618803841605426</v>
      </c>
      <c r="K231">
        <f t="shared" si="38"/>
        <v>0.240902458225985</v>
      </c>
      <c r="L231">
        <f t="shared" si="40"/>
        <v>0.492123079565952</v>
      </c>
      <c r="M231">
        <v>0.427634453926506</v>
      </c>
      <c r="N231">
        <f t="shared" si="39"/>
        <v>0.45874697208245</v>
      </c>
    </row>
    <row r="232" customFormat="1" spans="1:14">
      <c r="A232" t="s">
        <v>54</v>
      </c>
      <c r="B232">
        <v>2018</v>
      </c>
      <c r="C232">
        <v>0.121621297708191</v>
      </c>
      <c r="D232">
        <v>0.655483780800448</v>
      </c>
      <c r="F232">
        <f t="shared" si="34"/>
        <v>0.726668007195541</v>
      </c>
      <c r="G232">
        <f t="shared" si="35"/>
        <v>0.388552539254319</v>
      </c>
      <c r="H232">
        <f t="shared" si="36"/>
        <v>0.531364939933661</v>
      </c>
      <c r="J232">
        <f t="shared" si="37"/>
        <v>0.655483780800448</v>
      </c>
      <c r="K232">
        <f t="shared" si="38"/>
        <v>0.121621297708191</v>
      </c>
      <c r="L232">
        <f t="shared" si="40"/>
        <v>0.294090415332512</v>
      </c>
      <c r="M232">
        <v>0.385648382684789</v>
      </c>
      <c r="N232">
        <f t="shared" si="39"/>
        <v>0.336772167846574</v>
      </c>
    </row>
    <row r="233" customFormat="1" spans="1:14">
      <c r="A233" t="s">
        <v>55</v>
      </c>
      <c r="B233">
        <v>2018</v>
      </c>
      <c r="C233">
        <v>0.171581496300503</v>
      </c>
      <c r="D233">
        <v>0.641754014409785</v>
      </c>
      <c r="F233">
        <f t="shared" si="34"/>
        <v>0.815980506680176</v>
      </c>
      <c r="G233">
        <f t="shared" si="35"/>
        <v>0.406667755355144</v>
      </c>
      <c r="H233">
        <f t="shared" si="36"/>
        <v>0.576049443247001</v>
      </c>
      <c r="J233">
        <f t="shared" si="37"/>
        <v>0.641754014409785</v>
      </c>
      <c r="K233">
        <f t="shared" si="38"/>
        <v>0.171581496300503</v>
      </c>
      <c r="L233">
        <f t="shared" si="40"/>
        <v>0.376372747167164</v>
      </c>
      <c r="M233">
        <v>0.407564997152628</v>
      </c>
      <c r="N233">
        <f t="shared" si="39"/>
        <v>0.391658470644402</v>
      </c>
    </row>
    <row r="234" customFormat="1" spans="1:14">
      <c r="A234" t="s">
        <v>56</v>
      </c>
      <c r="B234">
        <v>2018</v>
      </c>
      <c r="C234">
        <v>0.354368427382765</v>
      </c>
      <c r="D234">
        <v>0.632327736259467</v>
      </c>
      <c r="F234">
        <f t="shared" si="34"/>
        <v>0.959500449825399</v>
      </c>
      <c r="G234">
        <f t="shared" si="35"/>
        <v>0.493348081821116</v>
      </c>
      <c r="H234">
        <f t="shared" si="36"/>
        <v>0.68801722829291</v>
      </c>
      <c r="J234">
        <f t="shared" si="37"/>
        <v>0.632327736259467</v>
      </c>
      <c r="K234">
        <f t="shared" si="38"/>
        <v>0.354368427382765</v>
      </c>
      <c r="L234">
        <f t="shared" si="40"/>
        <v>0.636117335643442</v>
      </c>
      <c r="M234">
        <v>0.498956223492611</v>
      </c>
      <c r="N234">
        <f t="shared" si="39"/>
        <v>0.563377940188319</v>
      </c>
    </row>
    <row r="235" customFormat="1" spans="1:14">
      <c r="A235" t="s">
        <v>57</v>
      </c>
      <c r="B235">
        <v>2018</v>
      </c>
      <c r="C235">
        <v>0.221063095032248</v>
      </c>
      <c r="D235">
        <v>0.590241220084372</v>
      </c>
      <c r="F235">
        <f t="shared" si="34"/>
        <v>0.89046960637969</v>
      </c>
      <c r="G235">
        <f t="shared" si="35"/>
        <v>0.40565215755831</v>
      </c>
      <c r="H235">
        <f t="shared" si="36"/>
        <v>0.601016569711701</v>
      </c>
      <c r="J235">
        <f t="shared" si="37"/>
        <v>0.590241220084372</v>
      </c>
      <c r="K235">
        <f t="shared" si="38"/>
        <v>0.221063095032248</v>
      </c>
      <c r="L235">
        <f t="shared" si="40"/>
        <v>0.486067661129603</v>
      </c>
      <c r="M235">
        <v>0.410376862829137</v>
      </c>
      <c r="N235">
        <f t="shared" si="39"/>
        <v>0.44662167647469</v>
      </c>
    </row>
    <row r="236" customFormat="1" spans="1:14">
      <c r="A236" t="s">
        <v>58</v>
      </c>
      <c r="B236">
        <v>2018</v>
      </c>
      <c r="C236">
        <v>0.243968953310881</v>
      </c>
      <c r="D236">
        <v>0.612832364813168</v>
      </c>
      <c r="F236">
        <f t="shared" si="34"/>
        <v>0.902584763122751</v>
      </c>
      <c r="G236">
        <f t="shared" si="35"/>
        <v>0.428400659062025</v>
      </c>
      <c r="H236">
        <f t="shared" si="36"/>
        <v>0.621826267844265</v>
      </c>
      <c r="J236">
        <f t="shared" si="37"/>
        <v>0.612832364813168</v>
      </c>
      <c r="K236">
        <f t="shared" si="38"/>
        <v>0.243968953310881</v>
      </c>
      <c r="L236">
        <f t="shared" si="40"/>
        <v>0.501254303098559</v>
      </c>
      <c r="M236">
        <v>0.436150425690901</v>
      </c>
      <c r="N236">
        <f t="shared" si="39"/>
        <v>0.46757061250236</v>
      </c>
    </row>
    <row r="237" customFormat="1" spans="1:14">
      <c r="A237" t="s">
        <v>59</v>
      </c>
      <c r="B237">
        <v>2018</v>
      </c>
      <c r="C237">
        <v>0.225744527058029</v>
      </c>
      <c r="D237">
        <v>0.62955034590867</v>
      </c>
      <c r="F237">
        <f t="shared" si="34"/>
        <v>0.881531783784428</v>
      </c>
      <c r="G237">
        <f t="shared" si="35"/>
        <v>0.427647436483349</v>
      </c>
      <c r="H237">
        <f t="shared" si="36"/>
        <v>0.613990885530074</v>
      </c>
      <c r="J237">
        <f t="shared" si="37"/>
        <v>0.62955034590867</v>
      </c>
      <c r="K237">
        <f t="shared" si="38"/>
        <v>0.225744527058029</v>
      </c>
      <c r="L237">
        <f t="shared" si="40"/>
        <v>0.462367445016675</v>
      </c>
      <c r="M237">
        <v>0.433518688311717</v>
      </c>
      <c r="N237">
        <f t="shared" si="39"/>
        <v>0.447710764089573</v>
      </c>
    </row>
    <row r="238" customFormat="1" spans="1:14">
      <c r="A238" t="s">
        <v>60</v>
      </c>
      <c r="B238">
        <v>2018</v>
      </c>
      <c r="C238">
        <v>0.19793863142152</v>
      </c>
      <c r="D238">
        <v>0.56645981331866</v>
      </c>
      <c r="F238">
        <f t="shared" si="34"/>
        <v>0.876112819186023</v>
      </c>
      <c r="G238">
        <f t="shared" si="35"/>
        <v>0.38219922237009</v>
      </c>
      <c r="H238">
        <f t="shared" si="36"/>
        <v>0.578661937750674</v>
      </c>
      <c r="J238">
        <f t="shared" si="37"/>
        <v>0.56645981331866</v>
      </c>
      <c r="K238">
        <f t="shared" si="38"/>
        <v>0.19793863142152</v>
      </c>
      <c r="L238">
        <f t="shared" si="40"/>
        <v>0.469742789944498</v>
      </c>
      <c r="M238">
        <v>0.390488322027405</v>
      </c>
      <c r="N238">
        <f t="shared" si="39"/>
        <v>0.428286205509702</v>
      </c>
    </row>
    <row r="239" customFormat="1" spans="1:14">
      <c r="A239" t="s">
        <v>61</v>
      </c>
      <c r="B239">
        <v>2018</v>
      </c>
      <c r="C239">
        <v>0.0905557036418857</v>
      </c>
      <c r="D239">
        <v>0.560634282470064</v>
      </c>
      <c r="F239">
        <f t="shared" si="34"/>
        <v>0.692022177274402</v>
      </c>
      <c r="G239">
        <f t="shared" si="35"/>
        <v>0.325594993055975</v>
      </c>
      <c r="H239">
        <f t="shared" si="36"/>
        <v>0.474677739107533</v>
      </c>
      <c r="J239">
        <f t="shared" si="37"/>
        <v>0.560634282470064</v>
      </c>
      <c r="K239">
        <f t="shared" si="38"/>
        <v>0.0905557036418857</v>
      </c>
      <c r="L239">
        <f t="shared" si="40"/>
        <v>0.29256597502713</v>
      </c>
      <c r="M239">
        <v>0.325135879201409</v>
      </c>
      <c r="N239">
        <f t="shared" si="39"/>
        <v>0.30842129549508</v>
      </c>
    </row>
    <row r="240" customFormat="1" spans="1:14">
      <c r="A240" t="s">
        <v>62</v>
      </c>
      <c r="B240">
        <v>2018</v>
      </c>
      <c r="C240">
        <v>0.0864326927280351</v>
      </c>
      <c r="D240">
        <v>0.575230702744977</v>
      </c>
      <c r="F240">
        <f>2*SQRT(C240*D240/POWER(C240+D240,2))</f>
        <v>0.673989199541973</v>
      </c>
      <c r="G240">
        <f>0.5*C240+0.5*D240</f>
        <v>0.330831697736506</v>
      </c>
      <c r="H240">
        <f>SQRT(F240*G240)</f>
        <v>0.472204395511668</v>
      </c>
      <c r="J240">
        <f>MAX(C240,D240)</f>
        <v>0.575230702744977</v>
      </c>
      <c r="K240">
        <f>MIN(C240,D240)</f>
        <v>0.0864326927280351</v>
      </c>
      <c r="L240">
        <f>SQRT((K240/J240)*(1-(J240-K240)))</f>
        <v>0.277149602688465</v>
      </c>
      <c r="M240">
        <v>0.332011390548421</v>
      </c>
      <c r="N240">
        <f>SQRT(L240*M240)</f>
        <v>0.303342751649911</v>
      </c>
    </row>
    <row r="241" customFormat="1" spans="1:14">
      <c r="A241" t="s">
        <v>63</v>
      </c>
      <c r="B241">
        <v>2018</v>
      </c>
      <c r="C241">
        <v>0.246923983303487</v>
      </c>
      <c r="D241">
        <v>0.57575068133883</v>
      </c>
      <c r="F241">
        <f>2*SQRT(C241*D241/POWER(C241+D241,2))</f>
        <v>0.916644084817097</v>
      </c>
      <c r="G241">
        <f>0.5*C241+0.5*D241</f>
        <v>0.411337332321158</v>
      </c>
      <c r="H241">
        <f>SQRT(F241*G241)</f>
        <v>0.614043917433138</v>
      </c>
      <c r="J241">
        <f>MAX(C241,D241)</f>
        <v>0.57575068133883</v>
      </c>
      <c r="K241">
        <f>MIN(C241,D241)</f>
        <v>0.246923983303487</v>
      </c>
      <c r="L241">
        <f>SQRT((K241/J241)*(1-(J241-K241)))</f>
        <v>0.536514845131364</v>
      </c>
      <c r="M241">
        <v>0.40756313260353</v>
      </c>
      <c r="N241">
        <f>SQRT(L241*M241)</f>
        <v>0.467614874624446</v>
      </c>
    </row>
    <row r="242" customFormat="1" spans="1:14">
      <c r="A242" t="s">
        <v>34</v>
      </c>
      <c r="B242">
        <v>2019</v>
      </c>
      <c r="C242">
        <v>0.10816762083425</v>
      </c>
      <c r="D242">
        <v>0.836694047528155</v>
      </c>
      <c r="F242">
        <f>2*SQRT(C242*D242/POWER(C242+D242,2))</f>
        <v>0.636786347026197</v>
      </c>
      <c r="G242">
        <f>0.5*C242+0.5*D242</f>
        <v>0.472430834181203</v>
      </c>
      <c r="H242">
        <f>SQRT(F242*G242)</f>
        <v>0.548486558742132</v>
      </c>
      <c r="J242">
        <f>MAX(C242,D242)</f>
        <v>0.836694047528155</v>
      </c>
      <c r="K242">
        <f>MIN(C242,D242)</f>
        <v>0.10816762083425</v>
      </c>
      <c r="L242">
        <f>SQRT((K242/J242)*(1-(J242-K242)))</f>
        <v>0.187339380076587</v>
      </c>
      <c r="M242">
        <v>0.471014512638719</v>
      </c>
      <c r="N242">
        <f>SQRT(L242*M242)</f>
        <v>0.297051454810128</v>
      </c>
    </row>
    <row r="243" customFormat="1" spans="1:14">
      <c r="A243" t="s">
        <v>35</v>
      </c>
      <c r="B243">
        <v>2019</v>
      </c>
      <c r="C243">
        <v>0.0905413839194396</v>
      </c>
      <c r="D243">
        <v>0.727285704350652</v>
      </c>
      <c r="F243">
        <f>2*SQRT(C243*D243/POWER(C243+D243,2))</f>
        <v>0.627544596086681</v>
      </c>
      <c r="G243">
        <f>0.5*C243+0.5*D243</f>
        <v>0.408913544135046</v>
      </c>
      <c r="H243">
        <f>SQRT(F243*G243)</f>
        <v>0.506568341774928</v>
      </c>
      <c r="J243">
        <f>MAX(C243,D243)</f>
        <v>0.727285704350652</v>
      </c>
      <c r="K243">
        <f>MIN(C243,D243)</f>
        <v>0.0905413839194396</v>
      </c>
      <c r="L243">
        <f>SQRT((K243/J243)*(1-(J243-K243)))</f>
        <v>0.212655806403937</v>
      </c>
      <c r="M243">
        <v>0.406771608770936</v>
      </c>
      <c r="N243">
        <f>SQRT(L243*M243)</f>
        <v>0.29411280911482</v>
      </c>
    </row>
    <row r="244" customFormat="1" spans="1:14">
      <c r="A244" t="s">
        <v>36</v>
      </c>
      <c r="B244">
        <v>2019</v>
      </c>
      <c r="C244">
        <v>0.370332576814254</v>
      </c>
      <c r="D244">
        <v>0.650522561190475</v>
      </c>
      <c r="F244">
        <f>2*SQRT(C244*D244/POWER(C244+D244,2))</f>
        <v>0.961596816441928</v>
      </c>
      <c r="G244">
        <f>0.5*C244+0.5*D244</f>
        <v>0.510427569002365</v>
      </c>
      <c r="H244">
        <f>SQRT(F244*G244)</f>
        <v>0.700589412835269</v>
      </c>
      <c r="J244">
        <f>MAX(C244,D244)</f>
        <v>0.650522561190475</v>
      </c>
      <c r="K244">
        <f>MIN(C244,D244)</f>
        <v>0.370332576814254</v>
      </c>
      <c r="L244">
        <f>SQRT((K244/J244)*(1-(J244-K244)))</f>
        <v>0.640138163469441</v>
      </c>
      <c r="M244">
        <v>0.509432486133534</v>
      </c>
      <c r="N244">
        <f>SQRT(L244*M244)</f>
        <v>0.57105794459511</v>
      </c>
    </row>
    <row r="245" customFormat="1" spans="1:14">
      <c r="A245" t="s">
        <v>37</v>
      </c>
      <c r="B245">
        <v>2019</v>
      </c>
      <c r="C245">
        <v>0.230242504201313</v>
      </c>
      <c r="D245">
        <v>0.648625232106973</v>
      </c>
      <c r="F245">
        <f>2*SQRT(C245*D245/POWER(C245+D245,2))</f>
        <v>0.879419606106043</v>
      </c>
      <c r="G245">
        <f>0.5*C245+0.5*D245</f>
        <v>0.439433868154143</v>
      </c>
      <c r="H245">
        <f>SQRT(F245*G245)</f>
        <v>0.621648420927594</v>
      </c>
      <c r="J245">
        <f>MAX(C245,D245)</f>
        <v>0.648625232106973</v>
      </c>
      <c r="K245">
        <f>MIN(C245,D245)</f>
        <v>0.230242504201313</v>
      </c>
      <c r="L245">
        <f>SQRT((K245/J245)*(1-(J245-K245)))</f>
        <v>0.454375052199399</v>
      </c>
      <c r="M245">
        <v>0.443975610844557</v>
      </c>
      <c r="N245">
        <f>SQRT(L245*M245)</f>
        <v>0.449145234142316</v>
      </c>
    </row>
    <row r="246" customFormat="1" spans="1:14">
      <c r="A246" t="s">
        <v>38</v>
      </c>
      <c r="B246">
        <v>2019</v>
      </c>
      <c r="C246">
        <v>0.262818017367413</v>
      </c>
      <c r="D246">
        <v>0.617901095711747</v>
      </c>
      <c r="F246">
        <f>2*SQRT(C246*D246/POWER(C246+D246,2))</f>
        <v>0.915123323746177</v>
      </c>
      <c r="G246">
        <f>0.5*C246+0.5*D246</f>
        <v>0.44035955653958</v>
      </c>
      <c r="H246">
        <f>SQRT(F246*G246)</f>
        <v>0.634809657317761</v>
      </c>
      <c r="J246">
        <f>MAX(C246,D246)</f>
        <v>0.617901095711747</v>
      </c>
      <c r="K246">
        <f>MIN(C246,D246)</f>
        <v>0.262818017367413</v>
      </c>
      <c r="L246">
        <f>SQRT((K246/J246)*(1-(J246-K246)))</f>
        <v>0.523745097598067</v>
      </c>
      <c r="M246">
        <v>0.455101380388295</v>
      </c>
      <c r="N246">
        <f>SQRT(L246*M246)</f>
        <v>0.488218308637112</v>
      </c>
    </row>
    <row r="247" customFormat="1" spans="1:14">
      <c r="A247" t="s">
        <v>39</v>
      </c>
      <c r="B247">
        <v>2019</v>
      </c>
      <c r="C247">
        <v>0.231386043552289</v>
      </c>
      <c r="D247">
        <v>0.66111112888037</v>
      </c>
      <c r="F247">
        <f>2*SQRT(C247*D247/POWER(C247+D247,2))</f>
        <v>0.876453663863381</v>
      </c>
      <c r="G247">
        <f>0.5*C247+0.5*D247</f>
        <v>0.44624858621633</v>
      </c>
      <c r="H247">
        <f>SQRT(F247*G247)</f>
        <v>0.625392843245872</v>
      </c>
      <c r="J247">
        <f>MAX(C247,D247)</f>
        <v>0.66111112888037</v>
      </c>
      <c r="K247">
        <f>MIN(C247,D247)</f>
        <v>0.231386043552289</v>
      </c>
      <c r="L247">
        <f>SQRT((K247/J247)*(1-(J247-K247)))</f>
        <v>0.44675917492665</v>
      </c>
      <c r="M247">
        <v>0.448519505538267</v>
      </c>
      <c r="N247">
        <f>SQRT(L247*M247)</f>
        <v>0.447638474924559</v>
      </c>
    </row>
    <row r="248" customFormat="1" spans="1:14">
      <c r="A248" t="s">
        <v>40</v>
      </c>
      <c r="B248">
        <v>2019</v>
      </c>
      <c r="C248">
        <v>0.281270828185587</v>
      </c>
      <c r="D248">
        <v>0.624375258815162</v>
      </c>
      <c r="F248">
        <f>2*SQRT(C248*D248/POWER(C248+D248,2))</f>
        <v>0.925457905039956</v>
      </c>
      <c r="G248">
        <f>0.5*C248+0.5*D248</f>
        <v>0.452823043500375</v>
      </c>
      <c r="H248">
        <f>SQRT(F248*G248)</f>
        <v>0.647355130659882</v>
      </c>
      <c r="J248">
        <f>MAX(C248,D248)</f>
        <v>0.624375258815162</v>
      </c>
      <c r="K248">
        <f>MIN(C248,D248)</f>
        <v>0.281270828185587</v>
      </c>
      <c r="L248">
        <f>SQRT((K248/J248)*(1-(J248-K248)))</f>
        <v>0.543985933162502</v>
      </c>
      <c r="M248">
        <v>0.449505836559749</v>
      </c>
      <c r="N248">
        <f>SQRT(L248*M248)</f>
        <v>0.494494541893989</v>
      </c>
    </row>
    <row r="249" customFormat="1" spans="1:14">
      <c r="A249" t="s">
        <v>41</v>
      </c>
      <c r="B249">
        <v>2019</v>
      </c>
      <c r="C249">
        <v>0.389139910624418</v>
      </c>
      <c r="D249">
        <v>0.625114788965196</v>
      </c>
      <c r="F249">
        <f>2*SQRT(C249*D249/POWER(C249+D249,2))</f>
        <v>0.972558516312296</v>
      </c>
      <c r="G249">
        <f>0.5*C249+0.5*D249</f>
        <v>0.507127349794807</v>
      </c>
      <c r="H249">
        <f>SQRT(F249*G249)</f>
        <v>0.702289842513634</v>
      </c>
      <c r="J249">
        <f>MAX(C249,D249)</f>
        <v>0.625114788965196</v>
      </c>
      <c r="K249">
        <f>MIN(C249,D249)</f>
        <v>0.389139910624418</v>
      </c>
      <c r="L249">
        <f>SQRT((K249/J249)*(1-(J249-K249)))</f>
        <v>0.689646950191564</v>
      </c>
      <c r="M249">
        <v>0.505089196994792</v>
      </c>
      <c r="N249">
        <f>SQRT(L249*M249)</f>
        <v>0.590197614602232</v>
      </c>
    </row>
    <row r="250" customFormat="1" spans="1:14">
      <c r="A250" t="s">
        <v>42</v>
      </c>
      <c r="B250">
        <v>2019</v>
      </c>
      <c r="C250">
        <v>0.212279355098763</v>
      </c>
      <c r="D250">
        <v>0.868739077424923</v>
      </c>
      <c r="F250">
        <f>2*SQRT(C250*D250/POWER(C250+D250,2))</f>
        <v>0.794502841712552</v>
      </c>
      <c r="G250">
        <f>0.5*C250+0.5*D250</f>
        <v>0.540509216261843</v>
      </c>
      <c r="H250">
        <f>SQRT(F250*G250)</f>
        <v>0.655313747980201</v>
      </c>
      <c r="J250">
        <f>MAX(C250,D250)</f>
        <v>0.868739077424923</v>
      </c>
      <c r="K250">
        <f>MIN(C250,D250)</f>
        <v>0.212279355098763</v>
      </c>
      <c r="L250">
        <f>SQRT((K250/J250)*(1-(J250-K250)))</f>
        <v>0.28973304605758</v>
      </c>
      <c r="M250">
        <v>0.535142355240559</v>
      </c>
      <c r="N250">
        <f>SQRT(L250*M250)</f>
        <v>0.393761888275484</v>
      </c>
    </row>
    <row r="251" customFormat="1" spans="1:14">
      <c r="A251" t="s">
        <v>43</v>
      </c>
      <c r="B251">
        <v>2019</v>
      </c>
      <c r="C251">
        <v>0.503722132767503</v>
      </c>
      <c r="D251">
        <v>0.765155544660188</v>
      </c>
      <c r="F251">
        <f>2*SQRT(C251*D251/POWER(C251+D251,2))</f>
        <v>0.978544589656911</v>
      </c>
      <c r="G251">
        <f>0.5*C251+0.5*D251</f>
        <v>0.634438838713846</v>
      </c>
      <c r="H251">
        <f>SQRT(F251*G251)</f>
        <v>0.787925563166754</v>
      </c>
      <c r="J251">
        <f>MAX(C251,D251)</f>
        <v>0.765155544660188</v>
      </c>
      <c r="K251">
        <f>MIN(C251,D251)</f>
        <v>0.503722132767503</v>
      </c>
      <c r="L251">
        <f>SQRT((K251/J251)*(1-(J251-K251)))</f>
        <v>0.697293280774532</v>
      </c>
      <c r="M251">
        <v>0.623078848316755</v>
      </c>
      <c r="N251">
        <f>SQRT(L251*M251)</f>
        <v>0.659142393056316</v>
      </c>
    </row>
    <row r="252" customFormat="1" spans="1:14">
      <c r="A252" t="s">
        <v>44</v>
      </c>
      <c r="B252">
        <v>2019</v>
      </c>
      <c r="C252">
        <v>0.26261282644566</v>
      </c>
      <c r="D252">
        <v>0.818489960590907</v>
      </c>
      <c r="F252">
        <f>2*SQRT(C252*D252/POWER(C252+D252,2))</f>
        <v>0.857684682647861</v>
      </c>
      <c r="G252">
        <f>0.5*C252+0.5*D252</f>
        <v>0.540551393518284</v>
      </c>
      <c r="H252">
        <f>SQRT(F252*G252)</f>
        <v>0.680898414159255</v>
      </c>
      <c r="J252">
        <f>MAX(C252,D252)</f>
        <v>0.818489960590907</v>
      </c>
      <c r="K252">
        <f>MIN(C252,D252)</f>
        <v>0.26261282644566</v>
      </c>
      <c r="L252">
        <f>SQRT((K252/J252)*(1-(J252-K252)))</f>
        <v>0.377487743577051</v>
      </c>
      <c r="M252">
        <v>0.53919298940876</v>
      </c>
      <c r="N252">
        <f>SQRT(L252*M252)</f>
        <v>0.451152684713809</v>
      </c>
    </row>
    <row r="253" customFormat="1" spans="1:14">
      <c r="A253" t="s">
        <v>45</v>
      </c>
      <c r="B253">
        <v>2019</v>
      </c>
      <c r="C253">
        <v>0.329709766821436</v>
      </c>
      <c r="D253">
        <v>0.705116821378851</v>
      </c>
      <c r="F253">
        <f>2*SQRT(C253*D253/POWER(C253+D253,2))</f>
        <v>0.931877574845887</v>
      </c>
      <c r="G253">
        <f>0.5*C253+0.5*D253</f>
        <v>0.517413294100143</v>
      </c>
      <c r="H253">
        <f>SQRT(F253*G253)</f>
        <v>0.694381628284522</v>
      </c>
      <c r="J253">
        <f>MAX(C253,D253)</f>
        <v>0.705116821378851</v>
      </c>
      <c r="K253">
        <f>MIN(C253,D253)</f>
        <v>0.329709766821436</v>
      </c>
      <c r="L253">
        <f>SQRT((K253/J253)*(1-(J253-K253)))</f>
        <v>0.540423101757345</v>
      </c>
      <c r="M253">
        <v>0.512125680006595</v>
      </c>
      <c r="N253">
        <f>SQRT(L253*M253)</f>
        <v>0.526084164824179</v>
      </c>
    </row>
    <row r="254" customFormat="1" spans="1:14">
      <c r="A254" t="s">
        <v>46</v>
      </c>
      <c r="B254">
        <v>2019</v>
      </c>
      <c r="C254">
        <v>0.210905241335459</v>
      </c>
      <c r="D254">
        <v>0.761740041292325</v>
      </c>
      <c r="F254">
        <f>2*SQRT(C254*D254/POWER(C254+D254,2))</f>
        <v>0.824180983691291</v>
      </c>
      <c r="G254">
        <f>0.5*C254+0.5*D254</f>
        <v>0.486322641313892</v>
      </c>
      <c r="H254">
        <f>SQRT(F254*G254)</f>
        <v>0.633101787163352</v>
      </c>
      <c r="J254">
        <f>MAX(C254,D254)</f>
        <v>0.761740041292325</v>
      </c>
      <c r="K254">
        <f>MIN(C254,D254)</f>
        <v>0.210905241335459</v>
      </c>
      <c r="L254">
        <f>SQRT((K254/J254)*(1-(J254-K254)))</f>
        <v>0.352649558422355</v>
      </c>
      <c r="M254">
        <v>0.486687612260974</v>
      </c>
      <c r="N254">
        <f>SQRT(L254*M254)</f>
        <v>0.414282719351728</v>
      </c>
    </row>
    <row r="255" customFormat="1" spans="1:14">
      <c r="A255" t="s">
        <v>47</v>
      </c>
      <c r="B255">
        <v>2019</v>
      </c>
      <c r="C255">
        <v>0.248306614396826</v>
      </c>
      <c r="D255">
        <v>0.681357719453321</v>
      </c>
      <c r="F255">
        <f>2*SQRT(C255*D255/POWER(C255+D255,2))</f>
        <v>0.884882406548763</v>
      </c>
      <c r="G255">
        <f>0.5*C255+0.5*D255</f>
        <v>0.464832166925074</v>
      </c>
      <c r="H255">
        <f>SQRT(F255*G255)</f>
        <v>0.641343750659453</v>
      </c>
      <c r="J255">
        <f>MAX(C255,D255)</f>
        <v>0.681357719453321</v>
      </c>
      <c r="K255">
        <f>MIN(C255,D255)</f>
        <v>0.248306614396826</v>
      </c>
      <c r="L255">
        <f>SQRT((K255/J255)*(1-(J255-K255)))</f>
        <v>0.454546701399664</v>
      </c>
      <c r="M255">
        <v>0.46743138941807</v>
      </c>
      <c r="N255">
        <f>SQRT(L255*M255)</f>
        <v>0.460944027177537</v>
      </c>
    </row>
    <row r="256" customFormat="1" spans="1:14">
      <c r="A256" t="s">
        <v>48</v>
      </c>
      <c r="B256">
        <v>2019</v>
      </c>
      <c r="C256">
        <v>0.493025809604524</v>
      </c>
      <c r="D256">
        <v>0.694209917284867</v>
      </c>
      <c r="F256">
        <f>2*SQRT(C256*D256/POWER(C256+D256,2))</f>
        <v>0.985537769629642</v>
      </c>
      <c r="G256">
        <f>0.5*C256+0.5*D256</f>
        <v>0.593617863444696</v>
      </c>
      <c r="H256">
        <f>SQRT(F256*G256)</f>
        <v>0.7648743852108</v>
      </c>
      <c r="J256">
        <f>MAX(C256,D256)</f>
        <v>0.694209917284867</v>
      </c>
      <c r="K256">
        <f>MIN(C256,D256)</f>
        <v>0.493025809604524</v>
      </c>
      <c r="L256">
        <f>SQRT((K256/J256)*(1-(J256-K256)))</f>
        <v>0.753204262208618</v>
      </c>
      <c r="M256">
        <v>0.587408299215115</v>
      </c>
      <c r="N256">
        <f>SQRT(L256*M256)</f>
        <v>0.665160457803634</v>
      </c>
    </row>
    <row r="257" customFormat="1" spans="1:14">
      <c r="A257" t="s">
        <v>49</v>
      </c>
      <c r="B257">
        <v>2019</v>
      </c>
      <c r="C257">
        <v>0.475325556903419</v>
      </c>
      <c r="D257">
        <v>0.682631046964685</v>
      </c>
      <c r="F257">
        <f>2*SQRT(C257*D257/POWER(C257+D257,2))</f>
        <v>0.983844162147653</v>
      </c>
      <c r="G257">
        <f>0.5*C257+0.5*D257</f>
        <v>0.578978301934052</v>
      </c>
      <c r="H257">
        <f>SQRT(F257*G257)</f>
        <v>0.754734670177526</v>
      </c>
      <c r="J257">
        <f>MAX(C257,D257)</f>
        <v>0.682631046964685</v>
      </c>
      <c r="K257">
        <f>MIN(C257,D257)</f>
        <v>0.475325556903419</v>
      </c>
      <c r="L257">
        <f>SQRT((K257/J257)*(1-(J257-K257)))</f>
        <v>0.742942990675625</v>
      </c>
      <c r="M257">
        <v>0.572683657027967</v>
      </c>
      <c r="N257">
        <f>SQRT(L257*M257)</f>
        <v>0.652281617756788</v>
      </c>
    </row>
    <row r="258" customFormat="1" spans="1:14">
      <c r="A258" t="s">
        <v>50</v>
      </c>
      <c r="B258">
        <v>2019</v>
      </c>
      <c r="C258">
        <v>0.310732229423847</v>
      </c>
      <c r="D258">
        <v>0.731541265975702</v>
      </c>
      <c r="F258">
        <f>2*SQRT(C258*D258/POWER(C258+D258,2))</f>
        <v>0.914873118408127</v>
      </c>
      <c r="G258">
        <f>0.5*C258+0.5*D258</f>
        <v>0.521136747699774</v>
      </c>
      <c r="H258">
        <f>SQRT(F258*G258)</f>
        <v>0.690488234139556</v>
      </c>
      <c r="J258">
        <f>MAX(C258,D258)</f>
        <v>0.731541265975702</v>
      </c>
      <c r="K258">
        <f>MIN(C258,D258)</f>
        <v>0.310732229423847</v>
      </c>
      <c r="L258">
        <f>SQRT((K258/J258)*(1-(J258-K258)))</f>
        <v>0.496003366781133</v>
      </c>
      <c r="M258">
        <v>0.522450072054935</v>
      </c>
      <c r="N258">
        <f>SQRT(L258*M258)</f>
        <v>0.509055001659244</v>
      </c>
    </row>
    <row r="259" customFormat="1" spans="1:14">
      <c r="A259" t="s">
        <v>51</v>
      </c>
      <c r="B259">
        <v>2019</v>
      </c>
      <c r="C259">
        <v>0.384011392522154</v>
      </c>
      <c r="D259">
        <v>0.66752193506801</v>
      </c>
      <c r="F259">
        <f>2*SQRT(C259*D259/POWER(C259+D259,2))</f>
        <v>0.962967830113702</v>
      </c>
      <c r="G259">
        <f>0.5*C259+0.5*D259</f>
        <v>0.525766663795082</v>
      </c>
      <c r="H259">
        <f>SQRT(F259*G259)</f>
        <v>0.711545067708905</v>
      </c>
      <c r="J259">
        <f>MAX(C259,D259)</f>
        <v>0.66752193506801</v>
      </c>
      <c r="K259">
        <f>MIN(C259,D259)</f>
        <v>0.384011392522154</v>
      </c>
      <c r="L259">
        <f>SQRT((K259/J259)*(1-(J259-K259)))</f>
        <v>0.642013537908697</v>
      </c>
      <c r="M259">
        <v>0.521769399189999</v>
      </c>
      <c r="N259">
        <f>SQRT(L259*M259)</f>
        <v>0.578777174693739</v>
      </c>
    </row>
    <row r="260" customFormat="1" spans="1:14">
      <c r="A260" t="s">
        <v>52</v>
      </c>
      <c r="B260">
        <v>2019</v>
      </c>
      <c r="C260">
        <v>0.400186023641928</v>
      </c>
      <c r="D260">
        <v>0.762483381026075</v>
      </c>
      <c r="F260">
        <f>2*SQRT(C260*D260/POWER(C260+D260,2))</f>
        <v>0.950210666041845</v>
      </c>
      <c r="G260">
        <f>0.5*C260+0.5*D260</f>
        <v>0.581334702334002</v>
      </c>
      <c r="H260">
        <f>SQRT(F260*G260)</f>
        <v>0.743229732113853</v>
      </c>
      <c r="J260">
        <f>MAX(C260,D260)</f>
        <v>0.762483381026075</v>
      </c>
      <c r="K260">
        <f>MIN(C260,D260)</f>
        <v>0.400186023641928</v>
      </c>
      <c r="L260">
        <f>SQRT((K260/J260)*(1-(J260-K260)))</f>
        <v>0.578528656199573</v>
      </c>
      <c r="M260">
        <v>0.573934271092806</v>
      </c>
      <c r="N260">
        <f>SQRT(L260*M260)</f>
        <v>0.576226884657599</v>
      </c>
    </row>
    <row r="261" customFormat="1" spans="1:14">
      <c r="A261" t="s">
        <v>53</v>
      </c>
      <c r="B261">
        <v>2019</v>
      </c>
      <c r="C261">
        <v>0.258809489694026</v>
      </c>
      <c r="D261">
        <v>0.658016785604254</v>
      </c>
      <c r="F261">
        <f>2*SQRT(C261*D261/POWER(C261+D261,2))</f>
        <v>0.900225952119464</v>
      </c>
      <c r="G261">
        <f>0.5*C261+0.5*D261</f>
        <v>0.45841313764914</v>
      </c>
      <c r="H261">
        <f>SQRT(F261*G261)</f>
        <v>0.642398165707428</v>
      </c>
      <c r="J261">
        <f>MAX(C261,D261)</f>
        <v>0.658016785604254</v>
      </c>
      <c r="K261">
        <f>MIN(C261,D261)</f>
        <v>0.258809489694026</v>
      </c>
      <c r="L261">
        <f>SQRT((K261/J261)*(1-(J261-K261)))</f>
        <v>0.486109308071607</v>
      </c>
      <c r="M261">
        <v>0.456030928697792</v>
      </c>
      <c r="N261">
        <f>SQRT(L261*M261)</f>
        <v>0.470829989708107</v>
      </c>
    </row>
    <row r="262" customFormat="1" spans="1:14">
      <c r="A262" t="s">
        <v>54</v>
      </c>
      <c r="B262">
        <v>2019</v>
      </c>
      <c r="C262">
        <v>0.126923556225262</v>
      </c>
      <c r="D262">
        <v>0.690935872778606</v>
      </c>
      <c r="F262">
        <f>2*SQRT(C262*D262/POWER(C262+D262,2))</f>
        <v>0.724171313854922</v>
      </c>
      <c r="G262">
        <f>0.5*C262+0.5*D262</f>
        <v>0.408929714501934</v>
      </c>
      <c r="H262">
        <f>SQRT(F262*G262)</f>
        <v>0.544183028608191</v>
      </c>
      <c r="J262">
        <f>MAX(C262,D262)</f>
        <v>0.690935872778606</v>
      </c>
      <c r="K262">
        <f>MIN(C262,D262)</f>
        <v>0.126923556225262</v>
      </c>
      <c r="L262">
        <f>SQRT((K262/J262)*(1-(J262-K262)))</f>
        <v>0.283001902821897</v>
      </c>
      <c r="M262">
        <v>0.405920886715184</v>
      </c>
      <c r="N262">
        <f>SQRT(L262*M262)</f>
        <v>0.338934187321888</v>
      </c>
    </row>
    <row r="263" customFormat="1" spans="1:14">
      <c r="A263" t="s">
        <v>55</v>
      </c>
      <c r="B263">
        <v>2019</v>
      </c>
      <c r="C263">
        <v>0.185175564740542</v>
      </c>
      <c r="D263">
        <v>0.689494887747021</v>
      </c>
      <c r="F263">
        <f>2*SQRT(C263*D263/POWER(C263+D263,2))</f>
        <v>0.817039219564165</v>
      </c>
      <c r="G263">
        <f>0.5*C263+0.5*D263</f>
        <v>0.437335226243781</v>
      </c>
      <c r="H263">
        <f>SQRT(F263*G263)</f>
        <v>0.597762521356213</v>
      </c>
      <c r="J263">
        <f>MAX(C263,D263)</f>
        <v>0.689494887747021</v>
      </c>
      <c r="K263">
        <f>MIN(C263,D263)</f>
        <v>0.185175564740542</v>
      </c>
      <c r="L263">
        <f>SQRT((K263/J263)*(1-(J263-K263)))</f>
        <v>0.364860885911726</v>
      </c>
      <c r="M263">
        <v>0.438097055081417</v>
      </c>
      <c r="N263">
        <f>SQRT(L263*M263)</f>
        <v>0.399805552278009</v>
      </c>
    </row>
    <row r="264" customFormat="1" spans="1:14">
      <c r="A264" t="s">
        <v>56</v>
      </c>
      <c r="B264">
        <v>2019</v>
      </c>
      <c r="C264">
        <v>0.357603401492619</v>
      </c>
      <c r="D264">
        <v>0.677398692398963</v>
      </c>
      <c r="F264">
        <f t="shared" ref="F264:F269" si="41">2*SQRT(C264*D264/POWER(C264+D264,2))</f>
        <v>0.951068427742756</v>
      </c>
      <c r="G264">
        <f t="shared" ref="G264:G269" si="42">0.5*C264+0.5*D264</f>
        <v>0.517501046945791</v>
      </c>
      <c r="H264">
        <f t="shared" ref="H264:H269" si="43">SQRT(F264*G264)</f>
        <v>0.701554635843826</v>
      </c>
      <c r="J264">
        <f t="shared" ref="J264:J269" si="44">MAX(C264,D264)</f>
        <v>0.677398692398963</v>
      </c>
      <c r="K264">
        <f t="shared" ref="K264:K269" si="45">MIN(C264,D264)</f>
        <v>0.357603401492619</v>
      </c>
      <c r="L264">
        <f t="shared" ref="L264:L269" si="46">SQRT((K264/J264)*(1-(J264-K264)))</f>
        <v>0.599236778654433</v>
      </c>
      <c r="M264">
        <v>0.523761160952355</v>
      </c>
      <c r="N264">
        <f t="shared" ref="N264:N269" si="47">SQRT(L264*M264)</f>
        <v>0.560229373447515</v>
      </c>
    </row>
    <row r="265" customFormat="1" spans="1:14">
      <c r="A265" t="s">
        <v>57</v>
      </c>
      <c r="B265">
        <v>2019</v>
      </c>
      <c r="C265">
        <v>0.231946599899007</v>
      </c>
      <c r="D265">
        <v>0.620522232846885</v>
      </c>
      <c r="F265">
        <f t="shared" si="41"/>
        <v>0.890070002664339</v>
      </c>
      <c r="G265">
        <f t="shared" si="42"/>
        <v>0.426234416372946</v>
      </c>
      <c r="H265">
        <f t="shared" si="43"/>
        <v>0.615937065061603</v>
      </c>
      <c r="J265">
        <f t="shared" si="44"/>
        <v>0.620522232846885</v>
      </c>
      <c r="K265">
        <f t="shared" si="45"/>
        <v>0.231946599899007</v>
      </c>
      <c r="L265">
        <f t="shared" si="46"/>
        <v>0.478064729158996</v>
      </c>
      <c r="M265">
        <v>0.43107647153083</v>
      </c>
      <c r="N265">
        <f t="shared" si="47"/>
        <v>0.453963056436536</v>
      </c>
    </row>
    <row r="266" customFormat="1" spans="1:14">
      <c r="A266" t="s">
        <v>58</v>
      </c>
      <c r="B266">
        <v>2019</v>
      </c>
      <c r="C266">
        <v>0.251123279243286</v>
      </c>
      <c r="D266">
        <v>0.647147322779319</v>
      </c>
      <c r="F266">
        <f t="shared" si="41"/>
        <v>0.89756906361757</v>
      </c>
      <c r="G266">
        <f t="shared" si="42"/>
        <v>0.449135301011303</v>
      </c>
      <c r="H266">
        <f t="shared" si="43"/>
        <v>0.634925154302702</v>
      </c>
      <c r="J266">
        <f t="shared" si="44"/>
        <v>0.647147322779319</v>
      </c>
      <c r="K266">
        <f t="shared" si="45"/>
        <v>0.251123279243286</v>
      </c>
      <c r="L266">
        <f t="shared" si="46"/>
        <v>0.484118559789835</v>
      </c>
      <c r="M266">
        <v>0.457479265454813</v>
      </c>
      <c r="N266">
        <f t="shared" si="47"/>
        <v>0.470610457943399</v>
      </c>
    </row>
    <row r="267" customFormat="1" spans="1:14">
      <c r="A267" t="s">
        <v>59</v>
      </c>
      <c r="B267">
        <v>2019</v>
      </c>
      <c r="C267">
        <v>0.250856414056948</v>
      </c>
      <c r="D267">
        <v>0.683868361626521</v>
      </c>
      <c r="F267">
        <f t="shared" si="41"/>
        <v>0.886227255495285</v>
      </c>
      <c r="G267">
        <f t="shared" si="42"/>
        <v>0.467362387841734</v>
      </c>
      <c r="H267">
        <f t="shared" si="43"/>
        <v>0.643575392862952</v>
      </c>
      <c r="J267">
        <f t="shared" si="44"/>
        <v>0.683868361626521</v>
      </c>
      <c r="K267">
        <f t="shared" si="45"/>
        <v>0.250856414056948</v>
      </c>
      <c r="L267">
        <f t="shared" si="46"/>
        <v>0.456050884792878</v>
      </c>
      <c r="M267">
        <v>0.472777000870205</v>
      </c>
      <c r="N267">
        <f t="shared" si="47"/>
        <v>0.464338636726022</v>
      </c>
    </row>
    <row r="268" customFormat="1" spans="1:14">
      <c r="A268" t="s">
        <v>60</v>
      </c>
      <c r="B268">
        <v>2019</v>
      </c>
      <c r="C268">
        <v>0.208177270545142</v>
      </c>
      <c r="D268">
        <v>0.608702888751317</v>
      </c>
      <c r="F268">
        <f t="shared" si="41"/>
        <v>0.871547345038224</v>
      </c>
      <c r="G268">
        <f t="shared" si="42"/>
        <v>0.408440079648229</v>
      </c>
      <c r="H268">
        <f t="shared" si="43"/>
        <v>0.596636293754089</v>
      </c>
      <c r="J268">
        <f t="shared" si="44"/>
        <v>0.608702888751317</v>
      </c>
      <c r="K268">
        <f t="shared" si="45"/>
        <v>0.208177270545142</v>
      </c>
      <c r="L268">
        <f t="shared" si="46"/>
        <v>0.452792565955708</v>
      </c>
      <c r="M268">
        <v>0.417178221997245</v>
      </c>
      <c r="N268">
        <f t="shared" si="47"/>
        <v>0.434620751459215</v>
      </c>
    </row>
    <row r="269" customFormat="1" spans="1:14">
      <c r="A269" t="s">
        <v>61</v>
      </c>
      <c r="B269">
        <v>2019</v>
      </c>
      <c r="C269">
        <v>0.093467151625487</v>
      </c>
      <c r="D269">
        <v>0.600468280193993</v>
      </c>
      <c r="F269">
        <f t="shared" si="41"/>
        <v>0.682787359163686</v>
      </c>
      <c r="G269">
        <f t="shared" si="42"/>
        <v>0.34696771590974</v>
      </c>
      <c r="H269">
        <f t="shared" si="43"/>
        <v>0.486729052411162</v>
      </c>
      <c r="J269">
        <f t="shared" si="44"/>
        <v>0.600468280193993</v>
      </c>
      <c r="K269">
        <f t="shared" si="45"/>
        <v>0.093467151625487</v>
      </c>
      <c r="L269">
        <f t="shared" si="46"/>
        <v>0.277017643899033</v>
      </c>
      <c r="M269">
        <v>0.346434994630225</v>
      </c>
      <c r="N269">
        <f t="shared" si="47"/>
        <v>0.309788001666687</v>
      </c>
    </row>
    <row r="270" customFormat="1" spans="1:14">
      <c r="A270" t="s">
        <v>62</v>
      </c>
      <c r="B270">
        <v>2019</v>
      </c>
      <c r="C270">
        <v>0.0937916772766514</v>
      </c>
      <c r="D270">
        <v>0.611405931615464</v>
      </c>
      <c r="F270">
        <f t="shared" ref="F270:F321" si="48">2*SQRT(C270*D270/POWER(C270+D270,2))</f>
        <v>0.679150679713071</v>
      </c>
      <c r="G270">
        <f t="shared" ref="G270:G321" si="49">0.5*C270+0.5*D270</f>
        <v>0.352598804446058</v>
      </c>
      <c r="H270">
        <f t="shared" ref="H270:H321" si="50">SQRT(F270*G270)</f>
        <v>0.489354388664857</v>
      </c>
      <c r="J270">
        <f t="shared" ref="J270:J321" si="51">MAX(C270,D270)</f>
        <v>0.611405931615464</v>
      </c>
      <c r="K270">
        <f t="shared" ref="K270:K321" si="52">MIN(C270,D270)</f>
        <v>0.0937916772766514</v>
      </c>
      <c r="L270">
        <f t="shared" ref="L270:L322" si="53">SQRT((K270/J270)*(1-(J270-K270)))</f>
        <v>0.272028596203462</v>
      </c>
      <c r="M270">
        <v>0.353719712223661</v>
      </c>
      <c r="N270">
        <f t="shared" ref="N270:N321" si="54">SQRT(L270*M270)</f>
        <v>0.310196513142387</v>
      </c>
    </row>
    <row r="271" customFormat="1" spans="1:14">
      <c r="A271" t="s">
        <v>63</v>
      </c>
      <c r="B271">
        <v>2019</v>
      </c>
      <c r="C271">
        <v>0.269446738295501</v>
      </c>
      <c r="D271">
        <v>0.618815344039576</v>
      </c>
      <c r="F271">
        <f t="shared" si="48"/>
        <v>0.919402910830337</v>
      </c>
      <c r="G271">
        <f t="shared" si="49"/>
        <v>0.444131041167539</v>
      </c>
      <c r="H271">
        <f t="shared" si="50"/>
        <v>0.639011245628387</v>
      </c>
      <c r="J271">
        <f t="shared" si="51"/>
        <v>0.618815344039576</v>
      </c>
      <c r="K271">
        <f t="shared" si="52"/>
        <v>0.269446738295501</v>
      </c>
      <c r="L271">
        <f t="shared" si="53"/>
        <v>0.532259517526265</v>
      </c>
      <c r="M271">
        <v>0.440255345945449</v>
      </c>
      <c r="N271">
        <f t="shared" si="54"/>
        <v>0.484076541490376</v>
      </c>
    </row>
    <row r="272" customFormat="1" spans="1:14">
      <c r="A272" t="s">
        <v>34</v>
      </c>
      <c r="B272">
        <v>2020</v>
      </c>
      <c r="C272">
        <v>0.132004793644114</v>
      </c>
      <c r="D272">
        <v>0.873972325809703</v>
      </c>
      <c r="F272">
        <f t="shared" si="48"/>
        <v>0.675282638941383</v>
      </c>
      <c r="G272">
        <f t="shared" si="49"/>
        <v>0.502988559726908</v>
      </c>
      <c r="H272">
        <f t="shared" si="50"/>
        <v>0.582803090219769</v>
      </c>
      <c r="J272">
        <f t="shared" si="51"/>
        <v>0.873972325809703</v>
      </c>
      <c r="K272">
        <f t="shared" si="52"/>
        <v>0.132004793644114</v>
      </c>
      <c r="L272">
        <f t="shared" si="53"/>
        <v>0.197416382155463</v>
      </c>
      <c r="M272">
        <v>0.501009243162509</v>
      </c>
      <c r="N272">
        <f t="shared" si="54"/>
        <v>0.314495520177298</v>
      </c>
    </row>
    <row r="273" customFormat="1" spans="1:14">
      <c r="A273" t="s">
        <v>35</v>
      </c>
      <c r="B273">
        <v>2020</v>
      </c>
      <c r="C273">
        <v>0.0977978161597327</v>
      </c>
      <c r="D273">
        <v>0.761796445387933</v>
      </c>
      <c r="F273">
        <f t="shared" si="48"/>
        <v>0.635068449816616</v>
      </c>
      <c r="G273">
        <f t="shared" si="49"/>
        <v>0.429797130773833</v>
      </c>
      <c r="H273">
        <f t="shared" si="50"/>
        <v>0.522446741377691</v>
      </c>
      <c r="J273">
        <f t="shared" si="51"/>
        <v>0.761796445387933</v>
      </c>
      <c r="K273">
        <f t="shared" si="52"/>
        <v>0.0977978161597327</v>
      </c>
      <c r="L273">
        <f t="shared" si="53"/>
        <v>0.20769002191873</v>
      </c>
      <c r="M273">
        <v>0.42747352182357</v>
      </c>
      <c r="N273">
        <f t="shared" si="54"/>
        <v>0.297963059987667</v>
      </c>
    </row>
    <row r="274" customFormat="1" spans="1:14">
      <c r="A274" t="s">
        <v>36</v>
      </c>
      <c r="B274">
        <v>2020</v>
      </c>
      <c r="C274">
        <v>0.399594857684068</v>
      </c>
      <c r="D274">
        <v>0.684088324279145</v>
      </c>
      <c r="F274">
        <f t="shared" si="48"/>
        <v>0.964925306752001</v>
      </c>
      <c r="G274">
        <f t="shared" si="49"/>
        <v>0.541841590981607</v>
      </c>
      <c r="H274">
        <f t="shared" si="50"/>
        <v>0.723074452175513</v>
      </c>
      <c r="J274">
        <f t="shared" si="51"/>
        <v>0.684088324279145</v>
      </c>
      <c r="K274">
        <f t="shared" si="52"/>
        <v>0.399594857684068</v>
      </c>
      <c r="L274">
        <f t="shared" si="53"/>
        <v>0.646488283082675</v>
      </c>
      <c r="M274">
        <v>0.540416933213289</v>
      </c>
      <c r="N274">
        <f t="shared" si="54"/>
        <v>0.59107801118115</v>
      </c>
    </row>
    <row r="275" customFormat="1" spans="1:14">
      <c r="A275" t="s">
        <v>37</v>
      </c>
      <c r="B275">
        <v>2020</v>
      </c>
      <c r="C275">
        <v>0.243593313515005</v>
      </c>
      <c r="D275">
        <v>0.680686490176028</v>
      </c>
      <c r="F275">
        <f t="shared" si="48"/>
        <v>0.881115374524863</v>
      </c>
      <c r="G275">
        <f t="shared" si="49"/>
        <v>0.462139901845517</v>
      </c>
      <c r="H275">
        <f t="shared" si="50"/>
        <v>0.638121126979428</v>
      </c>
      <c r="J275">
        <f t="shared" si="51"/>
        <v>0.680686490176028</v>
      </c>
      <c r="K275">
        <f t="shared" si="52"/>
        <v>0.243593313515005</v>
      </c>
      <c r="L275">
        <f t="shared" si="53"/>
        <v>0.448825344060433</v>
      </c>
      <c r="M275">
        <v>0.466796256399418</v>
      </c>
      <c r="N275">
        <f t="shared" si="54"/>
        <v>0.457722612926859</v>
      </c>
    </row>
    <row r="276" customFormat="1" spans="1:14">
      <c r="A276" t="s">
        <v>38</v>
      </c>
      <c r="B276">
        <v>2020</v>
      </c>
      <c r="C276">
        <v>0.277172194695088</v>
      </c>
      <c r="D276">
        <v>0.646894410087981</v>
      </c>
      <c r="F276">
        <f t="shared" si="48"/>
        <v>0.91646999277973</v>
      </c>
      <c r="G276">
        <f t="shared" si="49"/>
        <v>0.462033302391535</v>
      </c>
      <c r="H276">
        <f t="shared" si="50"/>
        <v>0.650722411867583</v>
      </c>
      <c r="J276">
        <f t="shared" si="51"/>
        <v>0.646894410087981</v>
      </c>
      <c r="K276">
        <f t="shared" si="52"/>
        <v>0.277172194695088</v>
      </c>
      <c r="L276">
        <f t="shared" si="53"/>
        <v>0.519665793878436</v>
      </c>
      <c r="M276">
        <v>0.477284450236584</v>
      </c>
      <c r="N276">
        <f t="shared" si="54"/>
        <v>0.498024500138324</v>
      </c>
    </row>
    <row r="277" customFormat="1" spans="1:14">
      <c r="A277" t="s">
        <v>39</v>
      </c>
      <c r="B277">
        <v>2020</v>
      </c>
      <c r="C277">
        <v>0.244795420990902</v>
      </c>
      <c r="D277">
        <v>0.690046658725782</v>
      </c>
      <c r="F277">
        <f t="shared" si="48"/>
        <v>0.87929097652542</v>
      </c>
      <c r="G277">
        <f t="shared" si="49"/>
        <v>0.467421039858342</v>
      </c>
      <c r="H277">
        <f t="shared" si="50"/>
        <v>0.641092117082693</v>
      </c>
      <c r="J277">
        <f t="shared" si="51"/>
        <v>0.690046658725782</v>
      </c>
      <c r="K277">
        <f t="shared" si="52"/>
        <v>0.244795420990902</v>
      </c>
      <c r="L277">
        <f t="shared" si="53"/>
        <v>0.443619458363159</v>
      </c>
      <c r="M277">
        <v>0.469601788994489</v>
      </c>
      <c r="N277">
        <f t="shared" si="54"/>
        <v>0.456425778500848</v>
      </c>
    </row>
    <row r="278" customFormat="1" spans="1:14">
      <c r="A278" t="s">
        <v>40</v>
      </c>
      <c r="B278">
        <v>2020</v>
      </c>
      <c r="C278">
        <v>0.291250822533489</v>
      </c>
      <c r="D278">
        <v>0.655002772403549</v>
      </c>
      <c r="F278">
        <f t="shared" si="48"/>
        <v>0.923161326639379</v>
      </c>
      <c r="G278">
        <f t="shared" si="49"/>
        <v>0.473126797468519</v>
      </c>
      <c r="H278">
        <f t="shared" si="50"/>
        <v>0.660887556260276</v>
      </c>
      <c r="J278">
        <f t="shared" si="51"/>
        <v>0.655002772403549</v>
      </c>
      <c r="K278">
        <f t="shared" si="52"/>
        <v>0.291250822533489</v>
      </c>
      <c r="L278">
        <f t="shared" si="53"/>
        <v>0.531894186215475</v>
      </c>
      <c r="M278">
        <v>0.469860192812472</v>
      </c>
      <c r="N278">
        <f t="shared" si="54"/>
        <v>0.499915897817859</v>
      </c>
    </row>
    <row r="279" customFormat="1" spans="1:14">
      <c r="A279" t="s">
        <v>41</v>
      </c>
      <c r="B279">
        <v>2020</v>
      </c>
      <c r="C279">
        <v>0.421017755279804</v>
      </c>
      <c r="D279">
        <v>0.649170028426197</v>
      </c>
      <c r="F279">
        <f t="shared" si="48"/>
        <v>0.977010975580144</v>
      </c>
      <c r="G279">
        <f t="shared" si="49"/>
        <v>0.535093891853</v>
      </c>
      <c r="H279">
        <f t="shared" si="50"/>
        <v>0.723043985734116</v>
      </c>
      <c r="J279">
        <f t="shared" si="51"/>
        <v>0.649170028426197</v>
      </c>
      <c r="K279">
        <f t="shared" si="52"/>
        <v>0.421017755279804</v>
      </c>
      <c r="L279">
        <f t="shared" si="53"/>
        <v>0.707516854521355</v>
      </c>
      <c r="M279">
        <v>0.532854331195896</v>
      </c>
      <c r="N279">
        <f t="shared" si="54"/>
        <v>0.614006042580853</v>
      </c>
    </row>
    <row r="280" customFormat="1" spans="1:14">
      <c r="A280" t="s">
        <v>42</v>
      </c>
      <c r="B280">
        <v>2020</v>
      </c>
      <c r="C280">
        <v>0.237183489099399</v>
      </c>
      <c r="D280">
        <v>0.909184575469929</v>
      </c>
      <c r="F280">
        <f t="shared" si="48"/>
        <v>0.810166297865985</v>
      </c>
      <c r="G280">
        <f t="shared" si="49"/>
        <v>0.573184032284664</v>
      </c>
      <c r="H280">
        <f t="shared" si="50"/>
        <v>0.68145020759551</v>
      </c>
      <c r="J280">
        <f t="shared" si="51"/>
        <v>0.909184575469929</v>
      </c>
      <c r="K280">
        <f t="shared" si="52"/>
        <v>0.237183489099399</v>
      </c>
      <c r="L280">
        <f t="shared" si="53"/>
        <v>0.292517868232716</v>
      </c>
      <c r="M280">
        <v>0.567187543262227</v>
      </c>
      <c r="N280">
        <f t="shared" si="54"/>
        <v>0.407323570448873</v>
      </c>
    </row>
    <row r="281" customFormat="1" spans="1:14">
      <c r="A281" t="s">
        <v>43</v>
      </c>
      <c r="B281">
        <v>2020</v>
      </c>
      <c r="C281">
        <v>0.591600702905979</v>
      </c>
      <c r="D281">
        <v>0.801919576570938</v>
      </c>
      <c r="F281">
        <f t="shared" si="48"/>
        <v>0.988545016150281</v>
      </c>
      <c r="G281">
        <f t="shared" si="49"/>
        <v>0.696760139738459</v>
      </c>
      <c r="H281">
        <f t="shared" si="50"/>
        <v>0.829926962804936</v>
      </c>
      <c r="J281">
        <f t="shared" si="51"/>
        <v>0.801919576570938</v>
      </c>
      <c r="K281">
        <f t="shared" si="52"/>
        <v>0.591600702905979</v>
      </c>
      <c r="L281">
        <f t="shared" si="53"/>
        <v>0.763264058015462</v>
      </c>
      <c r="M281">
        <v>0.683193459232913</v>
      </c>
      <c r="N281">
        <f t="shared" si="54"/>
        <v>0.722119804536432</v>
      </c>
    </row>
    <row r="282" customFormat="1" spans="1:14">
      <c r="A282" t="s">
        <v>44</v>
      </c>
      <c r="B282">
        <v>2020</v>
      </c>
      <c r="C282">
        <v>0.309306846743615</v>
      </c>
      <c r="D282">
        <v>0.853396439350141</v>
      </c>
      <c r="F282">
        <f t="shared" si="48"/>
        <v>0.883753762544801</v>
      </c>
      <c r="G282">
        <f t="shared" si="49"/>
        <v>0.581351643046878</v>
      </c>
      <c r="H282">
        <f t="shared" si="50"/>
        <v>0.716778697998399</v>
      </c>
      <c r="J282">
        <f t="shared" si="51"/>
        <v>0.853396439350141</v>
      </c>
      <c r="K282">
        <f t="shared" si="52"/>
        <v>0.309306846743615</v>
      </c>
      <c r="L282">
        <f t="shared" si="53"/>
        <v>0.406498649094813</v>
      </c>
      <c r="M282">
        <v>0.578883335692528</v>
      </c>
      <c r="N282">
        <f t="shared" si="54"/>
        <v>0.48509307760729</v>
      </c>
    </row>
    <row r="283" customFormat="1" spans="1:14">
      <c r="A283" t="s">
        <v>45</v>
      </c>
      <c r="B283">
        <v>2020</v>
      </c>
      <c r="C283">
        <v>0.331610897367216</v>
      </c>
      <c r="D283">
        <v>0.742249912134833</v>
      </c>
      <c r="F283">
        <f t="shared" si="48"/>
        <v>0.923998948313339</v>
      </c>
      <c r="G283">
        <f t="shared" si="49"/>
        <v>0.536930404751024</v>
      </c>
      <c r="H283">
        <f t="shared" si="50"/>
        <v>0.704360084976003</v>
      </c>
      <c r="J283">
        <f t="shared" si="51"/>
        <v>0.742249912134833</v>
      </c>
      <c r="K283">
        <f t="shared" si="52"/>
        <v>0.331610897367216</v>
      </c>
      <c r="L283">
        <f t="shared" si="53"/>
        <v>0.513133077442302</v>
      </c>
      <c r="M283">
        <v>0.531700808356234</v>
      </c>
      <c r="N283">
        <f t="shared" si="54"/>
        <v>0.52233444465246</v>
      </c>
    </row>
    <row r="284" customFormat="1" spans="1:14">
      <c r="A284" t="s">
        <v>46</v>
      </c>
      <c r="B284">
        <v>2020</v>
      </c>
      <c r="C284">
        <v>0.218299615970294</v>
      </c>
      <c r="D284">
        <v>0.797327979701708</v>
      </c>
      <c r="F284">
        <f t="shared" si="48"/>
        <v>0.821562279434711</v>
      </c>
      <c r="G284">
        <f t="shared" si="49"/>
        <v>0.507813797836001</v>
      </c>
      <c r="H284">
        <f t="shared" si="50"/>
        <v>0.64591072237465</v>
      </c>
      <c r="J284">
        <f t="shared" si="51"/>
        <v>0.797327979701708</v>
      </c>
      <c r="K284">
        <f t="shared" si="52"/>
        <v>0.218299615970294</v>
      </c>
      <c r="L284">
        <f t="shared" si="53"/>
        <v>0.339495796426297</v>
      </c>
      <c r="M284">
        <v>0.508190496800837</v>
      </c>
      <c r="N284">
        <f t="shared" si="54"/>
        <v>0.415365546774977</v>
      </c>
    </row>
    <row r="285" customFormat="1" spans="1:14">
      <c r="A285" t="s">
        <v>47</v>
      </c>
      <c r="B285">
        <v>2020</v>
      </c>
      <c r="C285">
        <v>0.26234005686871</v>
      </c>
      <c r="D285">
        <v>0.721507417067076</v>
      </c>
      <c r="F285">
        <f t="shared" si="48"/>
        <v>0.884412607546277</v>
      </c>
      <c r="G285">
        <f t="shared" si="49"/>
        <v>0.491923736967893</v>
      </c>
      <c r="H285">
        <f t="shared" si="50"/>
        <v>0.659593477018749</v>
      </c>
      <c r="J285">
        <f t="shared" si="51"/>
        <v>0.721507417067076</v>
      </c>
      <c r="K285">
        <f t="shared" si="52"/>
        <v>0.26234005686871</v>
      </c>
      <c r="L285">
        <f t="shared" si="53"/>
        <v>0.443448664295792</v>
      </c>
      <c r="M285">
        <v>0.494351577392569</v>
      </c>
      <c r="N285">
        <f t="shared" si="54"/>
        <v>0.46820887079086</v>
      </c>
    </row>
    <row r="286" customFormat="1" spans="1:14">
      <c r="A286" t="s">
        <v>48</v>
      </c>
      <c r="B286">
        <v>2020</v>
      </c>
      <c r="C286">
        <v>0.519453737620157</v>
      </c>
      <c r="D286">
        <v>0.734107745972406</v>
      </c>
      <c r="F286">
        <f t="shared" si="48"/>
        <v>0.985230157572176</v>
      </c>
      <c r="G286">
        <f t="shared" si="49"/>
        <v>0.626780741796282</v>
      </c>
      <c r="H286">
        <f t="shared" si="50"/>
        <v>0.785826500573222</v>
      </c>
      <c r="J286">
        <f t="shared" si="51"/>
        <v>0.734107745972406</v>
      </c>
      <c r="K286">
        <f t="shared" si="52"/>
        <v>0.519453737620157</v>
      </c>
      <c r="L286">
        <f t="shared" si="53"/>
        <v>0.745459494005991</v>
      </c>
      <c r="M286">
        <v>0.620126304381398</v>
      </c>
      <c r="N286">
        <f t="shared" si="54"/>
        <v>0.679911053803336</v>
      </c>
    </row>
    <row r="287" customFormat="1" spans="1:14">
      <c r="A287" t="s">
        <v>49</v>
      </c>
      <c r="B287">
        <v>2020</v>
      </c>
      <c r="C287">
        <v>0.498754611167886</v>
      </c>
      <c r="D287">
        <v>0.718313808819023</v>
      </c>
      <c r="F287">
        <f t="shared" si="48"/>
        <v>0.983593322358625</v>
      </c>
      <c r="G287">
        <f t="shared" si="49"/>
        <v>0.608534209993455</v>
      </c>
      <c r="H287">
        <f t="shared" si="50"/>
        <v>0.773660251904118</v>
      </c>
      <c r="J287">
        <f t="shared" si="51"/>
        <v>0.718313808819023</v>
      </c>
      <c r="K287">
        <f t="shared" si="52"/>
        <v>0.498754611167886</v>
      </c>
      <c r="L287">
        <f t="shared" si="53"/>
        <v>0.7361330856911</v>
      </c>
      <c r="M287">
        <v>0.601823332411088</v>
      </c>
      <c r="N287">
        <f t="shared" si="54"/>
        <v>0.665599028491385</v>
      </c>
    </row>
    <row r="288" customFormat="1" spans="1:14">
      <c r="A288" t="s">
        <v>50</v>
      </c>
      <c r="B288">
        <v>2020</v>
      </c>
      <c r="C288">
        <v>0.286631536575876</v>
      </c>
      <c r="D288">
        <v>0.757368809457485</v>
      </c>
      <c r="F288">
        <f t="shared" si="48"/>
        <v>0.892575674616452</v>
      </c>
      <c r="G288">
        <f t="shared" si="49"/>
        <v>0.52200017301668</v>
      </c>
      <c r="H288">
        <f t="shared" si="50"/>
        <v>0.682586739235585</v>
      </c>
      <c r="J288">
        <f t="shared" si="51"/>
        <v>0.757368809457485</v>
      </c>
      <c r="K288">
        <f t="shared" si="52"/>
        <v>0.286631536575876</v>
      </c>
      <c r="L288">
        <f t="shared" si="53"/>
        <v>0.447552444127899</v>
      </c>
      <c r="M288">
        <v>0.52410656873747</v>
      </c>
      <c r="N288">
        <f t="shared" si="54"/>
        <v>0.48431929119326</v>
      </c>
    </row>
    <row r="289" customFormat="1" spans="1:14">
      <c r="A289" t="s">
        <v>51</v>
      </c>
      <c r="B289">
        <v>2020</v>
      </c>
      <c r="C289">
        <v>0.397144667618665</v>
      </c>
      <c r="D289">
        <v>0.707917247005657</v>
      </c>
      <c r="F289">
        <f t="shared" si="48"/>
        <v>0.959641450910003</v>
      </c>
      <c r="G289">
        <f t="shared" si="49"/>
        <v>0.552530957312161</v>
      </c>
      <c r="H289">
        <f t="shared" si="50"/>
        <v>0.728170041643939</v>
      </c>
      <c r="J289">
        <f t="shared" si="51"/>
        <v>0.707917247005657</v>
      </c>
      <c r="K289">
        <f t="shared" si="52"/>
        <v>0.397144667618665</v>
      </c>
      <c r="L289">
        <f t="shared" si="53"/>
        <v>0.621819582659445</v>
      </c>
      <c r="M289">
        <v>0.548431897920288</v>
      </c>
      <c r="N289">
        <f t="shared" si="54"/>
        <v>0.58397405240466</v>
      </c>
    </row>
    <row r="290" customFormat="1" spans="1:14">
      <c r="A290" t="s">
        <v>52</v>
      </c>
      <c r="B290">
        <v>2020</v>
      </c>
      <c r="C290">
        <v>0.438572788465705</v>
      </c>
      <c r="D290">
        <v>0.796679492469645</v>
      </c>
      <c r="F290">
        <f t="shared" si="48"/>
        <v>0.957055208709113</v>
      </c>
      <c r="G290">
        <f t="shared" si="49"/>
        <v>0.617626140467675</v>
      </c>
      <c r="H290">
        <f t="shared" si="50"/>
        <v>0.768831785743471</v>
      </c>
      <c r="J290">
        <f t="shared" si="51"/>
        <v>0.796679492469645</v>
      </c>
      <c r="K290">
        <f t="shared" si="52"/>
        <v>0.438572788465705</v>
      </c>
      <c r="L290">
        <f t="shared" si="53"/>
        <v>0.594443307550397</v>
      </c>
      <c r="M290">
        <v>0.609395056588743</v>
      </c>
      <c r="N290">
        <f t="shared" si="54"/>
        <v>0.601872754860588</v>
      </c>
    </row>
    <row r="291" customFormat="1" spans="1:14">
      <c r="A291" t="s">
        <v>53</v>
      </c>
      <c r="B291">
        <v>2020</v>
      </c>
      <c r="C291">
        <v>0.265074043617178</v>
      </c>
      <c r="D291">
        <v>0.686491713264526</v>
      </c>
      <c r="F291">
        <f t="shared" si="48"/>
        <v>0.896587008638481</v>
      </c>
      <c r="G291">
        <f t="shared" si="49"/>
        <v>0.475782878440852</v>
      </c>
      <c r="H291">
        <f t="shared" si="50"/>
        <v>0.653131493454947</v>
      </c>
      <c r="J291">
        <f t="shared" si="51"/>
        <v>0.686491713264526</v>
      </c>
      <c r="K291">
        <f t="shared" si="52"/>
        <v>0.265074043617178</v>
      </c>
      <c r="L291">
        <f t="shared" si="53"/>
        <v>0.472659656664908</v>
      </c>
      <c r="M291">
        <v>0.473538463053933</v>
      </c>
      <c r="N291">
        <f t="shared" si="54"/>
        <v>0.47309885580574</v>
      </c>
    </row>
    <row r="292" customFormat="1" spans="1:14">
      <c r="A292" t="s">
        <v>54</v>
      </c>
      <c r="B292">
        <v>2020</v>
      </c>
      <c r="C292">
        <v>0.132108792824495</v>
      </c>
      <c r="D292">
        <v>0.719115069356222</v>
      </c>
      <c r="F292">
        <f t="shared" si="48"/>
        <v>0.724187897928878</v>
      </c>
      <c r="G292">
        <f t="shared" si="49"/>
        <v>0.425611931090359</v>
      </c>
      <c r="H292">
        <f t="shared" si="50"/>
        <v>0.555178358466698</v>
      </c>
      <c r="J292">
        <f t="shared" si="51"/>
        <v>0.719115069356222</v>
      </c>
      <c r="K292">
        <f t="shared" si="52"/>
        <v>0.132108792824495</v>
      </c>
      <c r="L292">
        <f t="shared" si="53"/>
        <v>0.275447219625311</v>
      </c>
      <c r="M292">
        <v>0.422475693373549</v>
      </c>
      <c r="N292">
        <f t="shared" si="54"/>
        <v>0.341130114617604</v>
      </c>
    </row>
    <row r="293" customFormat="1" spans="1:14">
      <c r="A293" t="s">
        <v>55</v>
      </c>
      <c r="B293">
        <v>2020</v>
      </c>
      <c r="C293">
        <v>0.188174491761014</v>
      </c>
      <c r="D293">
        <v>0.725762144088851</v>
      </c>
      <c r="F293">
        <f t="shared" si="48"/>
        <v>0.808707443770067</v>
      </c>
      <c r="G293">
        <f t="shared" si="49"/>
        <v>0.456968317924932</v>
      </c>
      <c r="H293">
        <f t="shared" si="50"/>
        <v>0.607909269770563</v>
      </c>
      <c r="J293">
        <f t="shared" si="51"/>
        <v>0.725762144088851</v>
      </c>
      <c r="K293">
        <f t="shared" si="52"/>
        <v>0.188174491761014</v>
      </c>
      <c r="L293">
        <f t="shared" si="53"/>
        <v>0.346256497188438</v>
      </c>
      <c r="M293">
        <v>0.457849567267756</v>
      </c>
      <c r="N293">
        <f t="shared" si="54"/>
        <v>0.398162513807334</v>
      </c>
    </row>
    <row r="294" customFormat="1" spans="1:14">
      <c r="A294" t="s">
        <v>56</v>
      </c>
      <c r="B294">
        <v>2020</v>
      </c>
      <c r="C294">
        <v>0.389164029672295</v>
      </c>
      <c r="D294">
        <v>0.709898579621334</v>
      </c>
      <c r="F294">
        <f t="shared" si="48"/>
        <v>0.956471561850504</v>
      </c>
      <c r="G294">
        <f t="shared" si="49"/>
        <v>0.549531304646814</v>
      </c>
      <c r="H294">
        <f t="shared" si="50"/>
        <v>0.724990389757881</v>
      </c>
      <c r="J294">
        <f t="shared" si="51"/>
        <v>0.709898579621334</v>
      </c>
      <c r="K294">
        <f t="shared" si="52"/>
        <v>0.389164029672295</v>
      </c>
      <c r="L294">
        <f t="shared" si="53"/>
        <v>0.610222132000308</v>
      </c>
      <c r="M294">
        <v>0.555740762905953</v>
      </c>
      <c r="N294">
        <f t="shared" si="54"/>
        <v>0.582344668714283</v>
      </c>
    </row>
    <row r="295" customFormat="1" spans="1:14">
      <c r="A295" t="s">
        <v>57</v>
      </c>
      <c r="B295">
        <v>2020</v>
      </c>
      <c r="C295">
        <v>0.24446370461369</v>
      </c>
      <c r="D295">
        <v>0.645129573489593</v>
      </c>
      <c r="F295">
        <f t="shared" si="48"/>
        <v>0.892830818796716</v>
      </c>
      <c r="G295">
        <f t="shared" si="49"/>
        <v>0.444796639051641</v>
      </c>
      <c r="H295">
        <f t="shared" si="50"/>
        <v>0.630181043385553</v>
      </c>
      <c r="J295">
        <f t="shared" si="51"/>
        <v>0.645129573489593</v>
      </c>
      <c r="K295">
        <f t="shared" si="52"/>
        <v>0.24446370461369</v>
      </c>
      <c r="L295">
        <f t="shared" si="53"/>
        <v>0.476560699254736</v>
      </c>
      <c r="M295">
        <v>0.449696051998968</v>
      </c>
      <c r="N295">
        <f t="shared" si="54"/>
        <v>0.462933542738828</v>
      </c>
    </row>
    <row r="296" customFormat="1" spans="1:14">
      <c r="A296" t="s">
        <v>58</v>
      </c>
      <c r="B296">
        <v>2020</v>
      </c>
      <c r="C296">
        <v>0.285353223842247</v>
      </c>
      <c r="D296">
        <v>0.674334596482544</v>
      </c>
      <c r="F296">
        <f t="shared" si="48"/>
        <v>0.914174546699573</v>
      </c>
      <c r="G296">
        <f t="shared" si="49"/>
        <v>0.479843910162395</v>
      </c>
      <c r="H296">
        <f t="shared" si="50"/>
        <v>0.66231494702993</v>
      </c>
      <c r="J296">
        <f t="shared" si="51"/>
        <v>0.674334596482544</v>
      </c>
      <c r="K296">
        <f t="shared" si="52"/>
        <v>0.285353223842247</v>
      </c>
      <c r="L296">
        <f t="shared" si="53"/>
        <v>0.508488219839073</v>
      </c>
      <c r="M296">
        <v>0.488046938447351</v>
      </c>
      <c r="N296">
        <f t="shared" si="54"/>
        <v>0.498162743417252</v>
      </c>
    </row>
    <row r="297" customFormat="1" spans="1:14">
      <c r="A297" t="s">
        <v>59</v>
      </c>
      <c r="B297">
        <v>2020</v>
      </c>
      <c r="C297">
        <v>0.264409275772091</v>
      </c>
      <c r="D297">
        <v>0.720502881896464</v>
      </c>
      <c r="F297">
        <f t="shared" si="48"/>
        <v>0.886316229304877</v>
      </c>
      <c r="G297">
        <f t="shared" si="49"/>
        <v>0.492456078834278</v>
      </c>
      <c r="H297">
        <f t="shared" si="50"/>
        <v>0.660660135690555</v>
      </c>
      <c r="J297">
        <f t="shared" si="51"/>
        <v>0.720502881896464</v>
      </c>
      <c r="K297">
        <f t="shared" si="52"/>
        <v>0.264409275772091</v>
      </c>
      <c r="L297">
        <f t="shared" si="53"/>
        <v>0.446768519800035</v>
      </c>
      <c r="M297">
        <v>0.497709231300941</v>
      </c>
      <c r="N297">
        <f t="shared" si="54"/>
        <v>0.471551499371102</v>
      </c>
    </row>
    <row r="298" customFormat="1" spans="1:14">
      <c r="A298" t="s">
        <v>60</v>
      </c>
      <c r="B298">
        <v>2020</v>
      </c>
      <c r="C298">
        <v>0.220423556279591</v>
      </c>
      <c r="D298">
        <v>0.638625999828239</v>
      </c>
      <c r="F298">
        <f t="shared" si="48"/>
        <v>0.873502350964287</v>
      </c>
      <c r="G298">
        <f t="shared" si="49"/>
        <v>0.429524778053915</v>
      </c>
      <c r="H298">
        <f t="shared" si="50"/>
        <v>0.612528287859025</v>
      </c>
      <c r="J298">
        <f t="shared" si="51"/>
        <v>0.638625999828239</v>
      </c>
      <c r="K298">
        <f t="shared" si="52"/>
        <v>0.220423556279591</v>
      </c>
      <c r="L298">
        <f t="shared" si="53"/>
        <v>0.448117238618443</v>
      </c>
      <c r="M298">
        <v>0.438721365293555</v>
      </c>
      <c r="N298">
        <f t="shared" si="54"/>
        <v>0.443394414419331</v>
      </c>
    </row>
    <row r="299" customFormat="1" spans="1:14">
      <c r="A299" t="s">
        <v>61</v>
      </c>
      <c r="B299">
        <v>2020</v>
      </c>
      <c r="C299">
        <v>0.103735486043456</v>
      </c>
      <c r="D299">
        <v>0.63070553358636</v>
      </c>
      <c r="F299">
        <f t="shared" si="48"/>
        <v>0.696546420151744</v>
      </c>
      <c r="G299">
        <f t="shared" si="49"/>
        <v>0.367220509814908</v>
      </c>
      <c r="H299">
        <f t="shared" si="50"/>
        <v>0.505753034116329</v>
      </c>
      <c r="J299">
        <f t="shared" si="51"/>
        <v>0.63070553358636</v>
      </c>
      <c r="K299">
        <f t="shared" si="52"/>
        <v>0.103735486043456</v>
      </c>
      <c r="L299">
        <f t="shared" si="53"/>
        <v>0.278929644329455</v>
      </c>
      <c r="M299">
        <v>0.36694890848176</v>
      </c>
      <c r="N299">
        <f t="shared" si="54"/>
        <v>0.319926442373711</v>
      </c>
    </row>
    <row r="300" customFormat="1" spans="1:14">
      <c r="A300" t="s">
        <v>62</v>
      </c>
      <c r="B300">
        <v>2020</v>
      </c>
      <c r="C300">
        <v>0.0990070280084218</v>
      </c>
      <c r="D300">
        <v>0.643459804484237</v>
      </c>
      <c r="F300">
        <f t="shared" si="48"/>
        <v>0.679902536554733</v>
      </c>
      <c r="G300">
        <f t="shared" si="49"/>
        <v>0.371233416246329</v>
      </c>
      <c r="H300">
        <f t="shared" si="50"/>
        <v>0.502396796725216</v>
      </c>
      <c r="J300">
        <f t="shared" si="51"/>
        <v>0.643459804484237</v>
      </c>
      <c r="K300">
        <f t="shared" si="52"/>
        <v>0.0990070280084218</v>
      </c>
      <c r="L300">
        <f t="shared" si="53"/>
        <v>0.264751849522264</v>
      </c>
      <c r="M300">
        <v>0.372344473073964</v>
      </c>
      <c r="N300">
        <f t="shared" si="54"/>
        <v>0.313972750259835</v>
      </c>
    </row>
    <row r="301" customFormat="1" spans="1:14">
      <c r="A301" t="s">
        <v>63</v>
      </c>
      <c r="B301">
        <v>2020</v>
      </c>
      <c r="C301">
        <v>0.285155727500935</v>
      </c>
      <c r="D301">
        <v>0.644107873522168</v>
      </c>
      <c r="F301">
        <f t="shared" si="48"/>
        <v>0.922383282013292</v>
      </c>
      <c r="G301">
        <f t="shared" si="49"/>
        <v>0.464631800511552</v>
      </c>
      <c r="H301">
        <f t="shared" si="50"/>
        <v>0.654651514229968</v>
      </c>
      <c r="J301">
        <f t="shared" si="51"/>
        <v>0.644107873522168</v>
      </c>
      <c r="K301">
        <f t="shared" si="52"/>
        <v>0.285155727500935</v>
      </c>
      <c r="L301">
        <f t="shared" si="53"/>
        <v>0.532729775097431</v>
      </c>
      <c r="M301">
        <v>0.460642950226071</v>
      </c>
      <c r="N301">
        <f t="shared" si="54"/>
        <v>0.495376841681312</v>
      </c>
    </row>
    <row r="302" customFormat="1" spans="1:14">
      <c r="A302" t="s">
        <v>34</v>
      </c>
      <c r="B302">
        <v>2021</v>
      </c>
      <c r="C302">
        <v>0.13083908344262</v>
      </c>
      <c r="D302">
        <v>0.922853054788682</v>
      </c>
      <c r="F302">
        <f t="shared" si="48"/>
        <v>0.659555398748158</v>
      </c>
      <c r="G302">
        <f t="shared" si="49"/>
        <v>0.526846069115651</v>
      </c>
      <c r="H302">
        <f t="shared" si="50"/>
        <v>0.589477878460653</v>
      </c>
      <c r="J302">
        <f t="shared" si="51"/>
        <v>0.922853054788682</v>
      </c>
      <c r="K302">
        <f t="shared" si="52"/>
        <v>0.13083908344262</v>
      </c>
      <c r="L302">
        <f t="shared" si="53"/>
        <v>0.171719474480443</v>
      </c>
      <c r="M302">
        <v>0.524968303104851</v>
      </c>
      <c r="N302">
        <f t="shared" si="54"/>
        <v>0.300245368204165</v>
      </c>
    </row>
    <row r="303" customFormat="1" spans="1:14">
      <c r="A303" t="s">
        <v>35</v>
      </c>
      <c r="B303">
        <v>2021</v>
      </c>
      <c r="C303">
        <v>0.104453560866843</v>
      </c>
      <c r="D303">
        <v>0.827488015309659</v>
      </c>
      <c r="F303">
        <f t="shared" si="48"/>
        <v>0.630933794133583</v>
      </c>
      <c r="G303">
        <f t="shared" si="49"/>
        <v>0.465970788088251</v>
      </c>
      <c r="H303">
        <f t="shared" si="50"/>
        <v>0.542214641340435</v>
      </c>
      <c r="J303">
        <f t="shared" si="51"/>
        <v>0.827488015309659</v>
      </c>
      <c r="K303">
        <f t="shared" si="52"/>
        <v>0.104453560866843</v>
      </c>
      <c r="L303">
        <f t="shared" si="53"/>
        <v>0.186979348330385</v>
      </c>
      <c r="M303">
        <v>0.463482014107839</v>
      </c>
      <c r="N303">
        <f t="shared" si="54"/>
        <v>0.294383363933389</v>
      </c>
    </row>
    <row r="304" customFormat="1" spans="1:14">
      <c r="A304" t="s">
        <v>36</v>
      </c>
      <c r="B304">
        <v>2021</v>
      </c>
      <c r="C304">
        <v>0.393027205579433</v>
      </c>
      <c r="D304">
        <v>0.742702853762567</v>
      </c>
      <c r="F304">
        <f t="shared" si="48"/>
        <v>0.951423180471392</v>
      </c>
      <c r="G304">
        <f t="shared" si="49"/>
        <v>0.567865029671</v>
      </c>
      <c r="H304">
        <f t="shared" si="50"/>
        <v>0.735037381775964</v>
      </c>
      <c r="J304">
        <f t="shared" si="51"/>
        <v>0.742702853762567</v>
      </c>
      <c r="K304">
        <f t="shared" si="52"/>
        <v>0.393027205579433</v>
      </c>
      <c r="L304">
        <f t="shared" si="53"/>
        <v>0.586636078447177</v>
      </c>
      <c r="M304">
        <v>0.566917363941001</v>
      </c>
      <c r="N304">
        <f t="shared" si="54"/>
        <v>0.57669244765816</v>
      </c>
    </row>
    <row r="305" customFormat="1" spans="1:14">
      <c r="A305" t="s">
        <v>37</v>
      </c>
      <c r="B305">
        <v>2021</v>
      </c>
      <c r="C305">
        <v>0.247125944496133</v>
      </c>
      <c r="D305">
        <v>0.747062309546847</v>
      </c>
      <c r="F305">
        <f t="shared" si="48"/>
        <v>0.864368540614152</v>
      </c>
      <c r="G305">
        <f t="shared" si="49"/>
        <v>0.49709412702149</v>
      </c>
      <c r="H305">
        <f t="shared" si="50"/>
        <v>0.655494107617629</v>
      </c>
      <c r="J305">
        <f t="shared" si="51"/>
        <v>0.747062309546847</v>
      </c>
      <c r="K305">
        <f t="shared" si="52"/>
        <v>0.247125944496133</v>
      </c>
      <c r="L305">
        <f t="shared" si="53"/>
        <v>0.406718001366714</v>
      </c>
      <c r="M305">
        <v>0.502152793955007</v>
      </c>
      <c r="N305">
        <f t="shared" si="54"/>
        <v>0.451923202256857</v>
      </c>
    </row>
    <row r="306" customFormat="1" spans="1:14">
      <c r="A306" t="s">
        <v>38</v>
      </c>
      <c r="B306">
        <v>2021</v>
      </c>
      <c r="C306">
        <v>0.283534568278426</v>
      </c>
      <c r="D306">
        <v>0.717009495328525</v>
      </c>
      <c r="F306">
        <f t="shared" si="48"/>
        <v>0.901278969322101</v>
      </c>
      <c r="G306">
        <f t="shared" si="49"/>
        <v>0.500272031803475</v>
      </c>
      <c r="H306">
        <f t="shared" si="50"/>
        <v>0.671479457023452</v>
      </c>
      <c r="J306">
        <f t="shared" si="51"/>
        <v>0.717009495328525</v>
      </c>
      <c r="K306">
        <f t="shared" si="52"/>
        <v>0.283534568278426</v>
      </c>
      <c r="L306">
        <f t="shared" si="53"/>
        <v>0.473314840576701</v>
      </c>
      <c r="M306">
        <v>0.516441061151654</v>
      </c>
      <c r="N306">
        <f t="shared" si="54"/>
        <v>0.494407947474813</v>
      </c>
    </row>
    <row r="307" customFormat="1" spans="1:14">
      <c r="A307" t="s">
        <v>39</v>
      </c>
      <c r="B307">
        <v>2021</v>
      </c>
      <c r="C307">
        <v>0.251827736362291</v>
      </c>
      <c r="D307">
        <v>0.750951069286743</v>
      </c>
      <c r="F307">
        <f t="shared" si="48"/>
        <v>0.867326169171216</v>
      </c>
      <c r="G307">
        <f t="shared" si="49"/>
        <v>0.501389402824517</v>
      </c>
      <c r="H307">
        <f t="shared" si="50"/>
        <v>0.659445335122504</v>
      </c>
      <c r="J307">
        <f t="shared" si="51"/>
        <v>0.750951069286743</v>
      </c>
      <c r="K307">
        <f t="shared" si="52"/>
        <v>0.251827736362291</v>
      </c>
      <c r="L307">
        <f t="shared" si="53"/>
        <v>0.409837186320983</v>
      </c>
      <c r="M307">
        <v>0.503703121524523</v>
      </c>
      <c r="N307">
        <f t="shared" si="54"/>
        <v>0.454352583426909</v>
      </c>
    </row>
    <row r="308" customFormat="1" spans="1:14">
      <c r="A308" t="s">
        <v>40</v>
      </c>
      <c r="B308">
        <v>2021</v>
      </c>
      <c r="C308">
        <v>0.306946428101675</v>
      </c>
      <c r="D308">
        <v>0.714743683672278</v>
      </c>
      <c r="F308">
        <f t="shared" si="48"/>
        <v>0.916890051414123</v>
      </c>
      <c r="G308">
        <f t="shared" si="49"/>
        <v>0.510845055886976</v>
      </c>
      <c r="H308">
        <f t="shared" si="50"/>
        <v>0.68438932601032</v>
      </c>
      <c r="J308">
        <f t="shared" si="51"/>
        <v>0.714743683672278</v>
      </c>
      <c r="K308">
        <f t="shared" si="52"/>
        <v>0.306946428101675</v>
      </c>
      <c r="L308">
        <f t="shared" si="53"/>
        <v>0.504302750404799</v>
      </c>
      <c r="M308">
        <v>0.50747774396756</v>
      </c>
      <c r="N308">
        <f t="shared" si="54"/>
        <v>0.505887756376909</v>
      </c>
    </row>
    <row r="309" customFormat="1" spans="1:14">
      <c r="A309" t="s">
        <v>41</v>
      </c>
      <c r="B309">
        <v>2021</v>
      </c>
      <c r="C309">
        <v>0.431289317540857</v>
      </c>
      <c r="D309">
        <v>0.718125041347606</v>
      </c>
      <c r="F309">
        <f t="shared" si="48"/>
        <v>0.968362055649574</v>
      </c>
      <c r="G309">
        <f t="shared" si="49"/>
        <v>0.574707179444232</v>
      </c>
      <c r="H309">
        <f t="shared" si="50"/>
        <v>0.746005781266596</v>
      </c>
      <c r="J309">
        <f t="shared" si="51"/>
        <v>0.718125041347606</v>
      </c>
      <c r="K309">
        <f t="shared" si="52"/>
        <v>0.431289317540857</v>
      </c>
      <c r="L309">
        <f t="shared" si="53"/>
        <v>0.65445396823508</v>
      </c>
      <c r="M309">
        <v>0.57297156672841</v>
      </c>
      <c r="N309">
        <f t="shared" si="54"/>
        <v>0.612358976035527</v>
      </c>
    </row>
    <row r="310" customFormat="1" spans="1:14">
      <c r="A310" t="s">
        <v>42</v>
      </c>
      <c r="B310">
        <v>2021</v>
      </c>
      <c r="C310">
        <v>0.136213490212095</v>
      </c>
      <c r="D310">
        <v>0.956219893697861</v>
      </c>
      <c r="F310">
        <f t="shared" si="48"/>
        <v>0.660729930144445</v>
      </c>
      <c r="G310">
        <f t="shared" si="49"/>
        <v>0.546216691954978</v>
      </c>
      <c r="H310">
        <f t="shared" si="50"/>
        <v>0.600750960647707</v>
      </c>
      <c r="J310">
        <f t="shared" si="51"/>
        <v>0.956219893697861</v>
      </c>
      <c r="K310">
        <f t="shared" si="52"/>
        <v>0.136213490212095</v>
      </c>
      <c r="L310">
        <f t="shared" si="53"/>
        <v>0.160125205668161</v>
      </c>
      <c r="M310">
        <v>0.542772933277399</v>
      </c>
      <c r="N310">
        <f t="shared" si="54"/>
        <v>0.294807780718479</v>
      </c>
    </row>
    <row r="311" customFormat="1" spans="1:14">
      <c r="A311" t="s">
        <v>43</v>
      </c>
      <c r="B311">
        <v>2021</v>
      </c>
      <c r="C311">
        <v>0.474317684887736</v>
      </c>
      <c r="D311">
        <v>0.861137264327572</v>
      </c>
      <c r="F311">
        <f t="shared" si="48"/>
        <v>0.957131488040152</v>
      </c>
      <c r="G311">
        <f t="shared" si="49"/>
        <v>0.667727474607654</v>
      </c>
      <c r="H311">
        <f t="shared" si="50"/>
        <v>0.799439173031017</v>
      </c>
      <c r="J311">
        <f t="shared" si="51"/>
        <v>0.861137264327572</v>
      </c>
      <c r="K311">
        <f t="shared" si="52"/>
        <v>0.474317684887736</v>
      </c>
      <c r="L311">
        <f t="shared" si="53"/>
        <v>0.581155840529215</v>
      </c>
      <c r="M311">
        <v>0.657139419225616</v>
      </c>
      <c r="N311">
        <f t="shared" si="54"/>
        <v>0.61798091517857</v>
      </c>
    </row>
    <row r="312" customFormat="1" spans="1:14">
      <c r="A312" t="s">
        <v>44</v>
      </c>
      <c r="B312">
        <v>2021</v>
      </c>
      <c r="C312">
        <v>0.259377503175169</v>
      </c>
      <c r="D312">
        <v>0.904631801942735</v>
      </c>
      <c r="F312">
        <f t="shared" si="48"/>
        <v>0.832291811395485</v>
      </c>
      <c r="G312">
        <f t="shared" si="49"/>
        <v>0.582004652558952</v>
      </c>
      <c r="H312">
        <f t="shared" si="50"/>
        <v>0.695986858007312</v>
      </c>
      <c r="J312">
        <f t="shared" si="51"/>
        <v>0.904631801942735</v>
      </c>
      <c r="K312">
        <f t="shared" si="52"/>
        <v>0.259377503175169</v>
      </c>
      <c r="L312">
        <f t="shared" si="53"/>
        <v>0.318925171559989</v>
      </c>
      <c r="M312">
        <v>0.580861391192188</v>
      </c>
      <c r="N312">
        <f t="shared" si="54"/>
        <v>0.430408316414242</v>
      </c>
    </row>
    <row r="313" customFormat="1" spans="1:14">
      <c r="A313" t="s">
        <v>45</v>
      </c>
      <c r="B313">
        <v>2021</v>
      </c>
      <c r="C313">
        <v>0.355332961774157</v>
      </c>
      <c r="D313">
        <v>0.808256414865341</v>
      </c>
      <c r="F313">
        <f t="shared" si="48"/>
        <v>0.921133497842944</v>
      </c>
      <c r="G313">
        <f t="shared" si="49"/>
        <v>0.581794688319749</v>
      </c>
      <c r="H313">
        <f t="shared" si="50"/>
        <v>0.732059134413618</v>
      </c>
      <c r="J313">
        <f t="shared" si="51"/>
        <v>0.808256414865341</v>
      </c>
      <c r="K313">
        <f t="shared" si="52"/>
        <v>0.355332961774157</v>
      </c>
      <c r="L313">
        <f t="shared" si="53"/>
        <v>0.490418919741698</v>
      </c>
      <c r="M313">
        <v>0.576056012643346</v>
      </c>
      <c r="N313">
        <f t="shared" si="54"/>
        <v>0.53151553827829</v>
      </c>
    </row>
    <row r="314" customFormat="1" spans="1:14">
      <c r="A314" t="s">
        <v>46</v>
      </c>
      <c r="B314">
        <v>2021</v>
      </c>
      <c r="C314">
        <v>0.219865755138445</v>
      </c>
      <c r="D314">
        <v>0.8543437111213</v>
      </c>
      <c r="F314">
        <f t="shared" si="48"/>
        <v>0.806930497681156</v>
      </c>
      <c r="G314">
        <f t="shared" si="49"/>
        <v>0.537104733129873</v>
      </c>
      <c r="H314">
        <f t="shared" si="50"/>
        <v>0.65833592459427</v>
      </c>
      <c r="J314">
        <f t="shared" si="51"/>
        <v>0.8543437111213</v>
      </c>
      <c r="K314">
        <f t="shared" si="52"/>
        <v>0.219865755138445</v>
      </c>
      <c r="L314">
        <f t="shared" si="53"/>
        <v>0.306703879379273</v>
      </c>
      <c r="M314">
        <v>0.537609614155741</v>
      </c>
      <c r="N314">
        <f t="shared" si="54"/>
        <v>0.406062746694596</v>
      </c>
    </row>
    <row r="315" customFormat="1" spans="1:14">
      <c r="A315" t="s">
        <v>47</v>
      </c>
      <c r="B315">
        <v>2021</v>
      </c>
      <c r="C315">
        <v>0.272091674641381</v>
      </c>
      <c r="D315">
        <v>0.781616910602028</v>
      </c>
      <c r="F315">
        <f t="shared" si="48"/>
        <v>0.875314408452115</v>
      </c>
      <c r="G315">
        <f t="shared" si="49"/>
        <v>0.526854292621704</v>
      </c>
      <c r="H315">
        <f t="shared" si="50"/>
        <v>0.679089945063704</v>
      </c>
      <c r="J315">
        <f t="shared" si="51"/>
        <v>0.781616910602028</v>
      </c>
      <c r="K315">
        <f t="shared" si="52"/>
        <v>0.272091674641381</v>
      </c>
      <c r="L315">
        <f t="shared" si="53"/>
        <v>0.413208252713942</v>
      </c>
      <c r="M315">
        <v>0.529236710074985</v>
      </c>
      <c r="N315">
        <f t="shared" si="54"/>
        <v>0.467637654859144</v>
      </c>
    </row>
    <row r="316" customFormat="1" spans="1:14">
      <c r="A316" t="s">
        <v>48</v>
      </c>
      <c r="B316">
        <v>2021</v>
      </c>
      <c r="C316">
        <v>0.518909061757079</v>
      </c>
      <c r="D316">
        <v>0.798107457376957</v>
      </c>
      <c r="F316">
        <f t="shared" si="48"/>
        <v>0.977271165888111</v>
      </c>
      <c r="G316">
        <f t="shared" si="49"/>
        <v>0.658508259567018</v>
      </c>
      <c r="H316">
        <f t="shared" si="50"/>
        <v>0.802210156114974</v>
      </c>
      <c r="J316">
        <f t="shared" si="51"/>
        <v>0.798107457376957</v>
      </c>
      <c r="K316">
        <f t="shared" si="52"/>
        <v>0.518909061757079</v>
      </c>
      <c r="L316">
        <f t="shared" si="53"/>
        <v>0.684577806237674</v>
      </c>
      <c r="M316">
        <v>0.65209112806862</v>
      </c>
      <c r="N316">
        <f t="shared" si="54"/>
        <v>0.668137047259218</v>
      </c>
    </row>
    <row r="317" customFormat="1" spans="1:14">
      <c r="A317" t="s">
        <v>49</v>
      </c>
      <c r="B317">
        <v>2021</v>
      </c>
      <c r="C317">
        <v>0.526764503075026</v>
      </c>
      <c r="D317">
        <v>0.783585753646446</v>
      </c>
      <c r="F317">
        <f t="shared" si="48"/>
        <v>0.980605024284176</v>
      </c>
      <c r="G317">
        <f t="shared" si="49"/>
        <v>0.655175128360736</v>
      </c>
      <c r="H317">
        <f t="shared" si="50"/>
        <v>0.801541029927082</v>
      </c>
      <c r="J317">
        <f t="shared" si="51"/>
        <v>0.783585753646446</v>
      </c>
      <c r="K317">
        <f t="shared" si="52"/>
        <v>0.526764503075026</v>
      </c>
      <c r="L317">
        <f t="shared" si="53"/>
        <v>0.706824551835951</v>
      </c>
      <c r="M317">
        <v>0.64791405918275</v>
      </c>
      <c r="N317">
        <f t="shared" si="54"/>
        <v>0.676728575213179</v>
      </c>
    </row>
    <row r="318" customFormat="1" spans="1:14">
      <c r="A318" t="s">
        <v>50</v>
      </c>
      <c r="B318">
        <v>2021</v>
      </c>
      <c r="C318">
        <v>0.292141427320904</v>
      </c>
      <c r="D318">
        <v>0.820279779735196</v>
      </c>
      <c r="F318">
        <f t="shared" si="48"/>
        <v>0.880112749887033</v>
      </c>
      <c r="G318">
        <f t="shared" si="49"/>
        <v>0.55621060352805</v>
      </c>
      <c r="H318">
        <f t="shared" si="50"/>
        <v>0.699662807206013</v>
      </c>
      <c r="J318">
        <f t="shared" si="51"/>
        <v>0.820279779735196</v>
      </c>
      <c r="K318">
        <f t="shared" si="52"/>
        <v>0.292141427320904</v>
      </c>
      <c r="L318">
        <f t="shared" si="53"/>
        <v>0.409942466886128</v>
      </c>
      <c r="M318">
        <v>0.55842987849938</v>
      </c>
      <c r="N318">
        <f t="shared" si="54"/>
        <v>0.478460157144727</v>
      </c>
    </row>
    <row r="319" customFormat="1" spans="1:14">
      <c r="A319" t="s">
        <v>51</v>
      </c>
      <c r="B319">
        <v>2021</v>
      </c>
      <c r="C319">
        <v>0.411867284093633</v>
      </c>
      <c r="D319">
        <v>0.7652316736658</v>
      </c>
      <c r="F319">
        <f t="shared" si="48"/>
        <v>0.953876473133282</v>
      </c>
      <c r="G319">
        <f t="shared" si="49"/>
        <v>0.588549478879717</v>
      </c>
      <c r="H319">
        <f t="shared" si="50"/>
        <v>0.749268644197937</v>
      </c>
      <c r="J319">
        <f t="shared" si="51"/>
        <v>0.7652316736658</v>
      </c>
      <c r="K319">
        <f t="shared" si="52"/>
        <v>0.411867284093633</v>
      </c>
      <c r="L319">
        <f t="shared" si="53"/>
        <v>0.589945629404546</v>
      </c>
      <c r="M319">
        <v>0.584344038546736</v>
      </c>
      <c r="N319">
        <f t="shared" si="54"/>
        <v>0.587138153767279</v>
      </c>
    </row>
    <row r="320" customFormat="1" spans="1:14">
      <c r="A320" t="s">
        <v>52</v>
      </c>
      <c r="B320">
        <v>2021</v>
      </c>
      <c r="C320">
        <v>0.450014181798766</v>
      </c>
      <c r="D320">
        <v>0.848270840856389</v>
      </c>
      <c r="F320">
        <f t="shared" si="48"/>
        <v>0.951788204095968</v>
      </c>
      <c r="G320">
        <f t="shared" si="49"/>
        <v>0.649142511327577</v>
      </c>
      <c r="H320">
        <f t="shared" si="50"/>
        <v>0.786031923689376</v>
      </c>
      <c r="J320">
        <f t="shared" si="51"/>
        <v>0.848270840856389</v>
      </c>
      <c r="K320">
        <f t="shared" si="52"/>
        <v>0.450014181798766</v>
      </c>
      <c r="L320">
        <f t="shared" si="53"/>
        <v>0.565003941429293</v>
      </c>
      <c r="M320">
        <v>0.640740364323568</v>
      </c>
      <c r="N320">
        <f t="shared" si="54"/>
        <v>0.601681669386443</v>
      </c>
    </row>
    <row r="321" customFormat="1" spans="1:14">
      <c r="A321" t="s">
        <v>53</v>
      </c>
      <c r="B321">
        <v>2021</v>
      </c>
      <c r="C321">
        <v>0.287942995667726</v>
      </c>
      <c r="D321">
        <v>0.745145078689271</v>
      </c>
      <c r="F321">
        <f t="shared" si="48"/>
        <v>0.896739552267329</v>
      </c>
      <c r="G321">
        <f t="shared" si="49"/>
        <v>0.516544037178499</v>
      </c>
      <c r="H321">
        <f t="shared" si="50"/>
        <v>0.680591998649562</v>
      </c>
      <c r="J321">
        <f t="shared" si="51"/>
        <v>0.745145078689271</v>
      </c>
      <c r="K321">
        <f t="shared" si="52"/>
        <v>0.287942995667726</v>
      </c>
      <c r="L321">
        <f t="shared" si="53"/>
        <v>0.457985709266653</v>
      </c>
      <c r="M321">
        <v>0.513998159882943</v>
      </c>
      <c r="N321">
        <f t="shared" si="54"/>
        <v>0.485184307058405</v>
      </c>
    </row>
    <row r="322" customFormat="1" spans="1:14">
      <c r="A322" t="s">
        <v>54</v>
      </c>
      <c r="B322">
        <v>2021</v>
      </c>
      <c r="C322">
        <v>0.137003312359379</v>
      </c>
      <c r="D322">
        <v>0.780217185319977</v>
      </c>
      <c r="F322">
        <f t="shared" ref="F322:F385" si="55">2*SQRT(C322*D322/POWER(C322+D322,2))</f>
        <v>0.712901508551321</v>
      </c>
      <c r="G322">
        <f t="shared" ref="G322:G385" si="56">0.5*C322+0.5*D322</f>
        <v>0.458610248839678</v>
      </c>
      <c r="H322">
        <f t="shared" ref="H322:H385" si="57">SQRT(F322*G322)</f>
        <v>0.57179011729384</v>
      </c>
      <c r="J322">
        <f t="shared" ref="J322:J385" si="58">MAX(C322,D322)</f>
        <v>0.780217185319977</v>
      </c>
      <c r="K322">
        <f t="shared" ref="K322:K385" si="59">MIN(C322,D322)</f>
        <v>0.137003312359379</v>
      </c>
      <c r="L322">
        <f t="shared" si="53"/>
        <v>0.250300523144887</v>
      </c>
      <c r="M322">
        <v>0.45536191927803</v>
      </c>
      <c r="N322">
        <f t="shared" ref="N322:N385" si="60">SQRT(L322*M322)</f>
        <v>0.337605282268436</v>
      </c>
    </row>
    <row r="323" customFormat="1" spans="1:14">
      <c r="A323" t="s">
        <v>55</v>
      </c>
      <c r="B323">
        <v>2021</v>
      </c>
      <c r="C323">
        <v>0.193621610953699</v>
      </c>
      <c r="D323">
        <v>0.780396560649446</v>
      </c>
      <c r="F323">
        <f t="shared" si="55"/>
        <v>0.798173903508921</v>
      </c>
      <c r="G323">
        <f t="shared" si="56"/>
        <v>0.487009085801572</v>
      </c>
      <c r="H323">
        <f t="shared" si="57"/>
        <v>0.623472487812054</v>
      </c>
      <c r="J323">
        <f t="shared" si="58"/>
        <v>0.780396560649446</v>
      </c>
      <c r="K323">
        <f t="shared" si="59"/>
        <v>0.193621610953699</v>
      </c>
      <c r="L323">
        <f t="shared" ref="L323:L386" si="61">SQRT((K323/J323)*(1-(J323-K323)))</f>
        <v>0.320193537190072</v>
      </c>
      <c r="M323">
        <v>0.487886144729396</v>
      </c>
      <c r="N323">
        <f t="shared" si="60"/>
        <v>0.395244216184035</v>
      </c>
    </row>
    <row r="324" customFormat="1" spans="1:14">
      <c r="A324" t="s">
        <v>56</v>
      </c>
      <c r="B324">
        <v>2021</v>
      </c>
      <c r="C324">
        <v>0.407168540704521</v>
      </c>
      <c r="D324">
        <v>0.765930711987603</v>
      </c>
      <c r="F324">
        <f t="shared" si="55"/>
        <v>0.952087991013046</v>
      </c>
      <c r="G324">
        <f t="shared" si="56"/>
        <v>0.586549626346062</v>
      </c>
      <c r="H324">
        <f t="shared" si="57"/>
        <v>0.747293018418662</v>
      </c>
      <c r="J324">
        <f t="shared" si="58"/>
        <v>0.765930711987603</v>
      </c>
      <c r="K324">
        <f t="shared" si="59"/>
        <v>0.407168540704521</v>
      </c>
      <c r="L324">
        <f t="shared" si="61"/>
        <v>0.583850871983538</v>
      </c>
      <c r="M324">
        <v>0.593074855274909</v>
      </c>
      <c r="N324">
        <f t="shared" si="60"/>
        <v>0.58844479044662</v>
      </c>
    </row>
    <row r="325" customFormat="1" spans="1:14">
      <c r="A325" t="s">
        <v>57</v>
      </c>
      <c r="B325">
        <v>2021</v>
      </c>
      <c r="C325">
        <v>0.249036825948031</v>
      </c>
      <c r="D325">
        <v>0.710198663741879</v>
      </c>
      <c r="F325">
        <f t="shared" si="55"/>
        <v>0.876852347401997</v>
      </c>
      <c r="G325">
        <f t="shared" si="56"/>
        <v>0.479617744844955</v>
      </c>
      <c r="H325">
        <f t="shared" si="57"/>
        <v>0.648501307186771</v>
      </c>
      <c r="J325">
        <f t="shared" si="58"/>
        <v>0.710198663741879</v>
      </c>
      <c r="K325">
        <f t="shared" si="59"/>
        <v>0.249036825948031</v>
      </c>
      <c r="L325">
        <f t="shared" si="61"/>
        <v>0.434681376783318</v>
      </c>
      <c r="M325">
        <v>0.484873679071394</v>
      </c>
      <c r="N325">
        <f t="shared" si="60"/>
        <v>0.459092102289667</v>
      </c>
    </row>
    <row r="326" customFormat="1" spans="1:14">
      <c r="A326" t="s">
        <v>58</v>
      </c>
      <c r="B326">
        <v>2021</v>
      </c>
      <c r="C326">
        <v>0.297360002729497</v>
      </c>
      <c r="D326">
        <v>0.727903582363482</v>
      </c>
      <c r="F326">
        <f t="shared" si="55"/>
        <v>0.907554401803236</v>
      </c>
      <c r="G326">
        <f t="shared" si="56"/>
        <v>0.512631792546489</v>
      </c>
      <c r="H326">
        <f t="shared" si="57"/>
        <v>0.682085947538761</v>
      </c>
      <c r="J326">
        <f t="shared" si="58"/>
        <v>0.727903582363482</v>
      </c>
      <c r="K326">
        <f t="shared" si="59"/>
        <v>0.297360002729497</v>
      </c>
      <c r="L326">
        <f t="shared" si="61"/>
        <v>0.482319248909392</v>
      </c>
      <c r="M326">
        <v>0.521335254427219</v>
      </c>
      <c r="N326">
        <f t="shared" si="60"/>
        <v>0.501447931838713</v>
      </c>
    </row>
    <row r="327" customFormat="1" spans="1:14">
      <c r="A327" t="s">
        <v>59</v>
      </c>
      <c r="B327">
        <v>2021</v>
      </c>
      <c r="C327">
        <v>0.272223803498308</v>
      </c>
      <c r="D327">
        <v>0.78254596022944</v>
      </c>
      <c r="F327">
        <f t="shared" si="55"/>
        <v>0.875165723108751</v>
      </c>
      <c r="G327">
        <f t="shared" si="56"/>
        <v>0.527384881863874</v>
      </c>
      <c r="H327">
        <f t="shared" si="57"/>
        <v>0.679374102754161</v>
      </c>
      <c r="J327">
        <f t="shared" si="58"/>
        <v>0.78254596022944</v>
      </c>
      <c r="K327">
        <f t="shared" si="59"/>
        <v>0.272223803498308</v>
      </c>
      <c r="L327">
        <f t="shared" si="61"/>
        <v>0.412727444797599</v>
      </c>
      <c r="M327">
        <v>0.532713541155686</v>
      </c>
      <c r="N327">
        <f t="shared" si="60"/>
        <v>0.468898175140688</v>
      </c>
    </row>
    <row r="328" customFormat="1" spans="1:14">
      <c r="A328" t="s">
        <v>60</v>
      </c>
      <c r="B328">
        <v>2021</v>
      </c>
      <c r="C328">
        <v>0.229180158814339</v>
      </c>
      <c r="D328">
        <v>0.710639046758303</v>
      </c>
      <c r="F328">
        <f t="shared" si="55"/>
        <v>0.85881322028861</v>
      </c>
      <c r="G328">
        <f t="shared" si="56"/>
        <v>0.469909602786321</v>
      </c>
      <c r="H328">
        <f t="shared" si="57"/>
        <v>0.635267328935986</v>
      </c>
      <c r="J328">
        <f t="shared" si="58"/>
        <v>0.710639046758303</v>
      </c>
      <c r="K328">
        <f t="shared" si="59"/>
        <v>0.229180158814339</v>
      </c>
      <c r="L328">
        <f t="shared" si="61"/>
        <v>0.408936214201709</v>
      </c>
      <c r="M328">
        <v>0.479951568494367</v>
      </c>
      <c r="N328">
        <f t="shared" si="60"/>
        <v>0.443023224470522</v>
      </c>
    </row>
    <row r="329" customFormat="1" spans="1:14">
      <c r="A329" t="s">
        <v>61</v>
      </c>
      <c r="B329">
        <v>2021</v>
      </c>
      <c r="C329">
        <v>0.104810593852535</v>
      </c>
      <c r="D329">
        <v>0.693670761322184</v>
      </c>
      <c r="F329">
        <f t="shared" si="55"/>
        <v>0.675374254857929</v>
      </c>
      <c r="G329">
        <f t="shared" si="56"/>
        <v>0.399240677587359</v>
      </c>
      <c r="H329">
        <f t="shared" si="57"/>
        <v>0.519265707643531</v>
      </c>
      <c r="J329">
        <f t="shared" si="58"/>
        <v>0.693670761322184</v>
      </c>
      <c r="K329">
        <f t="shared" si="59"/>
        <v>0.104810593852535</v>
      </c>
      <c r="L329">
        <f t="shared" si="61"/>
        <v>0.249241682117894</v>
      </c>
      <c r="M329">
        <v>0.39908000222341</v>
      </c>
      <c r="N329">
        <f t="shared" si="60"/>
        <v>0.315384481314118</v>
      </c>
    </row>
    <row r="330" customFormat="1" spans="1:14">
      <c r="A330" t="s">
        <v>62</v>
      </c>
      <c r="B330">
        <v>2021</v>
      </c>
      <c r="C330">
        <v>0.103253109710751</v>
      </c>
      <c r="D330">
        <v>0.713594648721493</v>
      </c>
      <c r="F330">
        <f t="shared" si="55"/>
        <v>0.664609028163028</v>
      </c>
      <c r="G330">
        <f t="shared" si="56"/>
        <v>0.408423879216122</v>
      </c>
      <c r="H330">
        <f t="shared" si="57"/>
        <v>0.52100114917762</v>
      </c>
      <c r="J330">
        <f t="shared" si="58"/>
        <v>0.713594648721493</v>
      </c>
      <c r="K330">
        <f t="shared" si="59"/>
        <v>0.103253109710751</v>
      </c>
      <c r="L330">
        <f t="shared" si="61"/>
        <v>0.237447626791709</v>
      </c>
      <c r="M330">
        <v>0.40956849210811</v>
      </c>
      <c r="N330">
        <f t="shared" si="60"/>
        <v>0.311851032481423</v>
      </c>
    </row>
    <row r="331" customFormat="1" spans="1:14">
      <c r="A331" t="s">
        <v>63</v>
      </c>
      <c r="B331">
        <v>2021</v>
      </c>
      <c r="C331">
        <v>0.289298036140563</v>
      </c>
      <c r="D331">
        <v>0.709568748640882</v>
      </c>
      <c r="F331">
        <f t="shared" si="55"/>
        <v>0.907177784584761</v>
      </c>
      <c r="G331">
        <f t="shared" si="56"/>
        <v>0.499433392390722</v>
      </c>
      <c r="H331">
        <f t="shared" si="57"/>
        <v>0.673108370514487</v>
      </c>
      <c r="J331">
        <f t="shared" si="58"/>
        <v>0.709568748640882</v>
      </c>
      <c r="K331">
        <f t="shared" si="59"/>
        <v>0.289298036140563</v>
      </c>
      <c r="L331">
        <f t="shared" si="61"/>
        <v>0.486169963136442</v>
      </c>
      <c r="M331">
        <v>0.495639229447206</v>
      </c>
      <c r="N331">
        <f t="shared" si="60"/>
        <v>0.490881763675656</v>
      </c>
    </row>
    <row r="332" customFormat="1" spans="1:14">
      <c r="A332" t="s">
        <v>34</v>
      </c>
      <c r="B332">
        <v>2022</v>
      </c>
      <c r="C332">
        <v>0.160253874428725</v>
      </c>
      <c r="D332">
        <v>0.935246399181544</v>
      </c>
      <c r="F332">
        <f t="shared" si="55"/>
        <v>0.706780887193277</v>
      </c>
      <c r="G332">
        <f t="shared" si="56"/>
        <v>0.547750136805135</v>
      </c>
      <c r="H332">
        <f t="shared" si="57"/>
        <v>0.622205213455635</v>
      </c>
      <c r="J332">
        <f t="shared" si="58"/>
        <v>0.935246399181544</v>
      </c>
      <c r="K332">
        <f t="shared" si="59"/>
        <v>0.160253874428725</v>
      </c>
      <c r="L332">
        <f t="shared" si="61"/>
        <v>0.196353985131643</v>
      </c>
      <c r="M332">
        <v>0.545147730243961</v>
      </c>
      <c r="N332">
        <f t="shared" si="60"/>
        <v>0.327172629232446</v>
      </c>
    </row>
    <row r="333" customFormat="1" spans="1:14">
      <c r="A333" t="s">
        <v>35</v>
      </c>
      <c r="B333">
        <v>2022</v>
      </c>
      <c r="C333">
        <v>0.102341709378151</v>
      </c>
      <c r="D333">
        <v>0.85108464964306</v>
      </c>
      <c r="F333">
        <f t="shared" si="55"/>
        <v>0.619092514836913</v>
      </c>
      <c r="G333">
        <f t="shared" si="56"/>
        <v>0.476713179510605</v>
      </c>
      <c r="H333">
        <f t="shared" si="57"/>
        <v>0.543258282181801</v>
      </c>
      <c r="J333">
        <f t="shared" si="58"/>
        <v>0.85108464964306</v>
      </c>
      <c r="K333">
        <f t="shared" si="59"/>
        <v>0.102341709378151</v>
      </c>
      <c r="L333">
        <f t="shared" si="61"/>
        <v>0.173819738065895</v>
      </c>
      <c r="M333">
        <v>0.47427857545425</v>
      </c>
      <c r="N333">
        <f t="shared" si="60"/>
        <v>0.287121886584293</v>
      </c>
    </row>
    <row r="334" customFormat="1" spans="1:14">
      <c r="A334" t="s">
        <v>36</v>
      </c>
      <c r="B334">
        <v>2022</v>
      </c>
      <c r="C334">
        <v>0.409724392712019</v>
      </c>
      <c r="D334">
        <v>0.759648250422236</v>
      </c>
      <c r="F334">
        <f t="shared" si="55"/>
        <v>0.954177666430812</v>
      </c>
      <c r="G334">
        <f t="shared" si="56"/>
        <v>0.584686321567128</v>
      </c>
      <c r="H334">
        <f t="shared" si="57"/>
        <v>0.746923443136535</v>
      </c>
      <c r="J334">
        <f t="shared" si="58"/>
        <v>0.759648250422236</v>
      </c>
      <c r="K334">
        <f t="shared" si="59"/>
        <v>0.409724392712019</v>
      </c>
      <c r="L334">
        <f t="shared" si="61"/>
        <v>0.592136391860841</v>
      </c>
      <c r="M334">
        <v>0.583627722002954</v>
      </c>
      <c r="N334">
        <f t="shared" si="60"/>
        <v>0.587866663025546</v>
      </c>
    </row>
    <row r="335" customFormat="1" spans="1:14">
      <c r="A335" t="s">
        <v>37</v>
      </c>
      <c r="B335">
        <v>2022</v>
      </c>
      <c r="C335">
        <v>0.258282672213502</v>
      </c>
      <c r="D335">
        <v>0.7569272018361</v>
      </c>
      <c r="F335">
        <f t="shared" si="55"/>
        <v>0.871061571552263</v>
      </c>
      <c r="G335">
        <f t="shared" si="56"/>
        <v>0.507604937024801</v>
      </c>
      <c r="H335">
        <f t="shared" si="57"/>
        <v>0.664947482266465</v>
      </c>
      <c r="J335">
        <f t="shared" si="58"/>
        <v>0.7569272018361</v>
      </c>
      <c r="K335">
        <f t="shared" si="59"/>
        <v>0.258282672213502</v>
      </c>
      <c r="L335">
        <f t="shared" si="61"/>
        <v>0.413612312133189</v>
      </c>
      <c r="M335">
        <v>0.512876285451722</v>
      </c>
      <c r="N335">
        <f t="shared" si="60"/>
        <v>0.460577839527662</v>
      </c>
    </row>
    <row r="336" customFormat="1" spans="1:14">
      <c r="A336" t="s">
        <v>38</v>
      </c>
      <c r="B336">
        <v>2022</v>
      </c>
      <c r="C336">
        <v>0.305206683815392</v>
      </c>
      <c r="D336">
        <v>0.730398356651396</v>
      </c>
      <c r="F336">
        <f t="shared" si="55"/>
        <v>0.911827642416728</v>
      </c>
      <c r="G336">
        <f t="shared" si="56"/>
        <v>0.517802520233394</v>
      </c>
      <c r="H336">
        <f t="shared" si="57"/>
        <v>0.687129282785893</v>
      </c>
      <c r="J336">
        <f t="shared" si="58"/>
        <v>0.730398356651396</v>
      </c>
      <c r="K336">
        <f t="shared" si="59"/>
        <v>0.305206683815392</v>
      </c>
      <c r="L336">
        <f t="shared" si="61"/>
        <v>0.490093171955889</v>
      </c>
      <c r="M336">
        <v>0.53447581642916</v>
      </c>
      <c r="N336">
        <f t="shared" si="60"/>
        <v>0.511803622698668</v>
      </c>
    </row>
    <row r="337" customFormat="1" spans="1:14">
      <c r="A337" t="s">
        <v>39</v>
      </c>
      <c r="B337">
        <v>2022</v>
      </c>
      <c r="C337">
        <v>0.258255563411773</v>
      </c>
      <c r="D337">
        <v>0.764390878983251</v>
      </c>
      <c r="F337">
        <f t="shared" si="55"/>
        <v>0.868934568449353</v>
      </c>
      <c r="G337">
        <f t="shared" si="56"/>
        <v>0.511323221197512</v>
      </c>
      <c r="H337">
        <f t="shared" si="57"/>
        <v>0.666563142207393</v>
      </c>
      <c r="J337">
        <f t="shared" si="58"/>
        <v>0.764390878983251</v>
      </c>
      <c r="K337">
        <f t="shared" si="59"/>
        <v>0.258255563411773</v>
      </c>
      <c r="L337">
        <f t="shared" si="61"/>
        <v>0.408480266322163</v>
      </c>
      <c r="M337">
        <v>0.513778595671176</v>
      </c>
      <c r="N337">
        <f t="shared" si="60"/>
        <v>0.458113978820106</v>
      </c>
    </row>
    <row r="338" customFormat="1" spans="1:14">
      <c r="A338" t="s">
        <v>40</v>
      </c>
      <c r="B338">
        <v>2022</v>
      </c>
      <c r="C338">
        <v>0.316322230007212</v>
      </c>
      <c r="D338">
        <v>0.718775079511309</v>
      </c>
      <c r="F338">
        <f t="shared" si="55"/>
        <v>0.921319320119993</v>
      </c>
      <c r="G338">
        <f t="shared" si="56"/>
        <v>0.51754865475926</v>
      </c>
      <c r="H338">
        <f t="shared" si="57"/>
        <v>0.690527026793173</v>
      </c>
      <c r="J338">
        <f t="shared" si="58"/>
        <v>0.718775079511309</v>
      </c>
      <c r="K338">
        <f t="shared" si="59"/>
        <v>0.316322230007212</v>
      </c>
      <c r="L338">
        <f t="shared" si="61"/>
        <v>0.512807585889218</v>
      </c>
      <c r="M338">
        <v>0.514275099402132</v>
      </c>
      <c r="N338">
        <f t="shared" si="60"/>
        <v>0.513540818443232</v>
      </c>
    </row>
    <row r="339" customFormat="1" spans="1:14">
      <c r="A339" t="s">
        <v>41</v>
      </c>
      <c r="B339">
        <v>2022</v>
      </c>
      <c r="C339">
        <v>0.430906998419142</v>
      </c>
      <c r="D339">
        <v>0.728621390509142</v>
      </c>
      <c r="F339">
        <f t="shared" si="55"/>
        <v>0.966476596420661</v>
      </c>
      <c r="G339">
        <f t="shared" si="56"/>
        <v>0.579764194464142</v>
      </c>
      <c r="H339">
        <f t="shared" si="57"/>
        <v>0.748550950431746</v>
      </c>
      <c r="J339">
        <f t="shared" si="58"/>
        <v>0.728621390509142</v>
      </c>
      <c r="K339">
        <f t="shared" si="59"/>
        <v>0.430906998419142</v>
      </c>
      <c r="L339">
        <f t="shared" si="61"/>
        <v>0.644462571027089</v>
      </c>
      <c r="M339">
        <v>0.578693721679623</v>
      </c>
      <c r="N339">
        <f t="shared" si="60"/>
        <v>0.610693412205244</v>
      </c>
    </row>
    <row r="340" customFormat="1" spans="1:14">
      <c r="A340" t="s">
        <v>42</v>
      </c>
      <c r="B340">
        <v>2022</v>
      </c>
      <c r="C340">
        <v>0.153994068947376</v>
      </c>
      <c r="D340">
        <v>0.955260526249282</v>
      </c>
      <c r="F340">
        <f t="shared" si="55"/>
        <v>0.691531030070522</v>
      </c>
      <c r="G340">
        <f t="shared" si="56"/>
        <v>0.554627297598329</v>
      </c>
      <c r="H340">
        <f t="shared" si="57"/>
        <v>0.619307667006798</v>
      </c>
      <c r="J340">
        <f t="shared" si="58"/>
        <v>0.955260526249282</v>
      </c>
      <c r="K340">
        <f t="shared" si="59"/>
        <v>0.153994068947376</v>
      </c>
      <c r="L340">
        <f t="shared" si="61"/>
        <v>0.178989134679198</v>
      </c>
      <c r="M340">
        <v>0.550734009125891</v>
      </c>
      <c r="N340">
        <f t="shared" si="60"/>
        <v>0.313967201681718</v>
      </c>
    </row>
    <row r="341" customFormat="1" spans="1:14">
      <c r="A341" t="s">
        <v>43</v>
      </c>
      <c r="B341">
        <v>2022</v>
      </c>
      <c r="C341">
        <v>0.528466146228549</v>
      </c>
      <c r="D341">
        <v>0.882752917266106</v>
      </c>
      <c r="F341">
        <f t="shared" si="55"/>
        <v>0.967974078885621</v>
      </c>
      <c r="G341">
        <f t="shared" si="56"/>
        <v>0.705609531747328</v>
      </c>
      <c r="H341">
        <f t="shared" si="57"/>
        <v>0.826445241105564</v>
      </c>
      <c r="J341">
        <f t="shared" si="58"/>
        <v>0.882752917266106</v>
      </c>
      <c r="K341">
        <f t="shared" si="59"/>
        <v>0.528466146228549</v>
      </c>
      <c r="L341">
        <f t="shared" si="61"/>
        <v>0.621740054628079</v>
      </c>
      <c r="M341">
        <v>0.693667408380863</v>
      </c>
      <c r="N341">
        <f t="shared" si="60"/>
        <v>0.65671973655467</v>
      </c>
    </row>
    <row r="342" customFormat="1" spans="1:14">
      <c r="A342" t="s">
        <v>44</v>
      </c>
      <c r="B342">
        <v>2022</v>
      </c>
      <c r="C342">
        <v>0.298619243319127</v>
      </c>
      <c r="D342">
        <v>0.913209006760543</v>
      </c>
      <c r="F342">
        <f t="shared" si="55"/>
        <v>0.861852432166167</v>
      </c>
      <c r="G342">
        <f t="shared" si="56"/>
        <v>0.605914125039835</v>
      </c>
      <c r="H342">
        <f t="shared" si="57"/>
        <v>0.722639994983268</v>
      </c>
      <c r="J342">
        <f t="shared" si="58"/>
        <v>0.913209006760543</v>
      </c>
      <c r="K342">
        <f t="shared" si="59"/>
        <v>0.298619243319127</v>
      </c>
      <c r="L342">
        <f t="shared" si="61"/>
        <v>0.355005780730953</v>
      </c>
      <c r="M342">
        <v>0.603840259254349</v>
      </c>
      <c r="N342">
        <f t="shared" si="60"/>
        <v>0.462997605472611</v>
      </c>
    </row>
    <row r="343" customFormat="1" spans="1:14">
      <c r="A343" t="s">
        <v>45</v>
      </c>
      <c r="B343">
        <v>2022</v>
      </c>
      <c r="C343">
        <v>0.387669793846515</v>
      </c>
      <c r="D343">
        <v>0.824415072296976</v>
      </c>
      <c r="F343">
        <f t="shared" si="55"/>
        <v>0.932826575142338</v>
      </c>
      <c r="G343">
        <f t="shared" si="56"/>
        <v>0.606042433071746</v>
      </c>
      <c r="H343">
        <f t="shared" si="57"/>
        <v>0.751885953608156</v>
      </c>
      <c r="J343">
        <f t="shared" si="58"/>
        <v>0.824415072296976</v>
      </c>
      <c r="K343">
        <f t="shared" si="59"/>
        <v>0.387669793846515</v>
      </c>
      <c r="L343">
        <f t="shared" si="61"/>
        <v>0.514648179144907</v>
      </c>
      <c r="M343">
        <v>0.599582647808955</v>
      </c>
      <c r="N343">
        <f t="shared" si="60"/>
        <v>0.555494480568224</v>
      </c>
    </row>
    <row r="344" customFormat="1" spans="1:14">
      <c r="A344" t="s">
        <v>46</v>
      </c>
      <c r="B344">
        <v>2022</v>
      </c>
      <c r="C344">
        <v>0.216966512871117</v>
      </c>
      <c r="D344">
        <v>0.873142964519947</v>
      </c>
      <c r="F344">
        <f t="shared" si="55"/>
        <v>0.798544116468147</v>
      </c>
      <c r="G344">
        <f t="shared" si="56"/>
        <v>0.545054738695532</v>
      </c>
      <c r="H344">
        <f t="shared" si="57"/>
        <v>0.659734988263015</v>
      </c>
      <c r="J344">
        <f t="shared" si="58"/>
        <v>0.873142964519947</v>
      </c>
      <c r="K344">
        <f t="shared" si="59"/>
        <v>0.216966512871117</v>
      </c>
      <c r="L344">
        <f t="shared" si="61"/>
        <v>0.292295065722348</v>
      </c>
      <c r="M344">
        <v>0.545826695826251</v>
      </c>
      <c r="N344">
        <f t="shared" si="60"/>
        <v>0.39942765293548</v>
      </c>
    </row>
    <row r="345" customFormat="1" spans="1:14">
      <c r="A345" t="s">
        <v>47</v>
      </c>
      <c r="B345">
        <v>2022</v>
      </c>
      <c r="C345">
        <v>0.272511355525976</v>
      </c>
      <c r="D345">
        <v>0.794998360828516</v>
      </c>
      <c r="F345">
        <f t="shared" si="55"/>
        <v>0.872034320368267</v>
      </c>
      <c r="G345">
        <f t="shared" si="56"/>
        <v>0.533754858177246</v>
      </c>
      <c r="H345">
        <f t="shared" si="57"/>
        <v>0.682240833572614</v>
      </c>
      <c r="J345">
        <f t="shared" si="58"/>
        <v>0.794998360828516</v>
      </c>
      <c r="K345">
        <f t="shared" si="59"/>
        <v>0.272511355525976</v>
      </c>
      <c r="L345">
        <f t="shared" si="61"/>
        <v>0.404577552439676</v>
      </c>
      <c r="M345">
        <v>0.536324180173862</v>
      </c>
      <c r="N345">
        <f t="shared" si="60"/>
        <v>0.465816191355514</v>
      </c>
    </row>
    <row r="346" customFormat="1" spans="1:14">
      <c r="A346" t="s">
        <v>48</v>
      </c>
      <c r="B346">
        <v>2022</v>
      </c>
      <c r="C346">
        <v>0.579749631968248</v>
      </c>
      <c r="D346">
        <v>0.816602500864492</v>
      </c>
      <c r="F346">
        <f t="shared" si="55"/>
        <v>0.985509094881217</v>
      </c>
      <c r="G346">
        <f t="shared" si="56"/>
        <v>0.69817606641637</v>
      </c>
      <c r="H346">
        <f t="shared" si="57"/>
        <v>0.829493136368063</v>
      </c>
      <c r="J346">
        <f t="shared" si="58"/>
        <v>0.816602500864492</v>
      </c>
      <c r="K346">
        <f t="shared" si="59"/>
        <v>0.579749631968248</v>
      </c>
      <c r="L346">
        <f t="shared" si="61"/>
        <v>0.736069844748302</v>
      </c>
      <c r="M346">
        <v>0.69042455363088</v>
      </c>
      <c r="N346">
        <f t="shared" si="60"/>
        <v>0.71288196358268</v>
      </c>
    </row>
    <row r="347" customFormat="1" spans="1:14">
      <c r="A347" t="s">
        <v>49</v>
      </c>
      <c r="B347">
        <v>2022</v>
      </c>
      <c r="C347">
        <v>0.567233233627319</v>
      </c>
      <c r="D347">
        <v>0.797068465298249</v>
      </c>
      <c r="F347">
        <f t="shared" si="55"/>
        <v>0.985707868310539</v>
      </c>
      <c r="G347">
        <f t="shared" si="56"/>
        <v>0.682150849462784</v>
      </c>
      <c r="H347">
        <f t="shared" si="57"/>
        <v>0.820000890054507</v>
      </c>
      <c r="J347">
        <f t="shared" si="58"/>
        <v>0.797068465298249</v>
      </c>
      <c r="K347">
        <f t="shared" si="59"/>
        <v>0.567233233627319</v>
      </c>
      <c r="L347">
        <f t="shared" si="61"/>
        <v>0.740329140245024</v>
      </c>
      <c r="M347">
        <v>0.674053628986203</v>
      </c>
      <c r="N347">
        <f t="shared" si="60"/>
        <v>0.706414569234238</v>
      </c>
    </row>
    <row r="348" customFormat="1" spans="1:14">
      <c r="A348" t="s">
        <v>50</v>
      </c>
      <c r="B348">
        <v>2022</v>
      </c>
      <c r="C348">
        <v>0.353310189800368</v>
      </c>
      <c r="D348">
        <v>0.83284821686302</v>
      </c>
      <c r="F348">
        <f t="shared" si="55"/>
        <v>0.914636052599382</v>
      </c>
      <c r="G348">
        <f t="shared" si="56"/>
        <v>0.593079203331694</v>
      </c>
      <c r="H348">
        <f t="shared" si="57"/>
        <v>0.736513150876538</v>
      </c>
      <c r="J348">
        <f t="shared" si="58"/>
        <v>0.83284821686302</v>
      </c>
      <c r="K348">
        <f t="shared" si="59"/>
        <v>0.353310189800368</v>
      </c>
      <c r="L348">
        <f t="shared" si="61"/>
        <v>0.469882913864622</v>
      </c>
      <c r="M348">
        <v>0.593989574736064</v>
      </c>
      <c r="N348">
        <f t="shared" si="60"/>
        <v>0.528304412419761</v>
      </c>
    </row>
    <row r="349" customFormat="1" spans="1:14">
      <c r="A349" t="s">
        <v>51</v>
      </c>
      <c r="B349">
        <v>2022</v>
      </c>
      <c r="C349">
        <v>0.430234843363132</v>
      </c>
      <c r="D349">
        <v>0.783121557199094</v>
      </c>
      <c r="F349">
        <f t="shared" si="55"/>
        <v>0.956773172942558</v>
      </c>
      <c r="G349">
        <f t="shared" si="56"/>
        <v>0.606678200281113</v>
      </c>
      <c r="H349">
        <f t="shared" si="57"/>
        <v>0.761874941600025</v>
      </c>
      <c r="J349">
        <f t="shared" si="58"/>
        <v>0.783121557199094</v>
      </c>
      <c r="K349">
        <f t="shared" si="59"/>
        <v>0.430234843363132</v>
      </c>
      <c r="L349">
        <f t="shared" si="61"/>
        <v>0.596249954040629</v>
      </c>
      <c r="M349">
        <v>0.602258263219181</v>
      </c>
      <c r="N349">
        <f t="shared" si="60"/>
        <v>0.599246578434141</v>
      </c>
    </row>
    <row r="350" customFormat="1" spans="1:14">
      <c r="A350" t="s">
        <v>52</v>
      </c>
      <c r="B350">
        <v>2022</v>
      </c>
      <c r="C350">
        <v>0.416007272063069</v>
      </c>
      <c r="D350">
        <v>0.866462915707731</v>
      </c>
      <c r="F350">
        <f t="shared" si="55"/>
        <v>0.936285221520696</v>
      </c>
      <c r="G350">
        <f t="shared" si="56"/>
        <v>0.6412350938854</v>
      </c>
      <c r="H350">
        <f t="shared" si="57"/>
        <v>0.774841236593237</v>
      </c>
      <c r="J350">
        <f t="shared" si="58"/>
        <v>0.866462915707731</v>
      </c>
      <c r="K350">
        <f t="shared" si="59"/>
        <v>0.416007272063069</v>
      </c>
      <c r="L350">
        <f t="shared" si="61"/>
        <v>0.513661300972157</v>
      </c>
      <c r="M350">
        <v>0.633775459917399</v>
      </c>
      <c r="N350">
        <f t="shared" si="60"/>
        <v>0.570566321530984</v>
      </c>
    </row>
    <row r="351" customFormat="1" spans="1:14">
      <c r="A351" t="s">
        <v>53</v>
      </c>
      <c r="B351">
        <v>2022</v>
      </c>
      <c r="C351">
        <v>0.296251100867294</v>
      </c>
      <c r="D351">
        <v>0.757805703929315</v>
      </c>
      <c r="F351">
        <f t="shared" si="55"/>
        <v>0.899031483450368</v>
      </c>
      <c r="G351">
        <f t="shared" si="56"/>
        <v>0.527028402398305</v>
      </c>
      <c r="H351">
        <f t="shared" si="57"/>
        <v>0.688342303239184</v>
      </c>
      <c r="J351">
        <f t="shared" si="58"/>
        <v>0.757805703929315</v>
      </c>
      <c r="K351">
        <f t="shared" si="59"/>
        <v>0.296251100867294</v>
      </c>
      <c r="L351">
        <f t="shared" si="61"/>
        <v>0.458798390628405</v>
      </c>
      <c r="M351">
        <v>0.524546958553934</v>
      </c>
      <c r="N351">
        <f t="shared" si="60"/>
        <v>0.490572421150608</v>
      </c>
    </row>
    <row r="352" customFormat="1" spans="1:14">
      <c r="A352" t="s">
        <v>54</v>
      </c>
      <c r="B352">
        <v>2022</v>
      </c>
      <c r="C352">
        <v>0.140890274110205</v>
      </c>
      <c r="D352">
        <v>0.791101318372941</v>
      </c>
      <c r="F352">
        <f t="shared" si="55"/>
        <v>0.716431317917109</v>
      </c>
      <c r="G352">
        <f t="shared" si="56"/>
        <v>0.465995796241573</v>
      </c>
      <c r="H352">
        <f t="shared" si="57"/>
        <v>0.577800988615615</v>
      </c>
      <c r="J352">
        <f t="shared" si="58"/>
        <v>0.791101318372941</v>
      </c>
      <c r="K352">
        <f t="shared" si="59"/>
        <v>0.140890274110205</v>
      </c>
      <c r="L352">
        <f t="shared" si="61"/>
        <v>0.24959018293742</v>
      </c>
      <c r="M352">
        <v>0.462666814226084</v>
      </c>
      <c r="N352">
        <f t="shared" si="60"/>
        <v>0.339819208994668</v>
      </c>
    </row>
    <row r="353" customFormat="1" spans="1:14">
      <c r="A353" t="s">
        <v>55</v>
      </c>
      <c r="B353">
        <v>2022</v>
      </c>
      <c r="C353">
        <v>0.196448868829377</v>
      </c>
      <c r="D353">
        <v>0.796781699710364</v>
      </c>
      <c r="F353">
        <f t="shared" si="55"/>
        <v>0.796662472743727</v>
      </c>
      <c r="G353">
        <f t="shared" si="56"/>
        <v>0.496615284269871</v>
      </c>
      <c r="H353">
        <f t="shared" si="57"/>
        <v>0.628995040019207</v>
      </c>
      <c r="J353">
        <f t="shared" si="58"/>
        <v>0.796781699710364</v>
      </c>
      <c r="K353">
        <f t="shared" si="59"/>
        <v>0.196448868829377</v>
      </c>
      <c r="L353">
        <f t="shared" si="61"/>
        <v>0.313909405209091</v>
      </c>
      <c r="M353">
        <v>0.497657355771833</v>
      </c>
      <c r="N353">
        <f t="shared" si="60"/>
        <v>0.39524590389815</v>
      </c>
    </row>
    <row r="354" customFormat="1" spans="1:14">
      <c r="A354" t="s">
        <v>56</v>
      </c>
      <c r="B354">
        <v>2022</v>
      </c>
      <c r="C354">
        <v>0.398296399992061</v>
      </c>
      <c r="D354">
        <v>0.781182703373172</v>
      </c>
      <c r="F354">
        <f t="shared" si="55"/>
        <v>0.945843414963138</v>
      </c>
      <c r="G354">
        <f t="shared" si="56"/>
        <v>0.589739551682616</v>
      </c>
      <c r="H354">
        <f t="shared" si="57"/>
        <v>0.746860945224957</v>
      </c>
      <c r="J354">
        <f t="shared" si="58"/>
        <v>0.781182703373172</v>
      </c>
      <c r="K354">
        <f t="shared" si="59"/>
        <v>0.398296399992061</v>
      </c>
      <c r="L354">
        <f t="shared" si="61"/>
        <v>0.560931041128437</v>
      </c>
      <c r="M354">
        <v>0.597259463683248</v>
      </c>
      <c r="N354">
        <f t="shared" si="60"/>
        <v>0.578810308121457</v>
      </c>
    </row>
    <row r="355" customFormat="1" spans="1:14">
      <c r="A355" t="s">
        <v>57</v>
      </c>
      <c r="B355">
        <v>2022</v>
      </c>
      <c r="C355">
        <v>0.24255878019388</v>
      </c>
      <c r="D355">
        <v>0.714382220228184</v>
      </c>
      <c r="F355">
        <f t="shared" si="55"/>
        <v>0.869998796310865</v>
      </c>
      <c r="G355">
        <f t="shared" si="56"/>
        <v>0.478470500211032</v>
      </c>
      <c r="H355">
        <f t="shared" si="57"/>
        <v>0.645188932990837</v>
      </c>
      <c r="J355">
        <f t="shared" si="58"/>
        <v>0.714382220228184</v>
      </c>
      <c r="K355">
        <f t="shared" si="59"/>
        <v>0.24255878019388</v>
      </c>
      <c r="L355">
        <f t="shared" si="61"/>
        <v>0.423479842829347</v>
      </c>
      <c r="M355">
        <v>0.484363290877286</v>
      </c>
      <c r="N355">
        <f t="shared" si="60"/>
        <v>0.452899647044484</v>
      </c>
    </row>
    <row r="356" customFormat="1" spans="1:14">
      <c r="A356" t="s">
        <v>58</v>
      </c>
      <c r="B356">
        <v>2022</v>
      </c>
      <c r="C356">
        <v>0.293231791566551</v>
      </c>
      <c r="D356">
        <v>0.740918529170866</v>
      </c>
      <c r="F356">
        <f t="shared" si="55"/>
        <v>0.901440527703345</v>
      </c>
      <c r="G356">
        <f t="shared" si="56"/>
        <v>0.517075160368708</v>
      </c>
      <c r="H356">
        <f t="shared" si="57"/>
        <v>0.682724326082688</v>
      </c>
      <c r="J356">
        <f t="shared" si="58"/>
        <v>0.740918529170866</v>
      </c>
      <c r="K356">
        <f t="shared" si="59"/>
        <v>0.293231791566551</v>
      </c>
      <c r="L356">
        <f t="shared" si="61"/>
        <v>0.467533823170055</v>
      </c>
      <c r="M356">
        <v>0.526678457918985</v>
      </c>
      <c r="N356">
        <f t="shared" si="60"/>
        <v>0.496225748034271</v>
      </c>
    </row>
    <row r="357" customFormat="1" spans="1:14">
      <c r="A357" t="s">
        <v>59</v>
      </c>
      <c r="B357">
        <v>2022</v>
      </c>
      <c r="C357">
        <v>0.257047823930675</v>
      </c>
      <c r="D357">
        <v>0.796172838782096</v>
      </c>
      <c r="F357">
        <f t="shared" si="55"/>
        <v>0.859055592683875</v>
      </c>
      <c r="G357">
        <f t="shared" si="56"/>
        <v>0.526610331356385</v>
      </c>
      <c r="H357">
        <f t="shared" si="57"/>
        <v>0.672597613969015</v>
      </c>
      <c r="J357">
        <f t="shared" si="58"/>
        <v>0.796172838782096</v>
      </c>
      <c r="K357">
        <f t="shared" si="59"/>
        <v>0.257047823930675</v>
      </c>
      <c r="L357">
        <f t="shared" si="61"/>
        <v>0.385740159126088</v>
      </c>
      <c r="M357">
        <v>0.532723253090012</v>
      </c>
      <c r="N357">
        <f t="shared" si="60"/>
        <v>0.453313084321541</v>
      </c>
    </row>
    <row r="358" customFormat="1" spans="1:14">
      <c r="A358" t="s">
        <v>60</v>
      </c>
      <c r="B358">
        <v>2022</v>
      </c>
      <c r="C358">
        <v>0.232098597878738</v>
      </c>
      <c r="D358">
        <v>0.717359406874307</v>
      </c>
      <c r="F358">
        <f t="shared" si="55"/>
        <v>0.859525751245891</v>
      </c>
      <c r="G358">
        <f t="shared" si="56"/>
        <v>0.474729002376522</v>
      </c>
      <c r="H358">
        <f t="shared" si="57"/>
        <v>0.638781498171239</v>
      </c>
      <c r="J358">
        <f t="shared" si="58"/>
        <v>0.717359406874307</v>
      </c>
      <c r="K358">
        <f t="shared" si="59"/>
        <v>0.232098597878738</v>
      </c>
      <c r="L358">
        <f t="shared" si="61"/>
        <v>0.408095191330013</v>
      </c>
      <c r="M358">
        <v>0.485685100811756</v>
      </c>
      <c r="N358">
        <f t="shared" si="60"/>
        <v>0.445203048217227</v>
      </c>
    </row>
    <row r="359" customFormat="1" spans="1:14">
      <c r="A359" t="s">
        <v>61</v>
      </c>
      <c r="B359">
        <v>2022</v>
      </c>
      <c r="C359">
        <v>0.105882147928838</v>
      </c>
      <c r="D359">
        <v>0.691745585737544</v>
      </c>
      <c r="F359">
        <f t="shared" si="55"/>
        <v>0.678600724898266</v>
      </c>
      <c r="G359">
        <f t="shared" si="56"/>
        <v>0.398813866833191</v>
      </c>
      <c r="H359">
        <f t="shared" si="57"/>
        <v>0.520226276856988</v>
      </c>
      <c r="J359">
        <f t="shared" si="58"/>
        <v>0.691745585737544</v>
      </c>
      <c r="K359">
        <f t="shared" si="59"/>
        <v>0.105882147928838</v>
      </c>
      <c r="L359">
        <f t="shared" si="61"/>
        <v>0.251773466941875</v>
      </c>
      <c r="M359">
        <v>0.398864992987571</v>
      </c>
      <c r="N359">
        <f t="shared" si="60"/>
        <v>0.316896863547475</v>
      </c>
    </row>
    <row r="360" customFormat="1" spans="1:14">
      <c r="A360" t="s">
        <v>62</v>
      </c>
      <c r="B360">
        <v>2022</v>
      </c>
      <c r="C360">
        <v>0.103364174404364</v>
      </c>
      <c r="D360">
        <v>0.734188709924517</v>
      </c>
      <c r="F360">
        <f t="shared" si="55"/>
        <v>0.657819325476479</v>
      </c>
      <c r="G360">
        <f t="shared" si="56"/>
        <v>0.41877644216444</v>
      </c>
      <c r="H360">
        <f t="shared" si="57"/>
        <v>0.524861159460339</v>
      </c>
      <c r="J360">
        <f t="shared" si="58"/>
        <v>0.734188709924517</v>
      </c>
      <c r="K360">
        <f t="shared" si="59"/>
        <v>0.103364174404364</v>
      </c>
      <c r="L360">
        <f t="shared" si="61"/>
        <v>0.227980438243844</v>
      </c>
      <c r="M360">
        <v>0.420062372919184</v>
      </c>
      <c r="N360">
        <f t="shared" si="60"/>
        <v>0.30946082767915</v>
      </c>
    </row>
    <row r="361" customFormat="1" spans="1:14">
      <c r="A361" t="s">
        <v>63</v>
      </c>
      <c r="B361">
        <v>2022</v>
      </c>
      <c r="C361">
        <v>0.3018513910796</v>
      </c>
      <c r="D361">
        <v>0.709600711225151</v>
      </c>
      <c r="F361">
        <f t="shared" si="55"/>
        <v>0.915141575569251</v>
      </c>
      <c r="G361">
        <f t="shared" si="56"/>
        <v>0.505726051152376</v>
      </c>
      <c r="H361">
        <f t="shared" si="57"/>
        <v>0.680302091175678</v>
      </c>
      <c r="J361">
        <f t="shared" si="58"/>
        <v>0.709600711225151</v>
      </c>
      <c r="K361">
        <f t="shared" si="59"/>
        <v>0.3018513910796</v>
      </c>
      <c r="L361">
        <f t="shared" si="61"/>
        <v>0.501929075175398</v>
      </c>
      <c r="M361">
        <v>0.501916295860059</v>
      </c>
      <c r="N361">
        <f t="shared" si="60"/>
        <v>0.501922685477057</v>
      </c>
    </row>
    <row r="362" customFormat="1" spans="1:14">
      <c r="A362" t="s">
        <v>34</v>
      </c>
      <c r="B362">
        <v>2023</v>
      </c>
      <c r="C362">
        <v>0.135172717694162</v>
      </c>
      <c r="D362">
        <v>0.957335978537066</v>
      </c>
      <c r="F362">
        <f t="shared" si="55"/>
        <v>0.658539464627374</v>
      </c>
      <c r="G362">
        <f t="shared" si="56"/>
        <v>0.546254348115614</v>
      </c>
      <c r="H362">
        <f t="shared" si="57"/>
        <v>0.599774996109734</v>
      </c>
      <c r="J362">
        <f t="shared" si="58"/>
        <v>0.957335978537066</v>
      </c>
      <c r="K362">
        <f t="shared" si="59"/>
        <v>0.135172717694162</v>
      </c>
      <c r="L362">
        <f t="shared" si="61"/>
        <v>0.158461249305396</v>
      </c>
      <c r="M362">
        <v>0.544304737834354</v>
      </c>
      <c r="N362">
        <f t="shared" si="60"/>
        <v>0.293685561034379</v>
      </c>
    </row>
    <row r="363" customFormat="1" spans="1:14">
      <c r="A363" t="s">
        <v>35</v>
      </c>
      <c r="B363">
        <v>2023</v>
      </c>
      <c r="C363">
        <v>0.0931099205105883</v>
      </c>
      <c r="D363">
        <v>0.881811111144277</v>
      </c>
      <c r="F363">
        <f t="shared" si="55"/>
        <v>0.587822651774995</v>
      </c>
      <c r="G363">
        <f t="shared" si="56"/>
        <v>0.487460515827433</v>
      </c>
      <c r="H363">
        <f t="shared" si="57"/>
        <v>0.535294622660539</v>
      </c>
      <c r="J363">
        <f t="shared" si="58"/>
        <v>0.881811111144277</v>
      </c>
      <c r="K363">
        <f t="shared" si="59"/>
        <v>0.0931099205105883</v>
      </c>
      <c r="L363">
        <f t="shared" si="61"/>
        <v>0.149368396742406</v>
      </c>
      <c r="M363">
        <v>0.485260085509148</v>
      </c>
      <c r="N363">
        <f t="shared" si="60"/>
        <v>0.269225780666682</v>
      </c>
    </row>
    <row r="364" customFormat="1" spans="1:14">
      <c r="A364" t="s">
        <v>36</v>
      </c>
      <c r="B364">
        <v>2023</v>
      </c>
      <c r="C364">
        <v>0.416106804559648</v>
      </c>
      <c r="D364">
        <v>0.787889914302657</v>
      </c>
      <c r="F364">
        <f t="shared" si="55"/>
        <v>0.951129981640158</v>
      </c>
      <c r="G364">
        <f t="shared" si="56"/>
        <v>0.601998359431152</v>
      </c>
      <c r="H364">
        <f t="shared" si="57"/>
        <v>0.756689294593995</v>
      </c>
      <c r="J364">
        <f t="shared" si="58"/>
        <v>0.787889914302657</v>
      </c>
      <c r="K364">
        <f t="shared" si="59"/>
        <v>0.416106804559648</v>
      </c>
      <c r="L364">
        <f t="shared" si="61"/>
        <v>0.576002598539486</v>
      </c>
      <c r="M364">
        <v>0.601090602178711</v>
      </c>
      <c r="N364">
        <f t="shared" si="60"/>
        <v>0.58841290673523</v>
      </c>
    </row>
    <row r="365" customFormat="1" spans="1:14">
      <c r="A365" t="s">
        <v>37</v>
      </c>
      <c r="B365">
        <v>2023</v>
      </c>
      <c r="C365">
        <v>0.24933599819551</v>
      </c>
      <c r="D365">
        <v>0.792463814077426</v>
      </c>
      <c r="F365">
        <f t="shared" si="55"/>
        <v>0.853351455202062</v>
      </c>
      <c r="G365">
        <f t="shared" si="56"/>
        <v>0.520899906136468</v>
      </c>
      <c r="H365">
        <f t="shared" si="57"/>
        <v>0.666716351169051</v>
      </c>
      <c r="J365">
        <f t="shared" si="58"/>
        <v>0.792463814077426</v>
      </c>
      <c r="K365">
        <f t="shared" si="59"/>
        <v>0.24933599819551</v>
      </c>
      <c r="L365">
        <f t="shared" si="61"/>
        <v>0.379140458579138</v>
      </c>
      <c r="M365">
        <v>0.526905175518553</v>
      </c>
      <c r="N365">
        <f t="shared" si="60"/>
        <v>0.446957570552089</v>
      </c>
    </row>
    <row r="366" customFormat="1" spans="1:14">
      <c r="A366" t="s">
        <v>38</v>
      </c>
      <c r="B366">
        <v>2023</v>
      </c>
      <c r="C366">
        <v>0.297203703898994</v>
      </c>
      <c r="D366">
        <v>0.770364840025566</v>
      </c>
      <c r="F366">
        <f t="shared" si="55"/>
        <v>0.896415922839627</v>
      </c>
      <c r="G366">
        <f t="shared" si="56"/>
        <v>0.53378427196228</v>
      </c>
      <c r="H366">
        <f t="shared" si="57"/>
        <v>0.691731682625818</v>
      </c>
      <c r="J366">
        <f t="shared" si="58"/>
        <v>0.770364840025566</v>
      </c>
      <c r="K366">
        <f t="shared" si="59"/>
        <v>0.297203703898994</v>
      </c>
      <c r="L366">
        <f t="shared" si="61"/>
        <v>0.45083516599273</v>
      </c>
      <c r="M366">
        <v>0.551552415480957</v>
      </c>
      <c r="N366">
        <f t="shared" si="60"/>
        <v>0.498657422272093</v>
      </c>
    </row>
    <row r="367" customFormat="1" spans="1:14">
      <c r="A367" t="s">
        <v>39</v>
      </c>
      <c r="B367">
        <v>2023</v>
      </c>
      <c r="C367">
        <v>0.254294950873513</v>
      </c>
      <c r="D367">
        <v>0.791142654305002</v>
      </c>
      <c r="F367">
        <f t="shared" si="55"/>
        <v>0.858080724553118</v>
      </c>
      <c r="G367">
        <f t="shared" si="56"/>
        <v>0.522718802589258</v>
      </c>
      <c r="H367">
        <f t="shared" si="57"/>
        <v>0.669727503439517</v>
      </c>
      <c r="J367">
        <f t="shared" si="58"/>
        <v>0.791142654305002</v>
      </c>
      <c r="K367">
        <f t="shared" si="59"/>
        <v>0.254294950873513</v>
      </c>
      <c r="L367">
        <f t="shared" si="61"/>
        <v>0.385836562311037</v>
      </c>
      <c r="M367">
        <v>0.525627947124569</v>
      </c>
      <c r="N367">
        <f t="shared" si="60"/>
        <v>0.450340404775267</v>
      </c>
    </row>
    <row r="368" customFormat="1" spans="1:14">
      <c r="A368" t="s">
        <v>40</v>
      </c>
      <c r="B368">
        <v>2023</v>
      </c>
      <c r="C368">
        <v>0.306977375060125</v>
      </c>
      <c r="D368">
        <v>0.74908361532032</v>
      </c>
      <c r="F368">
        <f t="shared" si="55"/>
        <v>0.908153640162771</v>
      </c>
      <c r="G368">
        <f t="shared" si="56"/>
        <v>0.528030495190222</v>
      </c>
      <c r="H368">
        <f t="shared" si="57"/>
        <v>0.692483080171603</v>
      </c>
      <c r="J368">
        <f t="shared" si="58"/>
        <v>0.74908361532032</v>
      </c>
      <c r="K368">
        <f t="shared" si="59"/>
        <v>0.306977375060125</v>
      </c>
      <c r="L368">
        <f t="shared" si="61"/>
        <v>0.478149589193839</v>
      </c>
      <c r="M368">
        <v>0.525325016929616</v>
      </c>
      <c r="N368">
        <f t="shared" si="60"/>
        <v>0.501182542631068</v>
      </c>
    </row>
    <row r="369" customFormat="1" spans="1:14">
      <c r="A369" t="s">
        <v>41</v>
      </c>
      <c r="B369">
        <v>2023</v>
      </c>
      <c r="C369">
        <v>0.39962563815435</v>
      </c>
      <c r="D369">
        <v>0.754633110812487</v>
      </c>
      <c r="F369">
        <f t="shared" si="55"/>
        <v>0.951527666588256</v>
      </c>
      <c r="G369">
        <f t="shared" si="56"/>
        <v>0.577129374483418</v>
      </c>
      <c r="H369">
        <f t="shared" si="57"/>
        <v>0.741049638702933</v>
      </c>
      <c r="J369">
        <f t="shared" si="58"/>
        <v>0.754633110812487</v>
      </c>
      <c r="K369">
        <f t="shared" si="59"/>
        <v>0.39962563815435</v>
      </c>
      <c r="L369">
        <f t="shared" si="61"/>
        <v>0.58443482236755</v>
      </c>
      <c r="M369">
        <v>0.577583426209596</v>
      </c>
      <c r="N369">
        <f t="shared" si="60"/>
        <v>0.580999025041563</v>
      </c>
    </row>
    <row r="370" customFormat="1" spans="1:14">
      <c r="A370" t="s">
        <v>42</v>
      </c>
      <c r="B370">
        <v>2023</v>
      </c>
      <c r="C370">
        <v>0.155705434082435</v>
      </c>
      <c r="D370">
        <v>0.982994639641644</v>
      </c>
      <c r="F370">
        <f t="shared" si="55"/>
        <v>0.687144550318467</v>
      </c>
      <c r="G370">
        <f t="shared" si="56"/>
        <v>0.56935003686204</v>
      </c>
      <c r="H370">
        <f t="shared" si="57"/>
        <v>0.625480435388165</v>
      </c>
      <c r="J370">
        <f t="shared" si="58"/>
        <v>0.982994639641644</v>
      </c>
      <c r="K370">
        <f t="shared" si="59"/>
        <v>0.155705434082435</v>
      </c>
      <c r="L370">
        <f t="shared" si="61"/>
        <v>0.165400207836832</v>
      </c>
      <c r="M370">
        <v>0.565413481540443</v>
      </c>
      <c r="N370">
        <f t="shared" si="60"/>
        <v>0.305809593310177</v>
      </c>
    </row>
    <row r="371" customFormat="1" spans="1:14">
      <c r="A371" t="s">
        <v>43</v>
      </c>
      <c r="B371">
        <v>2023</v>
      </c>
      <c r="C371">
        <v>0.475530468781804</v>
      </c>
      <c r="D371">
        <v>0.909964617465435</v>
      </c>
      <c r="F371">
        <f t="shared" si="55"/>
        <v>0.949568792453083</v>
      </c>
      <c r="G371">
        <f t="shared" si="56"/>
        <v>0.69274754312362</v>
      </c>
      <c r="H371">
        <f t="shared" si="57"/>
        <v>0.81105576133749</v>
      </c>
      <c r="J371">
        <f t="shared" si="58"/>
        <v>0.909964617465435</v>
      </c>
      <c r="K371">
        <f t="shared" si="59"/>
        <v>0.475530468781804</v>
      </c>
      <c r="L371">
        <f t="shared" si="61"/>
        <v>0.543648896734138</v>
      </c>
      <c r="M371">
        <v>0.682158041656887</v>
      </c>
      <c r="N371">
        <f t="shared" si="60"/>
        <v>0.60897821532883</v>
      </c>
    </row>
    <row r="372" customFormat="1" spans="1:14">
      <c r="A372" t="s">
        <v>44</v>
      </c>
      <c r="B372">
        <v>2023</v>
      </c>
      <c r="C372">
        <v>0.209809513956929</v>
      </c>
      <c r="D372">
        <v>0.939930388922546</v>
      </c>
      <c r="F372">
        <f t="shared" si="55"/>
        <v>0.772486370774738</v>
      </c>
      <c r="G372">
        <f t="shared" si="56"/>
        <v>0.574869951439738</v>
      </c>
      <c r="H372">
        <f t="shared" si="57"/>
        <v>0.666392678872699</v>
      </c>
      <c r="J372">
        <f t="shared" si="58"/>
        <v>0.939930388922546</v>
      </c>
      <c r="K372">
        <f t="shared" si="59"/>
        <v>0.209809513956929</v>
      </c>
      <c r="L372">
        <f t="shared" si="61"/>
        <v>0.245442287611967</v>
      </c>
      <c r="M372">
        <v>0.575107537316307</v>
      </c>
      <c r="N372">
        <f t="shared" si="60"/>
        <v>0.375706946411428</v>
      </c>
    </row>
    <row r="373" customFormat="1" spans="1:14">
      <c r="A373" t="s">
        <v>45</v>
      </c>
      <c r="B373">
        <v>2023</v>
      </c>
      <c r="C373">
        <v>0.327161463699299</v>
      </c>
      <c r="D373">
        <v>0.84686648659258</v>
      </c>
      <c r="F373">
        <f t="shared" si="55"/>
        <v>0.896685411064344</v>
      </c>
      <c r="G373">
        <f t="shared" si="56"/>
        <v>0.58701397514594</v>
      </c>
      <c r="H373">
        <f t="shared" si="57"/>
        <v>0.725511452428045</v>
      </c>
      <c r="J373">
        <f t="shared" si="58"/>
        <v>0.84686648659258</v>
      </c>
      <c r="K373">
        <f t="shared" si="59"/>
        <v>0.327161463699299</v>
      </c>
      <c r="L373">
        <f t="shared" si="61"/>
        <v>0.430752315176356</v>
      </c>
      <c r="M373">
        <v>0.582182294594252</v>
      </c>
      <c r="N373">
        <f t="shared" si="60"/>
        <v>0.500775769432944</v>
      </c>
    </row>
    <row r="374" customFormat="1" spans="1:14">
      <c r="A374" t="s">
        <v>46</v>
      </c>
      <c r="B374">
        <v>2023</v>
      </c>
      <c r="C374">
        <v>0.208147433702222</v>
      </c>
      <c r="D374">
        <v>0.890920616014311</v>
      </c>
      <c r="F374">
        <f t="shared" si="55"/>
        <v>0.783628905670889</v>
      </c>
      <c r="G374">
        <f t="shared" si="56"/>
        <v>0.549534024858267</v>
      </c>
      <c r="H374">
        <f t="shared" si="57"/>
        <v>0.65622461591181</v>
      </c>
      <c r="J374">
        <f t="shared" si="58"/>
        <v>0.890920616014311</v>
      </c>
      <c r="K374">
        <f t="shared" si="59"/>
        <v>0.208147433702222</v>
      </c>
      <c r="L374">
        <f t="shared" si="61"/>
        <v>0.272239396471064</v>
      </c>
      <c r="M374">
        <v>0.550707780409714</v>
      </c>
      <c r="N374">
        <f t="shared" si="60"/>
        <v>0.387200663442949</v>
      </c>
    </row>
    <row r="375" customFormat="1" spans="1:14">
      <c r="A375" t="s">
        <v>47</v>
      </c>
      <c r="B375">
        <v>2023</v>
      </c>
      <c r="C375">
        <v>0.261306010366264</v>
      </c>
      <c r="D375">
        <v>0.814105714721778</v>
      </c>
      <c r="F375">
        <f t="shared" si="55"/>
        <v>0.8577689664575</v>
      </c>
      <c r="G375">
        <f t="shared" si="56"/>
        <v>0.537705862544021</v>
      </c>
      <c r="H375">
        <f t="shared" si="57"/>
        <v>0.679137248258792</v>
      </c>
      <c r="J375">
        <f t="shared" si="58"/>
        <v>0.814105714721778</v>
      </c>
      <c r="K375">
        <f t="shared" si="59"/>
        <v>0.261306010366264</v>
      </c>
      <c r="L375">
        <f t="shared" si="61"/>
        <v>0.378865743624518</v>
      </c>
      <c r="M375">
        <v>0.540758773640745</v>
      </c>
      <c r="N375">
        <f t="shared" si="60"/>
        <v>0.452631168720055</v>
      </c>
    </row>
    <row r="376" customFormat="1" spans="1:14">
      <c r="A376" t="s">
        <v>48</v>
      </c>
      <c r="B376">
        <v>2023</v>
      </c>
      <c r="C376">
        <v>0.436794255934203</v>
      </c>
      <c r="D376">
        <v>0.843485563136857</v>
      </c>
      <c r="F376">
        <f t="shared" si="55"/>
        <v>0.948205307672209</v>
      </c>
      <c r="G376">
        <f t="shared" si="56"/>
        <v>0.64013990953553</v>
      </c>
      <c r="H376">
        <f t="shared" si="57"/>
        <v>0.779091817358132</v>
      </c>
      <c r="J376">
        <f t="shared" si="58"/>
        <v>0.843485563136857</v>
      </c>
      <c r="K376">
        <f t="shared" si="59"/>
        <v>0.436794255934203</v>
      </c>
      <c r="L376">
        <f t="shared" si="61"/>
        <v>0.554293758199063</v>
      </c>
      <c r="M376">
        <v>0.636194189496047</v>
      </c>
      <c r="N376">
        <f t="shared" si="60"/>
        <v>0.593833704196866</v>
      </c>
    </row>
    <row r="377" customFormat="1" spans="1:14">
      <c r="A377" t="s">
        <v>49</v>
      </c>
      <c r="B377">
        <v>2023</v>
      </c>
      <c r="C377">
        <v>0.501165819477259</v>
      </c>
      <c r="D377">
        <v>0.824475214339331</v>
      </c>
      <c r="F377">
        <f t="shared" si="55"/>
        <v>0.969803128629147</v>
      </c>
      <c r="G377">
        <f t="shared" si="56"/>
        <v>0.662820516908295</v>
      </c>
      <c r="H377">
        <f t="shared" si="57"/>
        <v>0.80175146461809</v>
      </c>
      <c r="J377">
        <f t="shared" si="58"/>
        <v>0.824475214339331</v>
      </c>
      <c r="K377">
        <f t="shared" si="59"/>
        <v>0.501165819477259</v>
      </c>
      <c r="L377">
        <f t="shared" si="61"/>
        <v>0.641352797095198</v>
      </c>
      <c r="M377">
        <v>0.656583798699293</v>
      </c>
      <c r="N377">
        <f t="shared" si="60"/>
        <v>0.6489236132421</v>
      </c>
    </row>
    <row r="378" customFormat="1" spans="1:14">
      <c r="A378" t="s">
        <v>50</v>
      </c>
      <c r="B378">
        <v>2023</v>
      </c>
      <c r="C378">
        <v>0.299854962912876</v>
      </c>
      <c r="D378">
        <v>0.856679087110979</v>
      </c>
      <c r="F378">
        <f t="shared" si="55"/>
        <v>0.876468425429292</v>
      </c>
      <c r="G378">
        <f t="shared" si="56"/>
        <v>0.578267025011928</v>
      </c>
      <c r="H378">
        <f t="shared" si="57"/>
        <v>0.711921898026662</v>
      </c>
      <c r="J378">
        <f t="shared" si="58"/>
        <v>0.856679087110979</v>
      </c>
      <c r="K378">
        <f t="shared" si="59"/>
        <v>0.299854962912876</v>
      </c>
      <c r="L378">
        <f t="shared" si="61"/>
        <v>0.393853395373253</v>
      </c>
      <c r="M378">
        <v>0.580767526891341</v>
      </c>
      <c r="N378">
        <f t="shared" si="60"/>
        <v>0.478264845445159</v>
      </c>
    </row>
    <row r="379" customFormat="1" spans="1:14">
      <c r="A379" t="s">
        <v>51</v>
      </c>
      <c r="B379">
        <v>2023</v>
      </c>
      <c r="C379">
        <v>0.411930102615795</v>
      </c>
      <c r="D379">
        <v>0.799756257020702</v>
      </c>
      <c r="F379">
        <f t="shared" si="55"/>
        <v>0.94739342213535</v>
      </c>
      <c r="G379">
        <f t="shared" si="56"/>
        <v>0.605843179818248</v>
      </c>
      <c r="H379">
        <f t="shared" si="57"/>
        <v>0.757609294693098</v>
      </c>
      <c r="J379">
        <f t="shared" si="58"/>
        <v>0.799756257020702</v>
      </c>
      <c r="K379">
        <f t="shared" si="59"/>
        <v>0.411930102615795</v>
      </c>
      <c r="L379">
        <f t="shared" si="61"/>
        <v>0.561526591254198</v>
      </c>
      <c r="M379">
        <v>0.602148874185174</v>
      </c>
      <c r="N379">
        <f t="shared" si="60"/>
        <v>0.581483107879114</v>
      </c>
    </row>
    <row r="380" customFormat="1" spans="1:14">
      <c r="A380" t="s">
        <v>52</v>
      </c>
      <c r="B380">
        <v>2023</v>
      </c>
      <c r="C380">
        <v>0.373846733468063</v>
      </c>
      <c r="D380">
        <v>0.886097468831807</v>
      </c>
      <c r="F380">
        <f t="shared" si="55"/>
        <v>0.913621321622732</v>
      </c>
      <c r="G380">
        <f t="shared" si="56"/>
        <v>0.629972101149935</v>
      </c>
      <c r="H380">
        <f t="shared" si="57"/>
        <v>0.75865403421985</v>
      </c>
      <c r="J380">
        <f t="shared" si="58"/>
        <v>0.886097468831807</v>
      </c>
      <c r="K380">
        <f t="shared" si="59"/>
        <v>0.373846733468063</v>
      </c>
      <c r="L380">
        <f t="shared" si="61"/>
        <v>0.453632706040697</v>
      </c>
      <c r="M380">
        <v>0.623696377239339</v>
      </c>
      <c r="N380">
        <f t="shared" si="60"/>
        <v>0.531910777626155</v>
      </c>
    </row>
    <row r="381" customFormat="1" spans="1:14">
      <c r="A381" t="s">
        <v>53</v>
      </c>
      <c r="B381">
        <v>2023</v>
      </c>
      <c r="C381">
        <v>0.279893325115831</v>
      </c>
      <c r="D381">
        <v>0.771994937773057</v>
      </c>
      <c r="F381">
        <f t="shared" si="55"/>
        <v>0.883820119011656</v>
      </c>
      <c r="G381">
        <f t="shared" si="56"/>
        <v>0.525944131444444</v>
      </c>
      <c r="H381">
        <f t="shared" si="57"/>
        <v>0.681791760618087</v>
      </c>
      <c r="J381">
        <f t="shared" si="58"/>
        <v>0.771994937773057</v>
      </c>
      <c r="K381">
        <f t="shared" si="59"/>
        <v>0.279893325115831</v>
      </c>
      <c r="L381">
        <f t="shared" si="61"/>
        <v>0.429118720705962</v>
      </c>
      <c r="M381">
        <v>0.524164516619419</v>
      </c>
      <c r="N381">
        <f t="shared" si="60"/>
        <v>0.474266598877871</v>
      </c>
    </row>
    <row r="382" customFormat="1" spans="1:14">
      <c r="A382" t="s">
        <v>54</v>
      </c>
      <c r="B382">
        <v>2023</v>
      </c>
      <c r="C382">
        <v>0.136035539684856</v>
      </c>
      <c r="D382">
        <v>0.808338257181312</v>
      </c>
      <c r="F382">
        <f t="shared" si="55"/>
        <v>0.702277615792582</v>
      </c>
      <c r="G382">
        <f t="shared" si="56"/>
        <v>0.472186898433084</v>
      </c>
      <c r="H382">
        <f t="shared" si="57"/>
        <v>0.575852662788043</v>
      </c>
      <c r="J382">
        <f t="shared" si="58"/>
        <v>0.808338257181312</v>
      </c>
      <c r="K382">
        <f t="shared" si="59"/>
        <v>0.136035539684856</v>
      </c>
      <c r="L382">
        <f t="shared" si="61"/>
        <v>0.234836741193983</v>
      </c>
      <c r="M382">
        <v>0.468992573474866</v>
      </c>
      <c r="N382">
        <f t="shared" si="60"/>
        <v>0.331868479369489</v>
      </c>
    </row>
    <row r="383" customFormat="1" spans="1:14">
      <c r="A383" t="s">
        <v>55</v>
      </c>
      <c r="B383">
        <v>2023</v>
      </c>
      <c r="C383">
        <v>0.191058697140001</v>
      </c>
      <c r="D383">
        <v>0.820175240861071</v>
      </c>
      <c r="F383">
        <f t="shared" si="55"/>
        <v>0.782915862843617</v>
      </c>
      <c r="G383">
        <f t="shared" si="56"/>
        <v>0.505616969000536</v>
      </c>
      <c r="H383">
        <f t="shared" si="57"/>
        <v>0.629170521840803</v>
      </c>
      <c r="J383">
        <f t="shared" si="58"/>
        <v>0.820175240861071</v>
      </c>
      <c r="K383">
        <f t="shared" si="59"/>
        <v>0.191058697140001</v>
      </c>
      <c r="L383">
        <f t="shared" si="61"/>
        <v>0.293933312702118</v>
      </c>
      <c r="M383">
        <v>0.507107269474284</v>
      </c>
      <c r="N383">
        <f t="shared" si="60"/>
        <v>0.386077349260355</v>
      </c>
    </row>
    <row r="384" customFormat="1" spans="1:14">
      <c r="A384" t="s">
        <v>56</v>
      </c>
      <c r="B384">
        <v>2023</v>
      </c>
      <c r="C384">
        <v>0.398428618561506</v>
      </c>
      <c r="D384">
        <v>0.805491634283847</v>
      </c>
      <c r="F384">
        <f t="shared" si="55"/>
        <v>0.941104944575978</v>
      </c>
      <c r="G384">
        <f t="shared" si="56"/>
        <v>0.601960126422676</v>
      </c>
      <c r="H384">
        <f t="shared" si="57"/>
        <v>0.752667025592301</v>
      </c>
      <c r="J384">
        <f t="shared" si="58"/>
        <v>0.805491634283847</v>
      </c>
      <c r="K384">
        <f t="shared" si="59"/>
        <v>0.398428618561506</v>
      </c>
      <c r="L384">
        <f t="shared" si="61"/>
        <v>0.541563037931359</v>
      </c>
      <c r="M384">
        <v>0.610250520814133</v>
      </c>
      <c r="N384">
        <f t="shared" si="60"/>
        <v>0.574881836511901</v>
      </c>
    </row>
    <row r="385" customFormat="1" spans="1:14">
      <c r="A385" t="s">
        <v>57</v>
      </c>
      <c r="B385">
        <v>2023</v>
      </c>
      <c r="C385">
        <v>0.224081203214079</v>
      </c>
      <c r="D385">
        <v>0.741692709890051</v>
      </c>
      <c r="F385">
        <f t="shared" si="55"/>
        <v>0.844246452473097</v>
      </c>
      <c r="G385">
        <f t="shared" si="56"/>
        <v>0.482886956552065</v>
      </c>
      <c r="H385">
        <f t="shared" si="57"/>
        <v>0.638494792472587</v>
      </c>
      <c r="J385">
        <f t="shared" si="58"/>
        <v>0.741692709890051</v>
      </c>
      <c r="K385">
        <f t="shared" si="59"/>
        <v>0.224081203214079</v>
      </c>
      <c r="L385">
        <f t="shared" si="61"/>
        <v>0.381758907032558</v>
      </c>
      <c r="M385">
        <v>0.48972503184304</v>
      </c>
      <c r="N385">
        <f t="shared" si="60"/>
        <v>0.432385121047063</v>
      </c>
    </row>
    <row r="386" customFormat="1" spans="1:14">
      <c r="A386" t="s">
        <v>58</v>
      </c>
      <c r="B386">
        <v>2023</v>
      </c>
      <c r="C386">
        <v>0.268948481199672</v>
      </c>
      <c r="D386">
        <v>0.762747641855797</v>
      </c>
      <c r="F386">
        <f t="shared" ref="F386:F391" si="62">2*SQRT(C386*D386/POWER(C386+D386,2))</f>
        <v>0.878017520125647</v>
      </c>
      <c r="G386">
        <f t="shared" ref="G386:G391" si="63">0.5*C386+0.5*D386</f>
        <v>0.515848061527735</v>
      </c>
      <c r="H386">
        <f t="shared" ref="H386:H391" si="64">SQRT(F386*G386)</f>
        <v>0.672996014656999</v>
      </c>
      <c r="J386">
        <f t="shared" ref="J386:J391" si="65">MAX(C386,D386)</f>
        <v>0.762747641855797</v>
      </c>
      <c r="K386">
        <f t="shared" ref="K386:K391" si="66">MIN(C386,D386)</f>
        <v>0.268948481199672</v>
      </c>
      <c r="L386">
        <f t="shared" si="61"/>
        <v>0.422479403885295</v>
      </c>
      <c r="M386">
        <v>0.526877123563785</v>
      </c>
      <c r="N386">
        <f t="shared" ref="N386:N391" si="67">SQRT(L386*M386)</f>
        <v>0.471799462784801</v>
      </c>
    </row>
    <row r="387" customFormat="1" spans="1:14">
      <c r="A387" t="s">
        <v>59</v>
      </c>
      <c r="B387">
        <v>2023</v>
      </c>
      <c r="C387">
        <v>0.250106844202636</v>
      </c>
      <c r="D387">
        <v>0.828981734700779</v>
      </c>
      <c r="F387">
        <f t="shared" si="62"/>
        <v>0.843933387573723</v>
      </c>
      <c r="G387">
        <f t="shared" si="63"/>
        <v>0.539544289451708</v>
      </c>
      <c r="H387">
        <f t="shared" si="64"/>
        <v>0.674788440878352</v>
      </c>
      <c r="J387">
        <f t="shared" si="65"/>
        <v>0.828981734700779</v>
      </c>
      <c r="K387">
        <f t="shared" si="66"/>
        <v>0.250106844202636</v>
      </c>
      <c r="L387">
        <f>SQRT((K387/J387)*(1-(J387-K387)))</f>
        <v>0.35644774849333</v>
      </c>
      <c r="M387">
        <v>0.546313042185476</v>
      </c>
      <c r="N387">
        <f t="shared" si="67"/>
        <v>0.441284549763024</v>
      </c>
    </row>
    <row r="388" customFormat="1" spans="1:14">
      <c r="A388" t="s">
        <v>60</v>
      </c>
      <c r="B388">
        <v>2023</v>
      </c>
      <c r="C388">
        <v>0.214310258464217</v>
      </c>
      <c r="D388">
        <v>0.752158472586832</v>
      </c>
      <c r="F388">
        <f t="shared" si="62"/>
        <v>0.830841811855632</v>
      </c>
      <c r="G388">
        <f t="shared" si="63"/>
        <v>0.483234365525525</v>
      </c>
      <c r="H388">
        <f t="shared" si="64"/>
        <v>0.63363342383758</v>
      </c>
      <c r="J388">
        <f t="shared" si="65"/>
        <v>0.752158472586832</v>
      </c>
      <c r="K388">
        <f t="shared" si="66"/>
        <v>0.214310258464217</v>
      </c>
      <c r="L388">
        <f>SQRT((K388/J388)*(1-(J388-K388)))</f>
        <v>0.362876732130055</v>
      </c>
      <c r="M388">
        <v>0.495658904687823</v>
      </c>
      <c r="N388">
        <f t="shared" si="67"/>
        <v>0.424102680472877</v>
      </c>
    </row>
    <row r="389" customFormat="1" spans="1:14">
      <c r="A389" t="s">
        <v>61</v>
      </c>
      <c r="B389">
        <v>2023</v>
      </c>
      <c r="C389">
        <v>0.100967668154121</v>
      </c>
      <c r="D389">
        <v>0.733785808158659</v>
      </c>
      <c r="F389">
        <f t="shared" si="62"/>
        <v>0.652150116952516</v>
      </c>
      <c r="G389">
        <f t="shared" si="63"/>
        <v>0.41737673815639</v>
      </c>
      <c r="H389">
        <f t="shared" si="64"/>
        <v>0.521720508128586</v>
      </c>
      <c r="J389">
        <f t="shared" si="65"/>
        <v>0.733785808158659</v>
      </c>
      <c r="K389">
        <f t="shared" si="66"/>
        <v>0.100967668154121</v>
      </c>
      <c r="L389">
        <f>SQRT((K389/J389)*(1-(J389-K389)))</f>
        <v>0.224774540184876</v>
      </c>
      <c r="M389">
        <v>0.417861427328043</v>
      </c>
      <c r="N389">
        <f t="shared" si="67"/>
        <v>0.306471222447813</v>
      </c>
    </row>
    <row r="390" customFormat="1" spans="1:14">
      <c r="A390" t="s">
        <v>62</v>
      </c>
      <c r="B390">
        <v>2023</v>
      </c>
      <c r="C390">
        <v>0.0962882460001173</v>
      </c>
      <c r="D390">
        <v>0.76581605558552</v>
      </c>
      <c r="F390">
        <f t="shared" si="62"/>
        <v>0.629968820326404</v>
      </c>
      <c r="G390">
        <f t="shared" si="63"/>
        <v>0.431052150792819</v>
      </c>
      <c r="H390">
        <f t="shared" si="64"/>
        <v>0.521104034655376</v>
      </c>
      <c r="J390">
        <f t="shared" si="65"/>
        <v>0.76581605558552</v>
      </c>
      <c r="K390">
        <f t="shared" si="66"/>
        <v>0.0962882460001173</v>
      </c>
      <c r="L390">
        <f>SQRT((K390/J390)*(1-(J390-K390)))</f>
        <v>0.203841151360378</v>
      </c>
      <c r="M390">
        <v>0.432657939930246</v>
      </c>
      <c r="N390">
        <f t="shared" si="67"/>
        <v>0.29697389215315</v>
      </c>
    </row>
    <row r="391" customFormat="1" spans="1:14">
      <c r="A391" t="s">
        <v>63</v>
      </c>
      <c r="B391">
        <v>2023</v>
      </c>
      <c r="C391">
        <v>0.290427130471006</v>
      </c>
      <c r="D391">
        <v>0.744261488521339</v>
      </c>
      <c r="F391">
        <f t="shared" si="62"/>
        <v>0.898672990220462</v>
      </c>
      <c r="G391">
        <f t="shared" si="63"/>
        <v>0.517344309496172</v>
      </c>
      <c r="H391">
        <f t="shared" si="64"/>
        <v>0.681852885590774</v>
      </c>
      <c r="J391">
        <f t="shared" si="65"/>
        <v>0.744261488521339</v>
      </c>
      <c r="K391">
        <f t="shared" si="66"/>
        <v>0.290427130471006</v>
      </c>
      <c r="L391">
        <f>SQRT((K391/J391)*(1-(J391-K391)))</f>
        <v>0.461655491991545</v>
      </c>
      <c r="M391">
        <v>0.514142918063184</v>
      </c>
      <c r="N391">
        <f t="shared" si="67"/>
        <v>0.487192879455794</v>
      </c>
    </row>
  </sheetData>
  <sortState ref="A1:R391">
    <sortCondition ref="B1:B391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entropy weight method</vt:lpstr>
      <vt:lpstr>Comprehensive Value</vt:lpstr>
      <vt:lpstr>Coupled Coordination Model</vt:lpstr>
      <vt:lpstr>average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86131</dc:creator>
  <cp:lastModifiedBy>Qearl</cp:lastModifiedBy>
  <dcterms:created xsi:type="dcterms:W3CDTF">2025-05-19T02:26:00Z</dcterms:created>
  <dcterms:modified xsi:type="dcterms:W3CDTF">2026-04-29T07:28:21Z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F6F5B02AF7FB4AE6AC049AAB842B386B_13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