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1" sheetId="1" r:id="rId4"/>
    <sheet state="visible" name="Table2" sheetId="2" r:id="rId5"/>
    <sheet state="visible" name="Table3" sheetId="3" r:id="rId6"/>
  </sheets>
  <definedNames/>
  <calcPr/>
  <extLst>
    <ext uri="GoogleSheetsCustomDataVersion2">
      <go:sheetsCustomData xmlns:go="http://customooxmlschemas.google.com/" r:id="rId7" roundtripDataChecksum="5SG1qx0XE9j84HfLAH9YJ8tqDQj6NeZAUHNgXqpFprM="/>
    </ext>
  </extLst>
</workbook>
</file>

<file path=xl/sharedStrings.xml><?xml version="1.0" encoding="utf-8"?>
<sst xmlns="http://schemas.openxmlformats.org/spreadsheetml/2006/main" count="134" uniqueCount="115">
  <si>
    <t>Table 1. Summary of analyzed orthogroups, including the number of sequences, number of predicted models, average pLDDT scores, mean pairwise TM-scores, and related structural quality indicators.</t>
  </si>
  <si>
    <t>Coluna 1</t>
  </si>
  <si>
    <t>branches_psg</t>
  </si>
  <si>
    <t>annotation</t>
  </si>
  <si>
    <t>interpro</t>
  </si>
  <si>
    <t>go</t>
  </si>
  <si>
    <t>min_p</t>
  </si>
  <si>
    <t>min_FDR</t>
  </si>
  <si>
    <t>n_models</t>
  </si>
  <si>
    <t>mean_n_res</t>
  </si>
  <si>
    <t>mean_plddt</t>
  </si>
  <si>
    <t>mean_frac_ge70</t>
  </si>
  <si>
    <t>mean_fraction_disordered</t>
  </si>
  <si>
    <t>mean_pairwise_RMSD</t>
  </si>
  <si>
    <t>mean_pairwise_TM</t>
  </si>
  <si>
    <t>OG0028003</t>
  </si>
  <si>
    <t>7</t>
  </si>
  <si>
    <t>S-adenosylmethionine decarboxylase proenzyme</t>
  </si>
  <si>
    <t>0.0487917947</t>
  </si>
  <si>
    <t>398.0</t>
  </si>
  <si>
    <t>81.71714285714286</t>
  </si>
  <si>
    <t>0.8097631012203876</t>
  </si>
  <si>
    <t>0.14714285714285716</t>
  </si>
  <si>
    <t>2.1509523809523805</t>
  </si>
  <si>
    <t>0.9006000000000001</t>
  </si>
  <si>
    <t>OG0028976</t>
  </si>
  <si>
    <t>2,3,7</t>
  </si>
  <si>
    <t>organelle RRM domain-containing protein 2, mitochondrial-like</t>
  </si>
  <si>
    <t>AdipoR/Haemolysin-III-related (IPR004254)</t>
  </si>
  <si>
    <t>MF: RNA binding (GO:0003723), nucleic acid binding (GO:0003676)</t>
  </si>
  <si>
    <t>0.002732690141</t>
  </si>
  <si>
    <t>0.0051010215965333</t>
  </si>
  <si>
    <t>143.42857142857142</t>
  </si>
  <si>
    <t>78.26223748435066</t>
  </si>
  <si>
    <t>0.5926770852853025</t>
  </si>
  <si>
    <t>0.43857142857142856</t>
  </si>
  <si>
    <t>2.277142857142857</t>
  </si>
  <si>
    <t>0.6833666666666668</t>
  </si>
  <si>
    <t>OG0030099</t>
  </si>
  <si>
    <t>4</t>
  </si>
  <si>
    <t>F-box domain-containing protein</t>
  </si>
  <si>
    <t>MF: protein binding (GO:0005515)</t>
  </si>
  <si>
    <t>0.01225604189</t>
  </si>
  <si>
    <t>0.0202253082163636</t>
  </si>
  <si>
    <t>6</t>
  </si>
  <si>
    <t>475.0</t>
  </si>
  <si>
    <t>69.23884912280703</t>
  </si>
  <si>
    <t>0.5870175438596491</t>
  </si>
  <si>
    <t>0.09166666666666667</t>
  </si>
  <si>
    <t>2.212666666666667</t>
  </si>
  <si>
    <t>0.9327000000000001</t>
  </si>
  <si>
    <t>OG0031271</t>
  </si>
  <si>
    <t>uncharacterized protein LOC110684135 [Chenopodium quinoa]</t>
  </si>
  <si>
    <t>0.0006985390252</t>
  </si>
  <si>
    <t>0.0015045455927384</t>
  </si>
  <si>
    <t>3</t>
  </si>
  <si>
    <t>130.0</t>
  </si>
  <si>
    <t>61.00382051282052</t>
  </si>
  <si>
    <t>0.341025641025641</t>
  </si>
  <si>
    <t>1.0</t>
  </si>
  <si>
    <t>4.416666666666667</t>
  </si>
  <si>
    <t>0.30846666666666667</t>
  </si>
  <si>
    <t>OG0029756</t>
  </si>
  <si>
    <t>Heavy metal-associated isoprenylated plant protei</t>
  </si>
  <si>
    <t>0.02879880944</t>
  </si>
  <si>
    <t>0.0337641214124137</t>
  </si>
  <si>
    <t>344.85714285714283</t>
  </si>
  <si>
    <t>48.760071934132604</t>
  </si>
  <si>
    <t>0.20091241754538017</t>
  </si>
  <si>
    <t>0.8099999999999999</t>
  </si>
  <si>
    <t>5.352380952380953</t>
  </si>
  <si>
    <t>0.34581428571428574</t>
  </si>
  <si>
    <t>Table 2. Summary of hotspot fpocket-derived pocket statistics and enrichment results for positively selected residues, including odds ratios, confidence intervals, and statistical significance values.</t>
  </si>
  <si>
    <t>OG</t>
  </si>
  <si>
    <t>mean_best_odds</t>
  </si>
  <si>
    <t>max_best_odds</t>
  </si>
  <si>
    <t>mean_mean_odds_top3</t>
  </si>
  <si>
    <t>1.4412857142857143</t>
  </si>
  <si>
    <t>2.511</t>
  </si>
  <si>
    <t>0.804</t>
  </si>
  <si>
    <t>2.1905714285714284</t>
  </si>
  <si>
    <t>2.812</t>
  </si>
  <si>
    <t>1.114</t>
  </si>
  <si>
    <t>Table 3. Integrated evolutionary and structural characterization of lineage-specific substitutions. Shannon entropy (bits) and consensus frequencies were calculated from multiple sequence alignments, while stability effects (ΔΔG) were estimated using FoldX across independent replicates. Positive ΔΔG values indicate destabilization.</t>
  </si>
  <si>
    <t>Orthogroup</t>
  </si>
  <si>
    <t>Position</t>
  </si>
  <si>
    <t>Residue</t>
  </si>
  <si>
    <t>Consensus frequency</t>
  </si>
  <si>
    <t>Entropy (bits)</t>
  </si>
  <si>
    <t xml:space="preserve">Mean ΔΔG (kcal·mol⁻¹) </t>
  </si>
  <si>
    <t>SD</t>
  </si>
  <si>
    <t>Interpretation</t>
  </si>
  <si>
    <t>Y</t>
  </si>
  <si>
    <t>Mildly destabilizing</t>
  </si>
  <si>
    <t>I</t>
  </si>
  <si>
    <t>Strongly destabilizing hotspot</t>
  </si>
  <si>
    <t>G</t>
  </si>
  <si>
    <t>Mild to moderate destabilization</t>
  </si>
  <si>
    <t>H</t>
  </si>
  <si>
    <t>−0.051</t>
  </si>
  <si>
    <t>Near-neutral</t>
  </si>
  <si>
    <t>C</t>
  </si>
  <si>
    <t>−0.751</t>
  </si>
  <si>
    <t>Mildly stabilizing</t>
  </si>
  <si>
    <t>F</t>
  </si>
  <si>
    <t>Weakly destabilizing hotspot</t>
  </si>
  <si>
    <t>V</t>
  </si>
  <si>
    <t>Strongly destabilizing</t>
  </si>
  <si>
    <t>D</t>
  </si>
  <si>
    <t>1.1488</t>
  </si>
  <si>
    <t>Mildly stabilizing / variable</t>
  </si>
  <si>
    <t>E</t>
  </si>
  <si>
    <t>Methodological control</t>
  </si>
  <si>
    <t>S</t>
  </si>
  <si>
    <t>−0.401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</si>
</sst>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yyyy"/>
  </numFmts>
  <fonts count="4">
    <font>
      <sz val="11.0"/>
      <color theme="1"/>
      <name val="Calibri"/>
      <scheme val="minor"/>
    </font>
    <font>
      <sz val="11.0"/>
      <color rgb="FF000000"/>
      <name val="'Times New Roman'"/>
    </font>
    <font>
      <color theme="1"/>
      <name val="Calibri"/>
      <scheme val="minor"/>
    </font>
    <font>
      <sz val="11.0"/>
      <color rgb="FF222222"/>
      <name val="'Times New Roman'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readingOrder="0" shrinkToFit="0" wrapText="1"/>
    </xf>
    <xf borderId="0" fillId="2" fontId="1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shrinkToFit="0" vertical="center" wrapText="0"/>
    </xf>
    <xf borderId="0" fillId="2" fontId="3" numFmtId="0" xfId="0" applyAlignment="1" applyFont="1">
      <alignment readingOrder="0" shrinkToFit="0" wrapText="1"/>
    </xf>
    <xf borderId="0" fillId="0" fontId="2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shrinkToFit="0" vertical="center" wrapText="0"/>
    </xf>
    <xf borderId="0" fillId="0" fontId="2" numFmtId="3" xfId="0" applyAlignment="1" applyFont="1" applyNumberFormat="1">
      <alignment shrinkToFit="0" vertical="center" wrapText="0"/>
    </xf>
    <xf borderId="0" fillId="0" fontId="2" numFmtId="164" xfId="0" applyAlignment="1" applyFont="1" applyNumberForma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3">
    <tableStyle count="4" pivot="0" name="Table1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Table2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Table3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N7" displayName="Table1" name="Table1" id="1">
  <tableColumns count="14">
    <tableColumn name="Coluna 1" id="1"/>
    <tableColumn name="branches_psg" id="2"/>
    <tableColumn name="annotation" id="3"/>
    <tableColumn name="interpro" id="4"/>
    <tableColumn name="go" id="5"/>
    <tableColumn name="min_p" id="6"/>
    <tableColumn name="min_FDR" id="7"/>
    <tableColumn name="n_models" id="8"/>
    <tableColumn name="mean_n_res" id="9"/>
    <tableColumn name="mean_plddt" id="10"/>
    <tableColumn name="mean_frac_ge70" id="11"/>
    <tableColumn name="mean_fraction_disordered" id="12"/>
    <tableColumn name="mean_pairwise_RMSD" id="13"/>
    <tableColumn name="mean_pairwise_TM" id="14"/>
  </tableColumns>
  <tableStyleInfo name="Table1-style" showColumnStripes="0" showFirstColumn="1" showLastColumn="1" showRowStripes="1"/>
</table>
</file>

<file path=xl/tables/table2.xml><?xml version="1.0" encoding="utf-8"?>
<table xmlns="http://schemas.openxmlformats.org/spreadsheetml/2006/main" ref="A2:D4" displayName="Table2" name="Table2" id="2">
  <tableColumns count="4">
    <tableColumn name="OG" id="1"/>
    <tableColumn name="mean_best_odds" id="2"/>
    <tableColumn name="max_best_odds" id="3"/>
    <tableColumn name="mean_mean_odds_top3" id="4"/>
  </tableColumns>
  <tableStyleInfo name="Table2-style" showColumnStripes="0" showFirstColumn="1" showLastColumn="1" showRowStripes="1"/>
</table>
</file>

<file path=xl/tables/table3.xml><?xml version="1.0" encoding="utf-8"?>
<table xmlns="http://schemas.openxmlformats.org/spreadsheetml/2006/main" ref="A2:H12" displayName="Tabela_2" name="Tabela_2" id="3">
  <tableColumns count="8">
    <tableColumn name="Orthogroup" id="1"/>
    <tableColumn name="Position" id="2"/>
    <tableColumn name="Residue" id="3"/>
    <tableColumn name="Consensus frequency" id="4"/>
    <tableColumn name="Entropy (bits)" id="5"/>
    <tableColumn name="Mean ΔΔG (kcal·mol⁻¹) " id="6"/>
    <tableColumn name="SD" id="7"/>
    <tableColumn name="Interpretation" id="8"/>
  </tableColumns>
  <tableStyleInfo name="Table3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3.71"/>
    <col customWidth="1" min="2" max="2" width="19.29"/>
    <col customWidth="1" min="3" max="3" width="43.0"/>
    <col customWidth="1" min="4" max="4" width="42.71"/>
    <col customWidth="1" min="5" max="5" width="43.0"/>
    <col customWidth="1" min="6" max="6" width="19.57"/>
    <col customWidth="1" min="7" max="7" width="23.14"/>
    <col customWidth="1" min="8" max="8" width="15.29"/>
    <col customWidth="1" min="9" max="10" width="23.14"/>
    <col customWidth="1" min="11" max="11" width="24.29"/>
    <col customWidth="1" min="12" max="12" width="30.57"/>
    <col customWidth="1" min="13" max="13" width="27.0"/>
    <col customWidth="1" min="14" max="14" width="24.29"/>
    <col customWidth="1" min="15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2.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22.5" customHeight="1">
      <c r="A3" s="5" t="s">
        <v>15</v>
      </c>
      <c r="B3" s="5" t="s">
        <v>16</v>
      </c>
      <c r="C3" s="5" t="s">
        <v>17</v>
      </c>
      <c r="D3" s="5"/>
      <c r="E3" s="5"/>
      <c r="F3" s="5" t="s">
        <v>18</v>
      </c>
      <c r="G3" s="5" t="s">
        <v>18</v>
      </c>
      <c r="H3" s="5" t="s">
        <v>16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 t="s">
        <v>24</v>
      </c>
    </row>
    <row r="4" ht="22.5" customHeight="1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16</v>
      </c>
      <c r="I4" s="5" t="s">
        <v>32</v>
      </c>
      <c r="J4" s="5" t="s">
        <v>33</v>
      </c>
      <c r="K4" s="5" t="s">
        <v>34</v>
      </c>
      <c r="L4" s="5" t="s">
        <v>35</v>
      </c>
      <c r="M4" s="5" t="s">
        <v>36</v>
      </c>
      <c r="N4" s="5" t="s">
        <v>37</v>
      </c>
    </row>
    <row r="5" ht="22.5" customHeight="1">
      <c r="A5" s="5" t="s">
        <v>38</v>
      </c>
      <c r="B5" s="5" t="s">
        <v>39</v>
      </c>
      <c r="C5" s="5" t="s">
        <v>40</v>
      </c>
      <c r="D5" s="5"/>
      <c r="E5" s="5" t="s">
        <v>41</v>
      </c>
      <c r="F5" s="5" t="s">
        <v>42</v>
      </c>
      <c r="G5" s="5" t="s">
        <v>43</v>
      </c>
      <c r="H5" s="5" t="s">
        <v>44</v>
      </c>
      <c r="I5" s="5" t="s">
        <v>45</v>
      </c>
      <c r="J5" s="5" t="s">
        <v>46</v>
      </c>
      <c r="K5" s="5" t="s">
        <v>47</v>
      </c>
      <c r="L5" s="5" t="s">
        <v>48</v>
      </c>
      <c r="M5" s="5" t="s">
        <v>49</v>
      </c>
      <c r="N5" s="5" t="s">
        <v>50</v>
      </c>
    </row>
    <row r="6" ht="22.5" customHeight="1">
      <c r="A6" s="5" t="s">
        <v>51</v>
      </c>
      <c r="B6" s="5" t="s">
        <v>16</v>
      </c>
      <c r="C6" s="5" t="s">
        <v>52</v>
      </c>
      <c r="D6" s="5"/>
      <c r="E6" s="5"/>
      <c r="F6" s="5" t="s">
        <v>53</v>
      </c>
      <c r="G6" s="5" t="s">
        <v>54</v>
      </c>
      <c r="H6" s="5" t="s">
        <v>55</v>
      </c>
      <c r="I6" s="5" t="s">
        <v>56</v>
      </c>
      <c r="J6" s="5" t="s">
        <v>57</v>
      </c>
      <c r="K6" s="5" t="s">
        <v>58</v>
      </c>
      <c r="L6" s="5" t="s">
        <v>59</v>
      </c>
      <c r="M6" s="5" t="s">
        <v>60</v>
      </c>
      <c r="N6" s="5" t="s">
        <v>61</v>
      </c>
    </row>
    <row r="7" ht="22.5" customHeight="1">
      <c r="A7" s="5" t="s">
        <v>62</v>
      </c>
      <c r="B7" s="5" t="s">
        <v>39</v>
      </c>
      <c r="C7" s="5" t="s">
        <v>63</v>
      </c>
      <c r="D7" s="5"/>
      <c r="E7" s="5"/>
      <c r="F7" s="5" t="s">
        <v>64</v>
      </c>
      <c r="G7" s="5" t="s">
        <v>65</v>
      </c>
      <c r="H7" s="5" t="s">
        <v>16</v>
      </c>
      <c r="I7" s="5" t="s">
        <v>66</v>
      </c>
      <c r="J7" s="5" t="s">
        <v>67</v>
      </c>
      <c r="K7" s="5" t="s">
        <v>68</v>
      </c>
      <c r="L7" s="5" t="s">
        <v>69</v>
      </c>
      <c r="M7" s="5" t="s">
        <v>70</v>
      </c>
      <c r="N7" s="5" t="s">
        <v>71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1.0" footer="0.0" header="0.0" left="0.75" right="0.75" top="1.0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3.71"/>
    <col customWidth="1" min="2" max="2" width="23.14"/>
    <col customWidth="1" min="3" max="3" width="20.86"/>
    <col customWidth="1" min="4" max="4" width="28.43"/>
    <col customWidth="1" min="5" max="26" width="8.71"/>
  </cols>
  <sheetData>
    <row r="1">
      <c r="A1" s="1" t="s">
        <v>72</v>
      </c>
      <c r="B1" s="6"/>
      <c r="C1" s="6"/>
      <c r="D1" s="6"/>
    </row>
    <row r="2" ht="22.5" customHeight="1">
      <c r="A2" s="7" t="s">
        <v>73</v>
      </c>
      <c r="B2" s="7" t="s">
        <v>74</v>
      </c>
      <c r="C2" s="7" t="s">
        <v>75</v>
      </c>
      <c r="D2" s="7" t="s">
        <v>76</v>
      </c>
    </row>
    <row r="3" ht="22.5" customHeight="1">
      <c r="A3" s="8" t="s">
        <v>15</v>
      </c>
      <c r="B3" s="8" t="s">
        <v>77</v>
      </c>
      <c r="C3" s="8" t="s">
        <v>78</v>
      </c>
      <c r="D3" s="8" t="s">
        <v>79</v>
      </c>
    </row>
    <row r="4" ht="22.5" customHeight="1">
      <c r="A4" s="8" t="s">
        <v>25</v>
      </c>
      <c r="B4" s="8" t="s">
        <v>80</v>
      </c>
      <c r="C4" s="8" t="s">
        <v>81</v>
      </c>
      <c r="D4" s="8" t="s">
        <v>82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1.0" footer="0.0" header="0.0" left="0.75" right="0.75" top="1.0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6.86"/>
    <col customWidth="1" min="2" max="2" width="13.86"/>
    <col customWidth="1" min="3" max="3" width="13.71"/>
    <col customWidth="1" min="4" max="4" width="30.14"/>
    <col customWidth="1" min="5" max="5" width="18.71"/>
    <col customWidth="1" min="6" max="6" width="28.29"/>
    <col customWidth="1" min="7" max="7" width="12.57"/>
    <col customWidth="1" min="8" max="8" width="32.57"/>
    <col customWidth="1" min="9" max="14" width="8.71"/>
  </cols>
  <sheetData>
    <row r="1">
      <c r="A1" s="9" t="s">
        <v>83</v>
      </c>
    </row>
    <row r="2" ht="22.5" customHeight="1">
      <c r="A2" s="10" t="s">
        <v>84</v>
      </c>
      <c r="B2" s="10" t="s">
        <v>85</v>
      </c>
      <c r="C2" s="10" t="s">
        <v>86</v>
      </c>
      <c r="D2" s="10" t="s">
        <v>87</v>
      </c>
      <c r="E2" s="10" t="s">
        <v>88</v>
      </c>
      <c r="F2" s="10" t="s">
        <v>89</v>
      </c>
      <c r="G2" s="10" t="s">
        <v>90</v>
      </c>
      <c r="H2" s="10" t="s">
        <v>91</v>
      </c>
    </row>
    <row r="3" ht="22.5" customHeight="1">
      <c r="A3" s="11" t="s">
        <v>15</v>
      </c>
      <c r="B3" s="11">
        <v>85.0</v>
      </c>
      <c r="C3" s="11" t="s">
        <v>92</v>
      </c>
      <c r="D3" s="12">
        <v>5714.0</v>
      </c>
      <c r="E3" s="12">
        <v>9852.0</v>
      </c>
      <c r="F3" s="12">
        <v>1269.0</v>
      </c>
      <c r="G3" s="12">
        <v>6.0</v>
      </c>
      <c r="H3" s="11" t="s">
        <v>93</v>
      </c>
    </row>
    <row r="4" ht="22.5" customHeight="1">
      <c r="A4" s="11" t="s">
        <v>15</v>
      </c>
      <c r="B4" s="11">
        <v>223.0</v>
      </c>
      <c r="C4" s="11" t="s">
        <v>94</v>
      </c>
      <c r="D4" s="12">
        <v>5714.0</v>
      </c>
      <c r="E4" s="12">
        <v>9852.0</v>
      </c>
      <c r="F4" s="12">
        <v>3284.0</v>
      </c>
      <c r="G4" s="12">
        <v>1.0</v>
      </c>
      <c r="H4" s="11" t="s">
        <v>95</v>
      </c>
    </row>
    <row r="5" ht="22.5" customHeight="1">
      <c r="A5" s="11" t="s">
        <v>25</v>
      </c>
      <c r="B5" s="11">
        <v>14.0</v>
      </c>
      <c r="C5" s="11" t="s">
        <v>96</v>
      </c>
      <c r="D5" s="12">
        <v>5714.0</v>
      </c>
      <c r="E5" s="12">
        <v>9852.0</v>
      </c>
      <c r="F5" s="12">
        <v>1305.0</v>
      </c>
      <c r="G5" s="12">
        <v>64.0</v>
      </c>
      <c r="H5" s="11" t="s">
        <v>97</v>
      </c>
    </row>
    <row r="6" ht="22.5" customHeight="1">
      <c r="A6" s="11" t="s">
        <v>25</v>
      </c>
      <c r="B6" s="11">
        <v>136.0</v>
      </c>
      <c r="C6" s="11" t="s">
        <v>98</v>
      </c>
      <c r="D6" s="12">
        <v>5174.0</v>
      </c>
      <c r="E6" s="12">
        <v>9183.0</v>
      </c>
      <c r="F6" s="11" t="s">
        <v>99</v>
      </c>
      <c r="G6" s="12">
        <v>65.0</v>
      </c>
      <c r="H6" s="11" t="s">
        <v>100</v>
      </c>
    </row>
    <row r="7" ht="22.5" customHeight="1">
      <c r="A7" s="11" t="s">
        <v>38</v>
      </c>
      <c r="B7" s="11">
        <v>36.0</v>
      </c>
      <c r="C7" s="11" t="s">
        <v>101</v>
      </c>
      <c r="D7" s="12">
        <v>6667.0</v>
      </c>
      <c r="E7" s="12">
        <v>9183.0</v>
      </c>
      <c r="F7" s="11" t="s">
        <v>102</v>
      </c>
      <c r="G7" s="12">
        <v>647.0</v>
      </c>
      <c r="H7" s="11" t="s">
        <v>103</v>
      </c>
    </row>
    <row r="8" ht="22.5" customHeight="1">
      <c r="A8" s="11" t="s">
        <v>38</v>
      </c>
      <c r="B8" s="11">
        <v>50.0</v>
      </c>
      <c r="C8" s="11" t="s">
        <v>104</v>
      </c>
      <c r="D8" s="12">
        <v>6667.0</v>
      </c>
      <c r="E8" s="12">
        <v>9183.0</v>
      </c>
      <c r="F8" s="12">
        <v>492.0</v>
      </c>
      <c r="G8" s="12">
        <v>65.0</v>
      </c>
      <c r="H8" s="11" t="s">
        <v>105</v>
      </c>
    </row>
    <row r="9" ht="22.5" customHeight="1">
      <c r="A9" s="11" t="s">
        <v>38</v>
      </c>
      <c r="B9" s="11">
        <v>55.0</v>
      </c>
      <c r="C9" s="11" t="s">
        <v>106</v>
      </c>
      <c r="D9" s="12">
        <v>6667.0</v>
      </c>
      <c r="E9" s="12">
        <v>9183.0</v>
      </c>
      <c r="F9" s="12">
        <v>4467.0</v>
      </c>
      <c r="G9" s="12">
        <v>164.0</v>
      </c>
      <c r="H9" s="11" t="s">
        <v>107</v>
      </c>
    </row>
    <row r="10" ht="22.5" customHeight="1">
      <c r="A10" s="11" t="s">
        <v>62</v>
      </c>
      <c r="B10" s="11">
        <v>210.0</v>
      </c>
      <c r="C10" s="11" t="s">
        <v>108</v>
      </c>
      <c r="D10" s="12">
        <v>7143.0</v>
      </c>
      <c r="E10" s="13" t="s">
        <v>109</v>
      </c>
      <c r="F10" s="12">
        <v>-139.0</v>
      </c>
      <c r="G10" s="12">
        <v>1.0</v>
      </c>
      <c r="H10" s="11" t="s">
        <v>110</v>
      </c>
    </row>
    <row r="11" ht="22.5" customHeight="1">
      <c r="A11" s="11" t="s">
        <v>51</v>
      </c>
      <c r="B11" s="11">
        <v>44.0</v>
      </c>
      <c r="C11" s="11" t="s">
        <v>111</v>
      </c>
      <c r="D11" s="12">
        <v>6667.0</v>
      </c>
      <c r="E11" s="12">
        <v>9183.0</v>
      </c>
      <c r="F11" s="12">
        <v>298.0</v>
      </c>
      <c r="G11" s="12">
        <v>1.0</v>
      </c>
      <c r="H11" s="11" t="s">
        <v>112</v>
      </c>
    </row>
    <row r="12" ht="22.5" customHeight="1">
      <c r="A12" s="11" t="s">
        <v>51</v>
      </c>
      <c r="B12" s="11">
        <v>105.0</v>
      </c>
      <c r="C12" s="11" t="s">
        <v>113</v>
      </c>
      <c r="D12" s="12">
        <v>6667.0</v>
      </c>
      <c r="E12" s="12">
        <v>9183.0</v>
      </c>
      <c r="F12" s="11" t="s">
        <v>114</v>
      </c>
      <c r="G12" s="12">
        <v>1.0</v>
      </c>
      <c r="H12" s="11" t="s">
        <v>112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dataValidations>
    <dataValidation type="custom" allowBlank="1" showDropDown="1" sqref="D3:D12 G3:G12">
      <formula1>AND(ISNUMBER(D3),(NOT(OR(NOT(ISERROR(DATEVALUE(D3))), AND(ISNUMBER(D3), LEFT(CELL("format", D3))="D")))))</formula1>
    </dataValidation>
  </dataValidations>
  <printOptions/>
  <pageMargins bottom="1.0" footer="0.0" header="0.0" left="0.75" right="0.75" top="1.0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2026-02-20T19:59:05Z</dcterms:created>
  <dc:creator>openpyxl</dc:creator>
</cp:coreProperties>
</file>