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WZ\Desktop\村松樱终版2025-9-18\"/>
    </mc:Choice>
  </mc:AlternateContent>
  <xr:revisionPtr revIDLastSave="0" documentId="13_ncr:1_{0094AD30-03CC-4186-AC1E-0100C0FF04B5}" xr6:coauthVersionLast="47" xr6:coauthVersionMax="47" xr10:uidLastSave="{00000000-0000-0000-0000-000000000000}"/>
  <bookViews>
    <workbookView xWindow="-98" yWindow="-98" windowWidth="21795" windowHeight="12975" activeTab="5" xr2:uid="{00000000-000D-0000-FFFF-FFFF00000000}"/>
  </bookViews>
  <sheets>
    <sheet name="Table S1" sheetId="5" r:id="rId1"/>
    <sheet name="Table S2" sheetId="2" r:id="rId2"/>
    <sheet name="Table S3" sheetId="3" r:id="rId3"/>
    <sheet name="Table S4" sheetId="11" r:id="rId4"/>
    <sheet name="Table S5" sheetId="9" r:id="rId5"/>
    <sheet name="Table S6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9" l="1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</calcChain>
</file>

<file path=xl/sharedStrings.xml><?xml version="1.0" encoding="utf-8"?>
<sst xmlns="http://schemas.openxmlformats.org/spreadsheetml/2006/main" count="261" uniqueCount="233">
  <si>
    <t>Self-replication</t>
  </si>
  <si>
    <t>Characteristics</t>
  </si>
  <si>
    <t>Number</t>
  </si>
  <si>
    <t>Total length (bp)</t>
  </si>
  <si>
    <t>Length of Large single-copy (LSC)region (bp)</t>
  </si>
  <si>
    <t>Length of Small single-copy (SSC)region (bp)</t>
  </si>
  <si>
    <t>Length of inverted repeat (IR)(bp)</t>
  </si>
  <si>
    <t>Total GC contents (%)</t>
  </si>
  <si>
    <t>No. of protein coding genes</t>
  </si>
  <si>
    <t>No. of unique genes</t>
  </si>
  <si>
    <t>No. of rRNA genes</t>
    <phoneticPr fontId="1" type="noConversion"/>
  </si>
  <si>
    <t>No. of tRNA genes</t>
    <phoneticPr fontId="1" type="noConversion"/>
  </si>
  <si>
    <t>Subunits of photosystem I</t>
  </si>
  <si>
    <t>Subunits of photosystem II</t>
  </si>
  <si>
    <t>Subunits of cytochrome b/f complex</t>
  </si>
  <si>
    <t>Large subunit of rubisco</t>
  </si>
  <si>
    <t>Other genes</t>
  </si>
  <si>
    <t>Maturase</t>
  </si>
  <si>
    <t>Protease</t>
  </si>
  <si>
    <t>Envelope membrane protein</t>
  </si>
  <si>
    <t>Table S1. List taxa including in analysis</t>
    <phoneticPr fontId="1" type="noConversion"/>
  </si>
  <si>
    <t>Species</t>
    <phoneticPr fontId="1" type="noConversion"/>
  </si>
  <si>
    <t>Assession number</t>
    <phoneticPr fontId="1" type="noConversion"/>
  </si>
  <si>
    <t>Paeonia rockii</t>
    <phoneticPr fontId="1" type="noConversion"/>
  </si>
  <si>
    <t>Paeonia ostii</t>
    <phoneticPr fontId="1" type="noConversion"/>
  </si>
  <si>
    <t xml:space="preserve">NC_036834.1 </t>
    <phoneticPr fontId="1" type="noConversion"/>
  </si>
  <si>
    <t>Paeonia qiui</t>
    <phoneticPr fontId="1" type="noConversion"/>
  </si>
  <si>
    <t>NC_050333.1</t>
    <phoneticPr fontId="1" type="noConversion"/>
  </si>
  <si>
    <t>Paeonia jishanensis</t>
    <phoneticPr fontId="1" type="noConversion"/>
  </si>
  <si>
    <t>NC_050330.1</t>
    <phoneticPr fontId="1" type="noConversion"/>
  </si>
  <si>
    <t>Paeonia decomposita</t>
    <phoneticPr fontId="1" type="noConversion"/>
  </si>
  <si>
    <t>NC_039425.1</t>
    <phoneticPr fontId="1" type="noConversion"/>
  </si>
  <si>
    <t>MK701995.1</t>
    <phoneticPr fontId="1" type="noConversion"/>
  </si>
  <si>
    <t>ON227528.1</t>
    <phoneticPr fontId="1" type="noConversion"/>
  </si>
  <si>
    <t>ON227529.1</t>
    <phoneticPr fontId="1" type="noConversion"/>
  </si>
  <si>
    <t>MK701994.1</t>
    <phoneticPr fontId="1" type="noConversion"/>
  </si>
  <si>
    <t>MK701993.1</t>
    <phoneticPr fontId="1" type="noConversion"/>
  </si>
  <si>
    <t>OQ161285.1</t>
    <phoneticPr fontId="1" type="noConversion"/>
  </si>
  <si>
    <t>Paeonia veitchii</t>
    <phoneticPr fontId="1" type="noConversion"/>
  </si>
  <si>
    <t>MW762596.1</t>
    <phoneticPr fontId="1" type="noConversion"/>
  </si>
  <si>
    <t>Paeonia ludlowii</t>
    <phoneticPr fontId="1" type="noConversion"/>
  </si>
  <si>
    <t>Paeonia sterniana</t>
    <phoneticPr fontId="1" type="noConversion"/>
  </si>
  <si>
    <t>Paeonia delavayi </t>
  </si>
  <si>
    <t>Category</t>
  </si>
  <si>
    <t>Gene Group</t>
  </si>
  <si>
    <t>Gene Name</t>
  </si>
  <si>
    <t>Photosynthesis</t>
  </si>
  <si>
    <t>psaB, psaA, psaI, psaJ, psaC</t>
  </si>
  <si>
    <t xml:space="preserve"> </t>
  </si>
  <si>
    <t>psbA, psbK, psbI, psbM, psbD, psbC, psbZ, psbJ, psbL, psbF, psbE, psbB, psbT, psbN, psbH</t>
  </si>
  <si>
    <t>Subunits of NADH dehydrogenase</t>
  </si>
  <si>
    <t>ndhJ, ndhK, ndhC, ndhB(2)#, ndhF, ndhD, ndhE, ndhG, ndhI, ndhA#, ndhH</t>
  </si>
  <si>
    <t>petN, petA, petL, petG, petB#, petD#</t>
  </si>
  <si>
    <t>rbcL</t>
  </si>
  <si>
    <t>Subunits of ATP synthase</t>
  </si>
  <si>
    <t>atpA, atpF#, atpH, atpI, atpE, atpB</t>
  </si>
  <si>
    <t>Proteins of large ribosomal subunit</t>
  </si>
  <si>
    <t>Proteins of small ribosomal subunit</t>
  </si>
  <si>
    <t>rps12(2)##, rps16#, rps2, rps14, rps4, rps18, rps11, rps8, rps3, rps19, rps7(2), rps15</t>
  </si>
  <si>
    <t>Subunits of RNA polymerase</t>
  </si>
  <si>
    <t>rpoC2, rpoC1#, rpoB, rpoA</t>
  </si>
  <si>
    <t>Ribosomal RNAs</t>
  </si>
  <si>
    <t>Transfer RNAs</t>
  </si>
  <si>
    <t>trnH-GUG, trnK-UUU#, trnQ-UUG, trnS-GCU, trnR-UCU, trnC-GCA, trnD-GUC, trnY-GUA, trnE-UUC, trnT-GGU(2), trnM-CAU(2), trnS-UGA, trnG-UCC, trnfM-CAU, trnS-GGA, trnT-UGU, trnL-UAA#, trnF-GAA, trnV-UAC#, trnW-CCA, trnP-UGG, trnP-GGG, trnI-CAU(2), trnL-CAA(2), trnV-GAC(2), trnI-GAU(2)#, trnA-UGC(2)#, trnR-ACG(2), trnN-GUU(2), trnL-UAG</t>
  </si>
  <si>
    <t>matK</t>
  </si>
  <si>
    <t>cemA</t>
  </si>
  <si>
    <t>Acetyl-CoA carboxylase</t>
  </si>
  <si>
    <t>accD</t>
  </si>
  <si>
    <t>c-type cytochrome synthesis gene</t>
  </si>
  <si>
    <t>ccsA</t>
  </si>
  <si>
    <t>Translation initiation factor</t>
  </si>
  <si>
    <t>infA</t>
  </si>
  <si>
    <t>Conserved open reading frames</t>
  </si>
  <si>
    <t>ORFs</t>
  </si>
  <si>
    <t>orf42(2), orf188</t>
  </si>
  <si>
    <t>Total</t>
  </si>
  <si>
    <t>#: Intron number, (n): Gene copy number</t>
  </si>
  <si>
    <t>rrn16(2), rrn23(2), rrn45(2), rrn5(2)</t>
    <phoneticPr fontId="1" type="noConversion"/>
  </si>
  <si>
    <t>ycf3##, ycf4, ycf2(2), ycf15(2), ycf68(2), ycf1</t>
    <phoneticPr fontId="1" type="noConversion"/>
  </si>
  <si>
    <t>rpl33, rpl20, rpl36, rpl14, rpl16#, rpl22, rpl2(2)#, rpl23(2)</t>
    <phoneticPr fontId="1" type="noConversion"/>
  </si>
  <si>
    <t>clpP##</t>
    <phoneticPr fontId="1" type="noConversion"/>
  </si>
  <si>
    <t>AAA</t>
  </si>
  <si>
    <t>AAC</t>
  </si>
  <si>
    <t>AAG</t>
  </si>
  <si>
    <t>AAU</t>
  </si>
  <si>
    <t>ACA</t>
  </si>
  <si>
    <t>ACC</t>
  </si>
  <si>
    <t>ACG</t>
  </si>
  <si>
    <t>ACU</t>
  </si>
  <si>
    <t>AGA</t>
  </si>
  <si>
    <t>AGC</t>
  </si>
  <si>
    <t>AGG</t>
  </si>
  <si>
    <t>AGU</t>
  </si>
  <si>
    <t>AUA</t>
  </si>
  <si>
    <t>AUC</t>
  </si>
  <si>
    <t>AUG</t>
  </si>
  <si>
    <t>AUU</t>
  </si>
  <si>
    <t>CAA</t>
  </si>
  <si>
    <t>CAC</t>
  </si>
  <si>
    <t>CAG</t>
  </si>
  <si>
    <t>CAU</t>
  </si>
  <si>
    <t>CCA</t>
  </si>
  <si>
    <t>CCC</t>
  </si>
  <si>
    <t>CCG</t>
  </si>
  <si>
    <t>CCU</t>
  </si>
  <si>
    <t>CGA</t>
  </si>
  <si>
    <t>CGC</t>
  </si>
  <si>
    <t>CGG</t>
  </si>
  <si>
    <t>CGU</t>
  </si>
  <si>
    <t>CUA</t>
  </si>
  <si>
    <t>CUC</t>
  </si>
  <si>
    <t>CUG</t>
  </si>
  <si>
    <t>CUU</t>
  </si>
  <si>
    <t>GAA</t>
  </si>
  <si>
    <t>GAC</t>
  </si>
  <si>
    <t>GAG</t>
  </si>
  <si>
    <t>GAU</t>
  </si>
  <si>
    <t>GCA</t>
  </si>
  <si>
    <t>GCC</t>
  </si>
  <si>
    <t>GCG</t>
  </si>
  <si>
    <t>GCU</t>
  </si>
  <si>
    <t>GGA</t>
  </si>
  <si>
    <t>GGC</t>
  </si>
  <si>
    <t>GGG</t>
  </si>
  <si>
    <t>GGU</t>
  </si>
  <si>
    <t>GUA</t>
  </si>
  <si>
    <t>GUC</t>
  </si>
  <si>
    <t>GUG</t>
  </si>
  <si>
    <t>GUU</t>
  </si>
  <si>
    <t>UAA</t>
  </si>
  <si>
    <t>UAC</t>
  </si>
  <si>
    <t>UAG</t>
  </si>
  <si>
    <t>UAU</t>
  </si>
  <si>
    <t>UCA</t>
  </si>
  <si>
    <t>UCC</t>
  </si>
  <si>
    <t>UCG</t>
  </si>
  <si>
    <t>UCU</t>
  </si>
  <si>
    <t>UGA</t>
  </si>
  <si>
    <t>UGC</t>
  </si>
  <si>
    <t>UGG</t>
  </si>
  <si>
    <t>UGU</t>
  </si>
  <si>
    <t>UUA</t>
  </si>
  <si>
    <t>UUC</t>
  </si>
  <si>
    <t>UUG</t>
  </si>
  <si>
    <t>UUU</t>
  </si>
  <si>
    <t>Ala</t>
  </si>
  <si>
    <t>Arg</t>
  </si>
  <si>
    <t>Asn</t>
  </si>
  <si>
    <t>Asp</t>
  </si>
  <si>
    <t>Cys</t>
  </si>
  <si>
    <t>Gln</t>
  </si>
  <si>
    <t>Glu</t>
  </si>
  <si>
    <t>Gly</t>
  </si>
  <si>
    <t>His</t>
  </si>
  <si>
    <t>Ile</t>
  </si>
  <si>
    <t>Leu</t>
  </si>
  <si>
    <t>Lys</t>
  </si>
  <si>
    <t>Met</t>
  </si>
  <si>
    <t>Phe</t>
  </si>
  <si>
    <t>Pro</t>
  </si>
  <si>
    <t>Ser</t>
  </si>
  <si>
    <t>TER</t>
  </si>
  <si>
    <t>Thr</t>
  </si>
  <si>
    <t>Trp</t>
  </si>
  <si>
    <t>Tyr</t>
  </si>
  <si>
    <t>Val</t>
  </si>
  <si>
    <t>OK235337.1</t>
    <phoneticPr fontId="1" type="noConversion"/>
  </si>
  <si>
    <t>OR187762.1</t>
    <phoneticPr fontId="1" type="noConversion"/>
  </si>
  <si>
    <t>MN463100.1</t>
    <phoneticPr fontId="1" type="noConversion"/>
  </si>
  <si>
    <t>NC_071222.1</t>
    <phoneticPr fontId="1" type="noConversion"/>
  </si>
  <si>
    <t>Paeonia baokangensis</t>
  </si>
  <si>
    <t>Paeonia Itoh</t>
  </si>
  <si>
    <t>Repeats</t>
  </si>
  <si>
    <t>Paeonia decomposita</t>
  </si>
  <si>
    <t>Paeonia delavayi</t>
    <phoneticPr fontId="1" type="noConversion"/>
  </si>
  <si>
    <t>Paeonia ludlowii</t>
  </si>
  <si>
    <t>Paeonia ostii</t>
  </si>
  <si>
    <t>Paeonia qiui</t>
  </si>
  <si>
    <t>Paeonia rockii</t>
  </si>
  <si>
    <t>Paeonia suffruticosa Cao Zhou Hong</t>
  </si>
  <si>
    <t>Paeonia suffruticosa Cun Song Ying</t>
  </si>
  <si>
    <t>Paeonia suffruticosa Dou Lv</t>
  </si>
  <si>
    <t>Paeonia suffruticosa Luo Yang Hong</t>
  </si>
  <si>
    <t>Paeonia suffruticosa Yao Huang</t>
  </si>
  <si>
    <t>A</t>
  </si>
  <si>
    <t>G</t>
  </si>
  <si>
    <t>T</t>
  </si>
  <si>
    <t>AT</t>
  </si>
  <si>
    <t>TA</t>
  </si>
  <si>
    <t>TC</t>
  </si>
  <si>
    <t>AAT</t>
  </si>
  <si>
    <t>ATA</t>
  </si>
  <si>
    <t>TAA</t>
  </si>
  <si>
    <t>TAT</t>
  </si>
  <si>
    <t>TTA</t>
  </si>
  <si>
    <t>AAAC</t>
  </si>
  <si>
    <t>AAAT</t>
  </si>
  <si>
    <t>ATCT</t>
  </si>
  <si>
    <t>CTTT</t>
  </si>
  <si>
    <t>TTTA</t>
  </si>
  <si>
    <t>C</t>
  </si>
  <si>
    <t>ACATT</t>
  </si>
  <si>
    <t>TATAA</t>
  </si>
  <si>
    <t>AAAG</t>
  </si>
  <si>
    <t>Sum</t>
    <phoneticPr fontId="1" type="noConversion"/>
  </si>
  <si>
    <t>Amino Acid</t>
  </si>
  <si>
    <t>AA Count</t>
  </si>
  <si>
    <t>AA Freq</t>
  </si>
  <si>
    <t>Codon</t>
  </si>
  <si>
    <t>Codon Count</t>
  </si>
  <si>
    <t>Codon Freq</t>
  </si>
  <si>
    <t>species</t>
  </si>
  <si>
    <t>Forward</t>
  </si>
  <si>
    <t>Palindromic</t>
  </si>
  <si>
    <t>Reveres</t>
  </si>
  <si>
    <t>Paeonia delavayi</t>
  </si>
  <si>
    <t>Paeonia jishanensis</t>
  </si>
  <si>
    <t>Paeonia sterniana</t>
  </si>
  <si>
    <t>Paeonia veitchii</t>
  </si>
  <si>
    <r>
      <t xml:space="preserve">Paeonia suffruticosa </t>
    </r>
    <r>
      <rPr>
        <sz val="11"/>
        <color theme="1"/>
        <rFont val="等线"/>
        <family val="3"/>
        <charset val="134"/>
        <scheme val="minor"/>
      </rPr>
      <t>'Luo Yang Hong'</t>
    </r>
  </si>
  <si>
    <r>
      <t xml:space="preserve">Paeonia suffruticosa </t>
    </r>
    <r>
      <rPr>
        <sz val="11"/>
        <color theme="1"/>
        <rFont val="等线"/>
        <family val="3"/>
        <charset val="134"/>
        <scheme val="minor"/>
      </rPr>
      <t>'Cao Zhou Hong'</t>
    </r>
  </si>
  <si>
    <r>
      <t xml:space="preserve">Paeonia suffruticosa </t>
    </r>
    <r>
      <rPr>
        <sz val="11"/>
        <color theme="1"/>
        <rFont val="等线"/>
        <family val="3"/>
        <charset val="134"/>
        <scheme val="minor"/>
      </rPr>
      <t>'Yao Huang'</t>
    </r>
  </si>
  <si>
    <r>
      <t xml:space="preserve">Paeonia suffruticosa </t>
    </r>
    <r>
      <rPr>
        <sz val="11"/>
        <color theme="1"/>
        <rFont val="等线"/>
        <family val="3"/>
        <charset val="134"/>
        <scheme val="minor"/>
      </rPr>
      <t>'Dou Lv'</t>
    </r>
  </si>
  <si>
    <r>
      <rPr>
        <i/>
        <sz val="11"/>
        <color theme="1"/>
        <rFont val="等线"/>
        <family val="3"/>
        <charset val="134"/>
        <scheme val="minor"/>
      </rPr>
      <t>Paeonia suffruticosa</t>
    </r>
    <r>
      <rPr>
        <sz val="11"/>
        <color theme="1"/>
        <rFont val="等线"/>
        <family val="2"/>
        <scheme val="minor"/>
      </rPr>
      <t xml:space="preserve"> Cao Zhou Hong</t>
    </r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</si>
  <si>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Paeonia suffruticosa</t>
    </r>
    <r>
      <rPr>
        <sz val="11"/>
        <color theme="1"/>
        <rFont val="等线"/>
        <family val="2"/>
        <scheme val="minor"/>
      </rPr>
      <t xml:space="preserve"> Cun Song Ying</t>
    </r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</si>
  <si>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Paeonia suffruticosa</t>
    </r>
    <r>
      <rPr>
        <sz val="11"/>
        <color theme="1"/>
        <rFont val="等线"/>
        <family val="2"/>
        <scheme val="minor"/>
      </rPr>
      <t xml:space="preserve"> Dou Lv</t>
    </r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</si>
  <si>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Paeonia suffruticosa</t>
    </r>
    <r>
      <rPr>
        <sz val="11"/>
        <color theme="1"/>
        <rFont val="等线"/>
        <family val="2"/>
        <scheme val="minor"/>
      </rPr>
      <t xml:space="preserve"> Luo Yang Hong</t>
    </r>
    <phoneticPr fontId="1" type="noConversion"/>
  </si>
  <si>
    <r>
      <rPr>
        <i/>
        <sz val="11"/>
        <color theme="1"/>
        <rFont val="等线"/>
        <family val="3"/>
        <charset val="134"/>
        <scheme val="minor"/>
      </rPr>
      <t>Paeonia suffruticosa</t>
    </r>
    <r>
      <rPr>
        <sz val="11"/>
        <color theme="1"/>
        <rFont val="等线"/>
        <family val="2"/>
        <scheme val="minor"/>
      </rPr>
      <t xml:space="preserve"> Yao Huang</t>
    </r>
    <phoneticPr fontId="1" type="noConversion"/>
  </si>
  <si>
    <r>
      <t xml:space="preserve">Table S6. Codon statistic of </t>
    </r>
    <r>
      <rPr>
        <i/>
        <sz val="11"/>
        <color theme="1"/>
        <rFont val="等线"/>
        <family val="3"/>
        <charset val="134"/>
        <scheme val="minor"/>
      </rPr>
      <t>Paeonia  suffruticosa</t>
    </r>
    <r>
      <rPr>
        <sz val="11"/>
        <color theme="1"/>
        <rFont val="等线"/>
        <family val="2"/>
        <scheme val="minor"/>
      </rPr>
      <t xml:space="preserve"> 'Cun Song Ying' </t>
    </r>
    <phoneticPr fontId="1" type="noConversion"/>
  </si>
  <si>
    <r>
      <t xml:space="preserve">Table S5. SSR statistic of </t>
    </r>
    <r>
      <rPr>
        <i/>
        <sz val="11"/>
        <color theme="1"/>
        <rFont val="等线"/>
        <family val="3"/>
        <charset val="134"/>
        <scheme val="minor"/>
      </rPr>
      <t>Paeonia  suffruticosa</t>
    </r>
    <r>
      <rPr>
        <sz val="11"/>
        <color theme="1"/>
        <rFont val="等线"/>
        <family val="2"/>
        <scheme val="minor"/>
      </rPr>
      <t xml:space="preserve"> 'Cun Song Ying' </t>
    </r>
    <phoneticPr fontId="1" type="noConversion"/>
  </si>
  <si>
    <r>
      <t xml:space="preserve">Table S4. </t>
    </r>
    <r>
      <rPr>
        <i/>
        <sz val="11"/>
        <color theme="1"/>
        <rFont val="等线"/>
        <family val="3"/>
        <charset val="134"/>
        <scheme val="minor"/>
      </rPr>
      <t>Paeonia  suffruticosa</t>
    </r>
    <r>
      <rPr>
        <sz val="11"/>
        <color theme="1"/>
        <rFont val="等线"/>
        <family val="2"/>
        <scheme val="minor"/>
      </rPr>
      <t xml:space="preserve"> 'Cun Song Ying' repeat type statistics</t>
    </r>
    <phoneticPr fontId="1" type="noConversion"/>
  </si>
  <si>
    <r>
      <t xml:space="preserve">Table S3. Characteristics of </t>
    </r>
    <r>
      <rPr>
        <i/>
        <sz val="11"/>
        <color theme="1"/>
        <rFont val="等线"/>
        <family val="3"/>
        <charset val="134"/>
        <scheme val="minor"/>
      </rPr>
      <t>Paeonia  suffruticosa</t>
    </r>
    <r>
      <rPr>
        <sz val="11"/>
        <color theme="1"/>
        <rFont val="等线"/>
        <family val="2"/>
        <scheme val="minor"/>
      </rPr>
      <t xml:space="preserve"> 'Cun Song Ying' chloroplast genome</t>
    </r>
    <phoneticPr fontId="1" type="noConversion"/>
  </si>
  <si>
    <r>
      <t xml:space="preserve">Table S2. Characteristics of </t>
    </r>
    <r>
      <rPr>
        <i/>
        <sz val="11"/>
        <color theme="1"/>
        <rFont val="等线"/>
        <family val="3"/>
        <charset val="134"/>
      </rPr>
      <t>Paeonia  suffruticosa</t>
    </r>
    <r>
      <rPr>
        <sz val="11"/>
        <color theme="1"/>
        <rFont val="等线"/>
        <family val="3"/>
        <charset val="134"/>
      </rPr>
      <t xml:space="preserve"> 'Cun Song Ying' chloroplast genome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</si>
</sst>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i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</font>
    <font>
      <sz val="11"/>
      <color rgb="FF000000"/>
      <name val="等线"/>
      <family val="3"/>
      <charset val="134"/>
    </font>
    <font>
      <i/>
      <sz val="11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2" xfId="0" applyBorder="1"/>
    <xf numFmtId="0" fontId="2" fillId="0" borderId="2" xfId="0" applyFont="1" applyBorder="1"/>
    <xf numFmtId="0" fontId="3" fillId="0" borderId="0" xfId="0" applyFont="1"/>
    <xf numFmtId="0" fontId="3" fillId="0" borderId="0" xfId="0" applyFont="1" applyAlignment="1">
      <alignment horizontal="left" vertical="center" readingOrder="1"/>
    </xf>
    <xf numFmtId="0" fontId="3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0D73E-3A8D-4E48-8BFF-94C4C95B6CD5}">
  <dimension ref="A1:B17"/>
  <sheetViews>
    <sheetView workbookViewId="0">
      <selection activeCell="A3" sqref="A3"/>
    </sheetView>
  </sheetViews>
  <sheetFormatPr defaultRowHeight="13.9" x14ac:dyDescent="0.4"/>
  <cols>
    <col min="1" max="1" width="40.33203125" customWidth="1"/>
    <col min="2" max="2" width="20.3984375" customWidth="1"/>
  </cols>
  <sheetData>
    <row r="1" spans="1:2" ht="14.25" thickBot="1" x14ac:dyDescent="0.45">
      <c r="A1" s="14" t="s">
        <v>20</v>
      </c>
      <c r="B1" s="14"/>
    </row>
    <row r="2" spans="1:2" x14ac:dyDescent="0.4">
      <c r="A2" s="4" t="s">
        <v>21</v>
      </c>
      <c r="B2" s="1" t="s">
        <v>22</v>
      </c>
    </row>
    <row r="3" spans="1:2" x14ac:dyDescent="0.4">
      <c r="A3" s="4" t="s">
        <v>24</v>
      </c>
      <c r="B3" s="1" t="s">
        <v>25</v>
      </c>
    </row>
    <row r="4" spans="1:2" x14ac:dyDescent="0.4">
      <c r="A4" s="4" t="s">
        <v>23</v>
      </c>
      <c r="B4" s="1" t="s">
        <v>166</v>
      </c>
    </row>
    <row r="5" spans="1:2" x14ac:dyDescent="0.4">
      <c r="A5" s="4" t="s">
        <v>28</v>
      </c>
      <c r="B5" s="1" t="s">
        <v>29</v>
      </c>
    </row>
    <row r="6" spans="1:2" x14ac:dyDescent="0.4">
      <c r="A6" s="4" t="s">
        <v>26</v>
      </c>
      <c r="B6" s="1" t="s">
        <v>27</v>
      </c>
    </row>
    <row r="7" spans="1:2" x14ac:dyDescent="0.4">
      <c r="A7" s="4" t="s">
        <v>30</v>
      </c>
      <c r="B7" s="1" t="s">
        <v>31</v>
      </c>
    </row>
    <row r="8" spans="1:2" x14ac:dyDescent="0.4">
      <c r="A8" s="4" t="s">
        <v>40</v>
      </c>
      <c r="B8" s="1" t="s">
        <v>167</v>
      </c>
    </row>
    <row r="9" spans="1:2" x14ac:dyDescent="0.4">
      <c r="A9" s="4" t="s">
        <v>42</v>
      </c>
      <c r="B9" s="1" t="s">
        <v>168</v>
      </c>
    </row>
    <row r="10" spans="1:2" x14ac:dyDescent="0.4">
      <c r="A10" s="5" t="s">
        <v>219</v>
      </c>
      <c r="B10" s="1" t="s">
        <v>32</v>
      </c>
    </row>
    <row r="11" spans="1:2" x14ac:dyDescent="0.4">
      <c r="A11" s="5" t="s">
        <v>220</v>
      </c>
      <c r="B11" s="1" t="s">
        <v>33</v>
      </c>
    </row>
    <row r="12" spans="1:2" x14ac:dyDescent="0.4">
      <c r="A12" s="5" t="s">
        <v>221</v>
      </c>
      <c r="B12" s="1" t="s">
        <v>34</v>
      </c>
    </row>
    <row r="13" spans="1:2" x14ac:dyDescent="0.4">
      <c r="A13" s="5" t="s">
        <v>222</v>
      </c>
      <c r="B13" s="1" t="s">
        <v>35</v>
      </c>
    </row>
    <row r="14" spans="1:2" x14ac:dyDescent="0.4">
      <c r="A14" s="5" t="s">
        <v>170</v>
      </c>
      <c r="B14" s="1" t="s">
        <v>36</v>
      </c>
    </row>
    <row r="15" spans="1:2" x14ac:dyDescent="0.4">
      <c r="A15" s="5" t="s">
        <v>171</v>
      </c>
      <c r="B15" s="1" t="s">
        <v>37</v>
      </c>
    </row>
    <row r="16" spans="1:2" x14ac:dyDescent="0.4">
      <c r="A16" s="4" t="s">
        <v>38</v>
      </c>
      <c r="B16" s="1" t="s">
        <v>39</v>
      </c>
    </row>
    <row r="17" spans="1:2" ht="14.25" thickBot="1" x14ac:dyDescent="0.45">
      <c r="A17" s="6" t="s">
        <v>41</v>
      </c>
      <c r="B17" s="3" t="s">
        <v>169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56F28-7312-41D7-8B84-35E29AB0379F}">
  <dimension ref="A1:B11"/>
  <sheetViews>
    <sheetView workbookViewId="0">
      <selection activeCell="A17" sqref="A17"/>
    </sheetView>
  </sheetViews>
  <sheetFormatPr defaultRowHeight="13.9" x14ac:dyDescent="0.4"/>
  <cols>
    <col min="1" max="1" width="45.6640625" customWidth="1"/>
    <col min="2" max="2" width="33.59765625" customWidth="1"/>
  </cols>
  <sheetData>
    <row r="1" spans="1:2" ht="14.25" thickBot="1" x14ac:dyDescent="0.45">
      <c r="A1" s="15" t="s">
        <v>232</v>
      </c>
      <c r="B1" s="15"/>
    </row>
    <row r="2" spans="1:2" ht="14.25" thickBot="1" x14ac:dyDescent="0.45">
      <c r="A2" s="7" t="s">
        <v>1</v>
      </c>
      <c r="B2" s="8" t="s">
        <v>2</v>
      </c>
    </row>
    <row r="3" spans="1:2" x14ac:dyDescent="0.4">
      <c r="A3" s="9" t="s">
        <v>3</v>
      </c>
      <c r="B3" s="10">
        <v>152704</v>
      </c>
    </row>
    <row r="4" spans="1:2" x14ac:dyDescent="0.4">
      <c r="A4" s="9" t="s">
        <v>4</v>
      </c>
      <c r="B4" s="10">
        <v>84365</v>
      </c>
    </row>
    <row r="5" spans="1:2" x14ac:dyDescent="0.4">
      <c r="A5" s="9" t="s">
        <v>5</v>
      </c>
      <c r="B5" s="10">
        <v>17046</v>
      </c>
    </row>
    <row r="6" spans="1:2" x14ac:dyDescent="0.4">
      <c r="A6" s="9" t="s">
        <v>6</v>
      </c>
      <c r="B6" s="10">
        <v>25645</v>
      </c>
    </row>
    <row r="7" spans="1:2" x14ac:dyDescent="0.4">
      <c r="A7" s="9" t="s">
        <v>7</v>
      </c>
      <c r="B7" s="11">
        <v>38.380000000000003</v>
      </c>
    </row>
    <row r="8" spans="1:2" x14ac:dyDescent="0.4">
      <c r="A8" s="9" t="s">
        <v>8</v>
      </c>
      <c r="B8" s="11">
        <v>91</v>
      </c>
    </row>
    <row r="9" spans="1:2" x14ac:dyDescent="0.4">
      <c r="A9" s="9" t="s">
        <v>11</v>
      </c>
      <c r="B9" s="11">
        <v>39</v>
      </c>
    </row>
    <row r="10" spans="1:2" x14ac:dyDescent="0.4">
      <c r="A10" s="9" t="s">
        <v>10</v>
      </c>
      <c r="B10" s="11">
        <v>8</v>
      </c>
    </row>
    <row r="11" spans="1:2" ht="14.25" thickBot="1" x14ac:dyDescent="0.45">
      <c r="A11" s="12" t="s">
        <v>9</v>
      </c>
      <c r="B11" s="13">
        <v>138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09604-34E2-4953-9DE1-1D15BEA0CCC4}">
  <dimension ref="A1:D23"/>
  <sheetViews>
    <sheetView workbookViewId="0">
      <selection activeCell="B26" sqref="B26"/>
    </sheetView>
  </sheetViews>
  <sheetFormatPr defaultRowHeight="13.9" x14ac:dyDescent="0.4"/>
  <cols>
    <col min="1" max="1" width="20.1328125" customWidth="1"/>
    <col min="2" max="2" width="31.46484375" customWidth="1"/>
    <col min="3" max="3" width="85.6640625" customWidth="1"/>
  </cols>
  <sheetData>
    <row r="1" spans="1:4" ht="14.25" thickBot="1" x14ac:dyDescent="0.45">
      <c r="A1" s="16" t="s">
        <v>231</v>
      </c>
      <c r="B1" s="16"/>
      <c r="C1" s="16"/>
      <c r="D1" s="16"/>
    </row>
    <row r="2" spans="1:4" x14ac:dyDescent="0.4">
      <c r="A2" t="s">
        <v>43</v>
      </c>
      <c r="B2" t="s">
        <v>44</v>
      </c>
      <c r="C2" t="s">
        <v>45</v>
      </c>
      <c r="D2" t="s">
        <v>2</v>
      </c>
    </row>
    <row r="3" spans="1:4" x14ac:dyDescent="0.4">
      <c r="A3" t="s">
        <v>46</v>
      </c>
      <c r="B3" t="s">
        <v>12</v>
      </c>
      <c r="C3" t="s">
        <v>47</v>
      </c>
      <c r="D3">
        <v>5</v>
      </c>
    </row>
    <row r="4" spans="1:4" x14ac:dyDescent="0.4">
      <c r="A4" t="s">
        <v>48</v>
      </c>
      <c r="B4" t="s">
        <v>13</v>
      </c>
      <c r="C4" t="s">
        <v>49</v>
      </c>
      <c r="D4">
        <v>15</v>
      </c>
    </row>
    <row r="5" spans="1:4" x14ac:dyDescent="0.4">
      <c r="A5" t="s">
        <v>48</v>
      </c>
      <c r="B5" t="s">
        <v>50</v>
      </c>
      <c r="C5" t="s">
        <v>51</v>
      </c>
      <c r="D5">
        <v>12</v>
      </c>
    </row>
    <row r="6" spans="1:4" x14ac:dyDescent="0.4">
      <c r="A6" t="s">
        <v>48</v>
      </c>
      <c r="B6" t="s">
        <v>14</v>
      </c>
      <c r="C6" t="s">
        <v>52</v>
      </c>
      <c r="D6">
        <v>6</v>
      </c>
    </row>
    <row r="7" spans="1:4" x14ac:dyDescent="0.4">
      <c r="A7" t="s">
        <v>48</v>
      </c>
      <c r="B7" t="s">
        <v>15</v>
      </c>
      <c r="C7" t="s">
        <v>53</v>
      </c>
      <c r="D7">
        <v>1</v>
      </c>
    </row>
    <row r="8" spans="1:4" x14ac:dyDescent="0.4">
      <c r="A8" t="s">
        <v>48</v>
      </c>
      <c r="B8" t="s">
        <v>54</v>
      </c>
      <c r="C8" t="s">
        <v>55</v>
      </c>
      <c r="D8">
        <v>6</v>
      </c>
    </row>
    <row r="9" spans="1:4" x14ac:dyDescent="0.4">
      <c r="A9" t="s">
        <v>0</v>
      </c>
      <c r="B9" t="s">
        <v>56</v>
      </c>
      <c r="C9" t="s">
        <v>79</v>
      </c>
      <c r="D9">
        <v>10</v>
      </c>
    </row>
    <row r="10" spans="1:4" x14ac:dyDescent="0.4">
      <c r="A10" t="s">
        <v>48</v>
      </c>
      <c r="B10" t="s">
        <v>57</v>
      </c>
      <c r="C10" t="s">
        <v>58</v>
      </c>
      <c r="D10">
        <v>14</v>
      </c>
    </row>
    <row r="11" spans="1:4" x14ac:dyDescent="0.4">
      <c r="A11" t="s">
        <v>48</v>
      </c>
      <c r="B11" t="s">
        <v>59</v>
      </c>
      <c r="C11" t="s">
        <v>60</v>
      </c>
      <c r="D11">
        <v>4</v>
      </c>
    </row>
    <row r="12" spans="1:4" x14ac:dyDescent="0.4">
      <c r="A12" t="s">
        <v>48</v>
      </c>
      <c r="B12" t="s">
        <v>61</v>
      </c>
      <c r="C12" t="s">
        <v>77</v>
      </c>
      <c r="D12">
        <v>8</v>
      </c>
    </row>
    <row r="13" spans="1:4" x14ac:dyDescent="0.4">
      <c r="A13" t="s">
        <v>48</v>
      </c>
      <c r="B13" t="s">
        <v>62</v>
      </c>
      <c r="C13" t="s">
        <v>63</v>
      </c>
      <c r="D13">
        <v>39</v>
      </c>
    </row>
    <row r="14" spans="1:4" x14ac:dyDescent="0.4">
      <c r="A14" t="s">
        <v>16</v>
      </c>
      <c r="B14" t="s">
        <v>17</v>
      </c>
      <c r="C14" t="s">
        <v>64</v>
      </c>
      <c r="D14">
        <v>1</v>
      </c>
    </row>
    <row r="15" spans="1:4" x14ac:dyDescent="0.4">
      <c r="A15" t="s">
        <v>48</v>
      </c>
      <c r="B15" t="s">
        <v>18</v>
      </c>
      <c r="C15" t="s">
        <v>80</v>
      </c>
      <c r="D15">
        <v>1</v>
      </c>
    </row>
    <row r="16" spans="1:4" x14ac:dyDescent="0.4">
      <c r="A16" t="s">
        <v>48</v>
      </c>
      <c r="B16" t="s">
        <v>19</v>
      </c>
      <c r="C16" t="s">
        <v>65</v>
      </c>
      <c r="D16">
        <v>1</v>
      </c>
    </row>
    <row r="17" spans="1:4" x14ac:dyDescent="0.4">
      <c r="A17" t="s">
        <v>48</v>
      </c>
      <c r="B17" t="s">
        <v>66</v>
      </c>
      <c r="C17" t="s">
        <v>67</v>
      </c>
      <c r="D17">
        <v>1</v>
      </c>
    </row>
    <row r="18" spans="1:4" x14ac:dyDescent="0.4">
      <c r="A18" t="s">
        <v>48</v>
      </c>
      <c r="B18" t="s">
        <v>68</v>
      </c>
      <c r="C18" t="s">
        <v>69</v>
      </c>
      <c r="D18">
        <v>1</v>
      </c>
    </row>
    <row r="19" spans="1:4" x14ac:dyDescent="0.4">
      <c r="A19" t="s">
        <v>48</v>
      </c>
      <c r="B19" t="s">
        <v>70</v>
      </c>
      <c r="C19" t="s">
        <v>71</v>
      </c>
      <c r="D19">
        <v>1</v>
      </c>
    </row>
    <row r="20" spans="1:4" x14ac:dyDescent="0.4">
      <c r="A20" t="s">
        <v>48</v>
      </c>
      <c r="B20" t="s">
        <v>72</v>
      </c>
      <c r="C20" t="s">
        <v>78</v>
      </c>
      <c r="D20">
        <v>9</v>
      </c>
    </row>
    <row r="21" spans="1:4" x14ac:dyDescent="0.4">
      <c r="A21" t="s">
        <v>48</v>
      </c>
      <c r="B21" t="s">
        <v>73</v>
      </c>
      <c r="C21" t="s">
        <v>74</v>
      </c>
      <c r="D21">
        <v>3</v>
      </c>
    </row>
    <row r="22" spans="1:4" ht="14.25" thickBot="1" x14ac:dyDescent="0.45">
      <c r="A22" s="2" t="s">
        <v>75</v>
      </c>
      <c r="B22" s="2"/>
      <c r="C22" s="2"/>
      <c r="D22" s="2">
        <v>138</v>
      </c>
    </row>
    <row r="23" spans="1:4" x14ac:dyDescent="0.4">
      <c r="A23" t="s">
        <v>76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DC62F-707F-4B62-8E9B-66EBC3CCB018}">
  <dimension ref="A1:D18"/>
  <sheetViews>
    <sheetView workbookViewId="0">
      <selection activeCell="A3" sqref="A3"/>
    </sheetView>
  </sheetViews>
  <sheetFormatPr defaultRowHeight="13.9" x14ac:dyDescent="0.4"/>
  <cols>
    <col min="1" max="1" width="37.265625" customWidth="1"/>
  </cols>
  <sheetData>
    <row r="1" spans="1:4" ht="14.25" thickBot="1" x14ac:dyDescent="0.45">
      <c r="A1" s="17" t="s">
        <v>230</v>
      </c>
      <c r="B1" s="17"/>
      <c r="C1" s="17"/>
      <c r="D1" s="17"/>
    </row>
    <row r="2" spans="1:4" x14ac:dyDescent="0.4">
      <c r="A2" t="s">
        <v>211</v>
      </c>
      <c r="B2" t="s">
        <v>212</v>
      </c>
      <c r="C2" t="s">
        <v>213</v>
      </c>
      <c r="D2" t="s">
        <v>214</v>
      </c>
    </row>
    <row r="3" spans="1:4" x14ac:dyDescent="0.4">
      <c r="A3" s="4" t="s">
        <v>171</v>
      </c>
      <c r="B3">
        <v>21</v>
      </c>
      <c r="C3">
        <v>23</v>
      </c>
      <c r="D3">
        <v>0</v>
      </c>
    </row>
    <row r="4" spans="1:4" x14ac:dyDescent="0.4">
      <c r="A4" s="4" t="s">
        <v>170</v>
      </c>
      <c r="B4">
        <v>21</v>
      </c>
      <c r="C4">
        <v>22</v>
      </c>
      <c r="D4">
        <v>1</v>
      </c>
    </row>
    <row r="5" spans="1:4" x14ac:dyDescent="0.4">
      <c r="A5" s="4" t="s">
        <v>173</v>
      </c>
      <c r="B5">
        <v>21</v>
      </c>
      <c r="C5">
        <v>23</v>
      </c>
      <c r="D5">
        <v>0</v>
      </c>
    </row>
    <row r="6" spans="1:4" x14ac:dyDescent="0.4">
      <c r="A6" s="4" t="s">
        <v>215</v>
      </c>
      <c r="B6">
        <v>21</v>
      </c>
      <c r="C6">
        <v>21</v>
      </c>
      <c r="D6">
        <v>2</v>
      </c>
    </row>
    <row r="7" spans="1:4" x14ac:dyDescent="0.4">
      <c r="A7" s="4" t="s">
        <v>216</v>
      </c>
      <c r="B7">
        <v>23</v>
      </c>
      <c r="C7">
        <v>23</v>
      </c>
      <c r="D7">
        <v>0</v>
      </c>
    </row>
    <row r="8" spans="1:4" x14ac:dyDescent="0.4">
      <c r="A8" s="4" t="s">
        <v>175</v>
      </c>
      <c r="B8">
        <v>19</v>
      </c>
      <c r="C8">
        <v>11</v>
      </c>
      <c r="D8">
        <v>1</v>
      </c>
    </row>
    <row r="9" spans="1:4" x14ac:dyDescent="0.4">
      <c r="A9" s="4" t="s">
        <v>176</v>
      </c>
      <c r="B9">
        <v>22</v>
      </c>
      <c r="C9">
        <v>23</v>
      </c>
      <c r="D9">
        <v>0</v>
      </c>
    </row>
    <row r="10" spans="1:4" x14ac:dyDescent="0.4">
      <c r="A10" s="4" t="s">
        <v>177</v>
      </c>
      <c r="B10">
        <v>21</v>
      </c>
      <c r="C10">
        <v>10</v>
      </c>
      <c r="D10">
        <v>1</v>
      </c>
    </row>
    <row r="11" spans="1:4" x14ac:dyDescent="0.4">
      <c r="A11" s="4" t="s">
        <v>178</v>
      </c>
      <c r="B11">
        <v>21</v>
      </c>
      <c r="C11">
        <v>20</v>
      </c>
      <c r="D11">
        <v>0</v>
      </c>
    </row>
    <row r="12" spans="1:4" x14ac:dyDescent="0.4">
      <c r="A12" s="4" t="s">
        <v>217</v>
      </c>
      <c r="B12">
        <v>20</v>
      </c>
      <c r="C12">
        <v>19</v>
      </c>
      <c r="D12">
        <v>2</v>
      </c>
    </row>
    <row r="13" spans="1:4" x14ac:dyDescent="0.4">
      <c r="A13" s="1" t="s">
        <v>223</v>
      </c>
      <c r="B13">
        <v>20</v>
      </c>
      <c r="C13">
        <v>22</v>
      </c>
      <c r="D13">
        <v>0</v>
      </c>
    </row>
    <row r="14" spans="1:4" x14ac:dyDescent="0.4">
      <c r="A14" s="1" t="s">
        <v>224</v>
      </c>
      <c r="B14">
        <v>22</v>
      </c>
      <c r="C14">
        <v>21</v>
      </c>
      <c r="D14">
        <v>0</v>
      </c>
    </row>
    <row r="15" spans="1:4" x14ac:dyDescent="0.4">
      <c r="A15" s="1" t="s">
        <v>225</v>
      </c>
      <c r="B15">
        <v>20</v>
      </c>
      <c r="C15">
        <v>21</v>
      </c>
      <c r="D15">
        <v>0</v>
      </c>
    </row>
    <row r="16" spans="1:4" x14ac:dyDescent="0.4">
      <c r="A16" s="1" t="s">
        <v>226</v>
      </c>
      <c r="B16">
        <v>21</v>
      </c>
      <c r="C16">
        <v>22</v>
      </c>
      <c r="D16">
        <v>0</v>
      </c>
    </row>
    <row r="17" spans="1:4" x14ac:dyDescent="0.4">
      <c r="A17" s="1" t="s">
        <v>227</v>
      </c>
      <c r="B17">
        <v>20</v>
      </c>
      <c r="C17">
        <v>21</v>
      </c>
      <c r="D17">
        <v>0</v>
      </c>
    </row>
    <row r="18" spans="1:4" ht="14.25" thickBot="1" x14ac:dyDescent="0.45">
      <c r="A18" s="6" t="s">
        <v>218</v>
      </c>
      <c r="B18" s="2">
        <v>18</v>
      </c>
      <c r="C18" s="2">
        <v>19</v>
      </c>
      <c r="D18" s="2">
        <v>0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44BCB-386B-46D5-B382-9EFF660CDB0A}">
  <dimension ref="A1:Q23"/>
  <sheetViews>
    <sheetView workbookViewId="0">
      <selection activeCell="B26" sqref="A26:B26"/>
    </sheetView>
  </sheetViews>
  <sheetFormatPr defaultRowHeight="13.9" x14ac:dyDescent="0.4"/>
  <sheetData>
    <row r="1" spans="1:17" x14ac:dyDescent="0.4">
      <c r="A1" s="18" t="s">
        <v>229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4">
      <c r="A2" t="s">
        <v>172</v>
      </c>
      <c r="B2" t="s">
        <v>170</v>
      </c>
      <c r="C2" t="s">
        <v>173</v>
      </c>
      <c r="D2" t="s">
        <v>174</v>
      </c>
      <c r="E2" t="s">
        <v>171</v>
      </c>
      <c r="F2" t="s">
        <v>28</v>
      </c>
      <c r="G2" t="s">
        <v>175</v>
      </c>
      <c r="H2" t="s">
        <v>176</v>
      </c>
      <c r="I2" t="s">
        <v>177</v>
      </c>
      <c r="J2" t="s">
        <v>178</v>
      </c>
      <c r="K2" t="s">
        <v>41</v>
      </c>
      <c r="L2" t="s">
        <v>179</v>
      </c>
      <c r="M2" t="s">
        <v>180</v>
      </c>
      <c r="N2" t="s">
        <v>181</v>
      </c>
      <c r="O2" t="s">
        <v>182</v>
      </c>
      <c r="P2" t="s">
        <v>183</v>
      </c>
      <c r="Q2" t="s">
        <v>38</v>
      </c>
    </row>
    <row r="3" spans="1:17" x14ac:dyDescent="0.4">
      <c r="A3" t="s">
        <v>184</v>
      </c>
      <c r="B3">
        <v>21</v>
      </c>
      <c r="C3">
        <v>19</v>
      </c>
      <c r="D3">
        <v>18</v>
      </c>
      <c r="E3">
        <v>17</v>
      </c>
      <c r="F3">
        <v>22</v>
      </c>
      <c r="G3">
        <v>20</v>
      </c>
      <c r="H3">
        <v>18</v>
      </c>
      <c r="I3">
        <v>21</v>
      </c>
      <c r="J3">
        <v>19</v>
      </c>
      <c r="K3">
        <v>16</v>
      </c>
      <c r="L3">
        <v>18</v>
      </c>
      <c r="M3">
        <v>20</v>
      </c>
      <c r="N3">
        <v>17</v>
      </c>
      <c r="O3">
        <v>20</v>
      </c>
      <c r="P3">
        <v>17</v>
      </c>
      <c r="Q3">
        <v>13</v>
      </c>
    </row>
    <row r="4" spans="1:17" x14ac:dyDescent="0.4">
      <c r="A4" t="s">
        <v>185</v>
      </c>
      <c r="B4">
        <v>2</v>
      </c>
      <c r="C4">
        <v>1</v>
      </c>
      <c r="D4">
        <v>0</v>
      </c>
      <c r="E4">
        <v>3</v>
      </c>
      <c r="F4">
        <v>2</v>
      </c>
      <c r="G4">
        <v>0</v>
      </c>
      <c r="H4">
        <v>0</v>
      </c>
      <c r="I4">
        <v>2</v>
      </c>
      <c r="J4">
        <v>0</v>
      </c>
      <c r="K4">
        <v>0</v>
      </c>
      <c r="L4">
        <v>3</v>
      </c>
      <c r="M4">
        <v>4</v>
      </c>
      <c r="N4">
        <v>2</v>
      </c>
      <c r="O4">
        <v>3</v>
      </c>
      <c r="P4">
        <v>3</v>
      </c>
      <c r="Q4">
        <v>0</v>
      </c>
    </row>
    <row r="5" spans="1:17" x14ac:dyDescent="0.4">
      <c r="A5" t="s">
        <v>186</v>
      </c>
      <c r="B5">
        <v>25</v>
      </c>
      <c r="C5">
        <v>23</v>
      </c>
      <c r="D5">
        <v>23</v>
      </c>
      <c r="E5">
        <v>23</v>
      </c>
      <c r="F5">
        <v>25</v>
      </c>
      <c r="G5">
        <v>22</v>
      </c>
      <c r="H5">
        <v>23</v>
      </c>
      <c r="I5">
        <v>25</v>
      </c>
      <c r="J5">
        <v>23</v>
      </c>
      <c r="K5">
        <v>18</v>
      </c>
      <c r="L5">
        <v>22</v>
      </c>
      <c r="M5">
        <v>24</v>
      </c>
      <c r="N5">
        <v>23</v>
      </c>
      <c r="O5">
        <v>23</v>
      </c>
      <c r="P5">
        <v>23</v>
      </c>
      <c r="Q5">
        <v>22</v>
      </c>
    </row>
    <row r="6" spans="1:17" x14ac:dyDescent="0.4">
      <c r="A6" t="s">
        <v>187</v>
      </c>
      <c r="B6">
        <v>7</v>
      </c>
      <c r="C6">
        <v>7</v>
      </c>
      <c r="D6">
        <v>7</v>
      </c>
      <c r="E6">
        <v>7</v>
      </c>
      <c r="F6">
        <v>8</v>
      </c>
      <c r="G6">
        <v>7</v>
      </c>
      <c r="H6">
        <v>9</v>
      </c>
      <c r="I6">
        <v>7</v>
      </c>
      <c r="J6">
        <v>8</v>
      </c>
      <c r="K6">
        <v>6</v>
      </c>
      <c r="L6">
        <v>7</v>
      </c>
      <c r="M6">
        <v>7</v>
      </c>
      <c r="N6">
        <v>7</v>
      </c>
      <c r="O6">
        <v>7</v>
      </c>
      <c r="P6">
        <v>7</v>
      </c>
      <c r="Q6">
        <v>7</v>
      </c>
    </row>
    <row r="7" spans="1:17" x14ac:dyDescent="0.4">
      <c r="A7" t="s">
        <v>188</v>
      </c>
      <c r="B7">
        <v>4</v>
      </c>
      <c r="C7">
        <v>4</v>
      </c>
      <c r="D7">
        <v>4</v>
      </c>
      <c r="E7">
        <v>4</v>
      </c>
      <c r="F7">
        <v>4</v>
      </c>
      <c r="G7">
        <v>4</v>
      </c>
      <c r="H7">
        <v>4</v>
      </c>
      <c r="I7">
        <v>4</v>
      </c>
      <c r="J7">
        <v>4</v>
      </c>
      <c r="K7">
        <v>4</v>
      </c>
      <c r="L7">
        <v>4</v>
      </c>
      <c r="M7">
        <v>4</v>
      </c>
      <c r="N7">
        <v>4</v>
      </c>
      <c r="O7">
        <v>4</v>
      </c>
      <c r="P7">
        <v>4</v>
      </c>
      <c r="Q7">
        <v>3</v>
      </c>
    </row>
    <row r="8" spans="1:17" x14ac:dyDescent="0.4">
      <c r="A8" t="s">
        <v>189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</row>
    <row r="9" spans="1:17" x14ac:dyDescent="0.4">
      <c r="A9" t="s">
        <v>190</v>
      </c>
      <c r="B9">
        <v>2</v>
      </c>
      <c r="C9">
        <v>2</v>
      </c>
      <c r="D9">
        <v>0</v>
      </c>
      <c r="E9">
        <v>1</v>
      </c>
      <c r="F9">
        <v>2</v>
      </c>
      <c r="G9">
        <v>1</v>
      </c>
      <c r="H9">
        <v>1</v>
      </c>
      <c r="I9">
        <v>2</v>
      </c>
      <c r="J9">
        <v>1</v>
      </c>
      <c r="K9">
        <v>1</v>
      </c>
      <c r="L9">
        <v>1</v>
      </c>
      <c r="M9">
        <v>2</v>
      </c>
      <c r="N9">
        <v>1</v>
      </c>
      <c r="O9">
        <v>2</v>
      </c>
      <c r="P9">
        <v>1</v>
      </c>
      <c r="Q9">
        <v>2</v>
      </c>
    </row>
    <row r="10" spans="1:17" x14ac:dyDescent="0.4">
      <c r="A10" t="s">
        <v>191</v>
      </c>
      <c r="B10">
        <v>2</v>
      </c>
      <c r="C10">
        <v>2</v>
      </c>
      <c r="D10">
        <v>2</v>
      </c>
      <c r="E10">
        <v>3</v>
      </c>
      <c r="F10">
        <v>2</v>
      </c>
      <c r="G10">
        <v>2</v>
      </c>
      <c r="H10">
        <v>2</v>
      </c>
      <c r="I10">
        <v>2</v>
      </c>
      <c r="J10">
        <v>2</v>
      </c>
      <c r="K10">
        <v>2</v>
      </c>
      <c r="L10">
        <v>3</v>
      </c>
      <c r="M10">
        <v>2</v>
      </c>
      <c r="N10">
        <v>3</v>
      </c>
      <c r="O10">
        <v>2</v>
      </c>
      <c r="P10">
        <v>3</v>
      </c>
      <c r="Q10">
        <v>2</v>
      </c>
    </row>
    <row r="11" spans="1:17" x14ac:dyDescent="0.4">
      <c r="A11" t="s">
        <v>192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2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</row>
    <row r="12" spans="1:17" x14ac:dyDescent="0.4">
      <c r="A12" t="s">
        <v>193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</row>
    <row r="13" spans="1:17" x14ac:dyDescent="0.4">
      <c r="A13" t="s">
        <v>194</v>
      </c>
      <c r="B13">
        <v>1</v>
      </c>
      <c r="C13">
        <v>1</v>
      </c>
      <c r="D13">
        <v>0</v>
      </c>
      <c r="E13">
        <v>1</v>
      </c>
      <c r="F13">
        <v>1</v>
      </c>
      <c r="G13">
        <v>0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</row>
    <row r="14" spans="1:17" x14ac:dyDescent="0.4">
      <c r="A14" t="s">
        <v>195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</row>
    <row r="15" spans="1:17" x14ac:dyDescent="0.4">
      <c r="A15" t="s">
        <v>196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</row>
    <row r="16" spans="1:17" x14ac:dyDescent="0.4">
      <c r="A16" t="s">
        <v>197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</row>
    <row r="17" spans="1:17" x14ac:dyDescent="0.4">
      <c r="A17" t="s">
        <v>198</v>
      </c>
      <c r="B17">
        <v>1</v>
      </c>
      <c r="C17">
        <v>1</v>
      </c>
      <c r="D17">
        <v>0</v>
      </c>
      <c r="E17">
        <v>1</v>
      </c>
      <c r="F17">
        <v>1</v>
      </c>
      <c r="G17">
        <v>0</v>
      </c>
      <c r="H17">
        <v>1</v>
      </c>
      <c r="I17">
        <v>1</v>
      </c>
      <c r="J17">
        <v>1</v>
      </c>
      <c r="K17">
        <v>0</v>
      </c>
      <c r="L17">
        <v>1</v>
      </c>
      <c r="M17">
        <v>1</v>
      </c>
      <c r="N17">
        <v>1</v>
      </c>
      <c r="O17">
        <v>1</v>
      </c>
      <c r="P17">
        <v>1</v>
      </c>
      <c r="Q17">
        <v>0</v>
      </c>
    </row>
    <row r="18" spans="1:17" x14ac:dyDescent="0.4">
      <c r="A18" t="s">
        <v>199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</row>
    <row r="19" spans="1:17" x14ac:dyDescent="0.4">
      <c r="A19" t="s">
        <v>200</v>
      </c>
      <c r="B19">
        <v>0</v>
      </c>
      <c r="C19">
        <v>1</v>
      </c>
      <c r="D19">
        <v>1</v>
      </c>
      <c r="E19">
        <v>1</v>
      </c>
      <c r="F19">
        <v>0</v>
      </c>
      <c r="G19">
        <v>1</v>
      </c>
      <c r="H19">
        <v>1</v>
      </c>
      <c r="I19">
        <v>1</v>
      </c>
      <c r="J19">
        <v>0</v>
      </c>
      <c r="K19">
        <v>0</v>
      </c>
      <c r="L19">
        <v>1</v>
      </c>
      <c r="M19">
        <v>1</v>
      </c>
      <c r="N19">
        <v>1</v>
      </c>
      <c r="O19">
        <v>1</v>
      </c>
      <c r="P19">
        <v>1</v>
      </c>
      <c r="Q19">
        <v>0</v>
      </c>
    </row>
    <row r="20" spans="1:17" x14ac:dyDescent="0.4">
      <c r="A20" t="s">
        <v>201</v>
      </c>
      <c r="B20">
        <v>0</v>
      </c>
      <c r="C20">
        <v>0</v>
      </c>
      <c r="D20">
        <v>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</row>
    <row r="21" spans="1:17" x14ac:dyDescent="0.4">
      <c r="A21" t="s">
        <v>202</v>
      </c>
      <c r="B21">
        <v>0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</row>
    <row r="22" spans="1:17" x14ac:dyDescent="0.4">
      <c r="A22" t="s">
        <v>203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0</v>
      </c>
      <c r="J22">
        <v>1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</row>
    <row r="23" spans="1:17" x14ac:dyDescent="0.4">
      <c r="A23" t="s">
        <v>204</v>
      </c>
      <c r="B23">
        <f>SUM(B3:B22)</f>
        <v>72</v>
      </c>
      <c r="C23">
        <f t="shared" ref="C23:Q23" si="0">SUM(C3:C22)</f>
        <v>68</v>
      </c>
      <c r="D23">
        <f t="shared" si="0"/>
        <v>63</v>
      </c>
      <c r="E23">
        <f t="shared" si="0"/>
        <v>68</v>
      </c>
      <c r="F23">
        <f t="shared" si="0"/>
        <v>75</v>
      </c>
      <c r="G23">
        <f t="shared" si="0"/>
        <v>64</v>
      </c>
      <c r="H23">
        <f t="shared" si="0"/>
        <v>68</v>
      </c>
      <c r="I23">
        <f t="shared" si="0"/>
        <v>73</v>
      </c>
      <c r="J23">
        <f t="shared" si="0"/>
        <v>68</v>
      </c>
      <c r="K23">
        <f t="shared" si="0"/>
        <v>55</v>
      </c>
      <c r="L23">
        <f t="shared" si="0"/>
        <v>68</v>
      </c>
      <c r="M23">
        <f t="shared" si="0"/>
        <v>73</v>
      </c>
      <c r="N23">
        <f t="shared" si="0"/>
        <v>67</v>
      </c>
      <c r="O23">
        <f t="shared" si="0"/>
        <v>71</v>
      </c>
      <c r="P23">
        <f t="shared" si="0"/>
        <v>68</v>
      </c>
      <c r="Q23">
        <f t="shared" si="0"/>
        <v>57</v>
      </c>
    </row>
  </sheetData>
  <mergeCells count="1">
    <mergeCell ref="A1:Q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C8BC5-1524-461C-B526-5F29698FA6B0}">
  <dimension ref="A1:F66"/>
  <sheetViews>
    <sheetView tabSelected="1" workbookViewId="0">
      <selection activeCell="I63" sqref="I63"/>
    </sheetView>
  </sheetViews>
  <sheetFormatPr defaultRowHeight="13.9" x14ac:dyDescent="0.4"/>
  <cols>
    <col min="1" max="1" width="11.86328125" customWidth="1"/>
    <col min="2" max="2" width="9.86328125" customWidth="1"/>
    <col min="3" max="3" width="10.3984375" customWidth="1"/>
    <col min="5" max="5" width="12.6640625" customWidth="1"/>
    <col min="6" max="6" width="14.19921875" customWidth="1"/>
  </cols>
  <sheetData>
    <row r="1" spans="1:6" ht="14.25" thickBot="1" x14ac:dyDescent="0.45">
      <c r="A1" s="17" t="s">
        <v>228</v>
      </c>
      <c r="B1" s="17"/>
      <c r="C1" s="17"/>
      <c r="D1" s="17"/>
      <c r="E1" s="17"/>
      <c r="F1" s="17"/>
    </row>
    <row r="2" spans="1:6" x14ac:dyDescent="0.4">
      <c r="A2" t="s">
        <v>205</v>
      </c>
      <c r="B2" t="s">
        <v>206</v>
      </c>
      <c r="C2" t="s">
        <v>207</v>
      </c>
      <c r="D2" t="s">
        <v>208</v>
      </c>
      <c r="E2" t="s">
        <v>209</v>
      </c>
      <c r="F2" t="s">
        <v>210</v>
      </c>
    </row>
    <row r="3" spans="1:6" x14ac:dyDescent="0.4">
      <c r="A3" t="s">
        <v>145</v>
      </c>
      <c r="B3">
        <v>1332</v>
      </c>
      <c r="C3">
        <v>5.4800000000000001E-2</v>
      </c>
      <c r="D3" t="s">
        <v>117</v>
      </c>
      <c r="E3">
        <v>351</v>
      </c>
      <c r="F3">
        <v>1.44E-2</v>
      </c>
    </row>
    <row r="4" spans="1:6" x14ac:dyDescent="0.4">
      <c r="D4" t="s">
        <v>118</v>
      </c>
      <c r="E4">
        <v>238</v>
      </c>
      <c r="F4">
        <v>9.7999999999999997E-3</v>
      </c>
    </row>
    <row r="5" spans="1:6" x14ac:dyDescent="0.4">
      <c r="D5" t="s">
        <v>119</v>
      </c>
      <c r="E5">
        <v>167</v>
      </c>
      <c r="F5">
        <v>6.8999999999999999E-3</v>
      </c>
    </row>
    <row r="6" spans="1:6" x14ac:dyDescent="0.4">
      <c r="D6" t="s">
        <v>120</v>
      </c>
      <c r="E6">
        <v>576</v>
      </c>
      <c r="F6">
        <v>2.3699999999999999E-2</v>
      </c>
    </row>
    <row r="7" spans="1:6" x14ac:dyDescent="0.4">
      <c r="A7" t="s">
        <v>146</v>
      </c>
      <c r="B7">
        <v>1455</v>
      </c>
      <c r="C7">
        <v>5.9900000000000002E-2</v>
      </c>
      <c r="D7" t="s">
        <v>89</v>
      </c>
      <c r="E7">
        <v>413</v>
      </c>
      <c r="F7">
        <v>1.7000000000000001E-2</v>
      </c>
    </row>
    <row r="8" spans="1:6" x14ac:dyDescent="0.4">
      <c r="D8" t="s">
        <v>91</v>
      </c>
      <c r="E8">
        <v>165</v>
      </c>
      <c r="F8">
        <v>6.7999999999999996E-3</v>
      </c>
    </row>
    <row r="9" spans="1:6" x14ac:dyDescent="0.4">
      <c r="D9" t="s">
        <v>105</v>
      </c>
      <c r="E9">
        <v>315</v>
      </c>
      <c r="F9">
        <v>1.2999999999999999E-2</v>
      </c>
    </row>
    <row r="10" spans="1:6" x14ac:dyDescent="0.4">
      <c r="D10" t="s">
        <v>106</v>
      </c>
      <c r="E10">
        <v>120</v>
      </c>
      <c r="F10">
        <v>4.8999999999999998E-3</v>
      </c>
    </row>
    <row r="11" spans="1:6" x14ac:dyDescent="0.4">
      <c r="D11" t="s">
        <v>107</v>
      </c>
      <c r="E11">
        <v>134</v>
      </c>
      <c r="F11">
        <v>5.4999999999999997E-3</v>
      </c>
    </row>
    <row r="12" spans="1:6" x14ac:dyDescent="0.4">
      <c r="D12" t="s">
        <v>108</v>
      </c>
      <c r="E12">
        <v>308</v>
      </c>
      <c r="F12">
        <v>1.2699999999999999E-2</v>
      </c>
    </row>
    <row r="13" spans="1:6" x14ac:dyDescent="0.4">
      <c r="A13" t="s">
        <v>147</v>
      </c>
      <c r="B13">
        <v>1178</v>
      </c>
      <c r="C13">
        <v>4.8500000000000001E-2</v>
      </c>
      <c r="D13" t="s">
        <v>82</v>
      </c>
      <c r="E13">
        <v>258</v>
      </c>
      <c r="F13">
        <v>1.06E-2</v>
      </c>
    </row>
    <row r="14" spans="1:6" x14ac:dyDescent="0.4">
      <c r="D14" t="s">
        <v>84</v>
      </c>
      <c r="E14">
        <v>920</v>
      </c>
      <c r="F14">
        <v>3.7900000000000003E-2</v>
      </c>
    </row>
    <row r="15" spans="1:6" x14ac:dyDescent="0.4">
      <c r="A15" t="s">
        <v>148</v>
      </c>
      <c r="B15">
        <v>1023</v>
      </c>
      <c r="C15">
        <v>4.2099999999999999E-2</v>
      </c>
      <c r="D15" t="s">
        <v>114</v>
      </c>
      <c r="E15">
        <v>209</v>
      </c>
      <c r="F15">
        <v>8.6E-3</v>
      </c>
    </row>
    <row r="16" spans="1:6" x14ac:dyDescent="0.4">
      <c r="D16" t="s">
        <v>116</v>
      </c>
      <c r="E16">
        <v>814</v>
      </c>
      <c r="F16">
        <v>3.3500000000000002E-2</v>
      </c>
    </row>
    <row r="17" spans="1:6" x14ac:dyDescent="0.4">
      <c r="A17" t="s">
        <v>149</v>
      </c>
      <c r="B17">
        <v>273</v>
      </c>
      <c r="C17">
        <v>1.12E-2</v>
      </c>
      <c r="D17" t="s">
        <v>138</v>
      </c>
      <c r="E17">
        <v>71</v>
      </c>
      <c r="F17">
        <v>2.8999999999999998E-3</v>
      </c>
    </row>
    <row r="18" spans="1:6" x14ac:dyDescent="0.4">
      <c r="D18" t="s">
        <v>140</v>
      </c>
      <c r="E18">
        <v>202</v>
      </c>
      <c r="F18">
        <v>8.3000000000000001E-3</v>
      </c>
    </row>
    <row r="19" spans="1:6" x14ac:dyDescent="0.4">
      <c r="A19" t="s">
        <v>150</v>
      </c>
      <c r="B19">
        <v>869</v>
      </c>
      <c r="C19">
        <v>3.5799999999999998E-2</v>
      </c>
      <c r="D19" t="s">
        <v>97</v>
      </c>
      <c r="E19">
        <v>657</v>
      </c>
      <c r="F19">
        <v>2.7E-2</v>
      </c>
    </row>
    <row r="20" spans="1:6" x14ac:dyDescent="0.4">
      <c r="D20" t="s">
        <v>99</v>
      </c>
      <c r="E20">
        <v>212</v>
      </c>
      <c r="F20">
        <v>8.6999999999999994E-3</v>
      </c>
    </row>
    <row r="21" spans="1:6" x14ac:dyDescent="0.4">
      <c r="A21" t="s">
        <v>151</v>
      </c>
      <c r="B21">
        <v>1266</v>
      </c>
      <c r="C21">
        <v>5.21E-2</v>
      </c>
      <c r="D21" t="s">
        <v>113</v>
      </c>
      <c r="E21">
        <v>940</v>
      </c>
      <c r="F21">
        <v>3.8699999999999998E-2</v>
      </c>
    </row>
    <row r="22" spans="1:6" x14ac:dyDescent="0.4">
      <c r="D22" t="s">
        <v>115</v>
      </c>
      <c r="E22">
        <v>326</v>
      </c>
      <c r="F22">
        <v>1.34E-2</v>
      </c>
    </row>
    <row r="23" spans="1:6" x14ac:dyDescent="0.4">
      <c r="A23" t="s">
        <v>152</v>
      </c>
      <c r="B23">
        <v>1701</v>
      </c>
      <c r="C23">
        <v>7.0000000000000007E-2</v>
      </c>
      <c r="D23" t="s">
        <v>121</v>
      </c>
      <c r="E23">
        <v>648</v>
      </c>
      <c r="F23">
        <v>2.6700000000000002E-2</v>
      </c>
    </row>
    <row r="24" spans="1:6" x14ac:dyDescent="0.4">
      <c r="D24" t="s">
        <v>122</v>
      </c>
      <c r="E24">
        <v>205</v>
      </c>
      <c r="F24">
        <v>8.3999999999999995E-3</v>
      </c>
    </row>
    <row r="25" spans="1:6" x14ac:dyDescent="0.4">
      <c r="D25" t="s">
        <v>123</v>
      </c>
      <c r="E25">
        <v>325</v>
      </c>
      <c r="F25">
        <v>1.34E-2</v>
      </c>
    </row>
    <row r="26" spans="1:6" x14ac:dyDescent="0.4">
      <c r="D26" t="s">
        <v>124</v>
      </c>
      <c r="E26">
        <v>523</v>
      </c>
      <c r="F26">
        <v>2.1499999999999998E-2</v>
      </c>
    </row>
    <row r="27" spans="1:6" x14ac:dyDescent="0.4">
      <c r="A27" t="s">
        <v>153</v>
      </c>
      <c r="B27">
        <v>580</v>
      </c>
      <c r="C27">
        <v>2.3900000000000001E-2</v>
      </c>
      <c r="D27" t="s">
        <v>98</v>
      </c>
      <c r="E27">
        <v>132</v>
      </c>
      <c r="F27">
        <v>5.4000000000000003E-3</v>
      </c>
    </row>
    <row r="28" spans="1:6" x14ac:dyDescent="0.4">
      <c r="D28" t="s">
        <v>100</v>
      </c>
      <c r="E28">
        <v>448</v>
      </c>
      <c r="F28">
        <v>1.84E-2</v>
      </c>
    </row>
    <row r="29" spans="1:6" x14ac:dyDescent="0.4">
      <c r="A29" t="s">
        <v>154</v>
      </c>
      <c r="B29">
        <v>2097</v>
      </c>
      <c r="C29">
        <v>8.6300000000000002E-2</v>
      </c>
      <c r="D29" t="s">
        <v>93</v>
      </c>
      <c r="E29">
        <v>645</v>
      </c>
      <c r="F29">
        <v>2.6499999999999999E-2</v>
      </c>
    </row>
    <row r="30" spans="1:6" x14ac:dyDescent="0.4">
      <c r="D30" t="s">
        <v>94</v>
      </c>
      <c r="E30">
        <v>441</v>
      </c>
      <c r="F30">
        <v>1.8200000000000001E-2</v>
      </c>
    </row>
    <row r="31" spans="1:6" x14ac:dyDescent="0.4">
      <c r="D31" t="s">
        <v>96</v>
      </c>
      <c r="E31">
        <v>1011</v>
      </c>
      <c r="F31">
        <v>4.1599999999999998E-2</v>
      </c>
    </row>
    <row r="32" spans="1:6" x14ac:dyDescent="0.4">
      <c r="A32" t="s">
        <v>155</v>
      </c>
      <c r="B32">
        <v>2521</v>
      </c>
      <c r="C32">
        <v>0.1038</v>
      </c>
      <c r="D32" t="s">
        <v>109</v>
      </c>
      <c r="E32">
        <v>355</v>
      </c>
      <c r="F32">
        <v>1.46E-2</v>
      </c>
    </row>
    <row r="33" spans="1:6" x14ac:dyDescent="0.4">
      <c r="D33" t="s">
        <v>110</v>
      </c>
      <c r="E33">
        <v>171</v>
      </c>
      <c r="F33">
        <v>7.0000000000000001E-3</v>
      </c>
    </row>
    <row r="34" spans="1:6" x14ac:dyDescent="0.4">
      <c r="D34" t="s">
        <v>111</v>
      </c>
      <c r="E34">
        <v>166</v>
      </c>
      <c r="F34">
        <v>6.7999999999999996E-3</v>
      </c>
    </row>
    <row r="35" spans="1:6" x14ac:dyDescent="0.4">
      <c r="D35" t="s">
        <v>112</v>
      </c>
      <c r="E35">
        <v>548</v>
      </c>
      <c r="F35">
        <v>2.2599999999999999E-2</v>
      </c>
    </row>
    <row r="36" spans="1:6" x14ac:dyDescent="0.4">
      <c r="D36" t="s">
        <v>141</v>
      </c>
      <c r="E36">
        <v>785</v>
      </c>
      <c r="F36">
        <v>3.2300000000000002E-2</v>
      </c>
    </row>
    <row r="37" spans="1:6" x14ac:dyDescent="0.4">
      <c r="D37" t="s">
        <v>143</v>
      </c>
      <c r="E37">
        <v>496</v>
      </c>
      <c r="F37">
        <v>2.0400000000000001E-2</v>
      </c>
    </row>
    <row r="38" spans="1:6" x14ac:dyDescent="0.4">
      <c r="A38" t="s">
        <v>156</v>
      </c>
      <c r="B38">
        <v>1273</v>
      </c>
      <c r="C38">
        <v>5.2400000000000002E-2</v>
      </c>
      <c r="D38" t="s">
        <v>81</v>
      </c>
      <c r="E38">
        <v>948</v>
      </c>
      <c r="F38">
        <v>3.9E-2</v>
      </c>
    </row>
    <row r="39" spans="1:6" x14ac:dyDescent="0.4">
      <c r="D39" t="s">
        <v>83</v>
      </c>
      <c r="E39">
        <v>325</v>
      </c>
      <c r="F39">
        <v>1.34E-2</v>
      </c>
    </row>
    <row r="40" spans="1:6" x14ac:dyDescent="0.4">
      <c r="A40" t="s">
        <v>157</v>
      </c>
      <c r="B40">
        <v>558</v>
      </c>
      <c r="C40">
        <v>2.3E-2</v>
      </c>
      <c r="D40" t="s">
        <v>95</v>
      </c>
      <c r="E40">
        <v>558</v>
      </c>
      <c r="F40">
        <v>2.3E-2</v>
      </c>
    </row>
    <row r="41" spans="1:6" x14ac:dyDescent="0.4">
      <c r="A41" t="s">
        <v>158</v>
      </c>
      <c r="B41">
        <v>1370</v>
      </c>
      <c r="C41">
        <v>5.6399999999999999E-2</v>
      </c>
      <c r="D41" t="s">
        <v>142</v>
      </c>
      <c r="E41">
        <v>502</v>
      </c>
      <c r="F41">
        <v>2.07E-2</v>
      </c>
    </row>
    <row r="42" spans="1:6" x14ac:dyDescent="0.4">
      <c r="D42" t="s">
        <v>144</v>
      </c>
      <c r="E42">
        <v>868</v>
      </c>
      <c r="F42">
        <v>3.5700000000000003E-2</v>
      </c>
    </row>
    <row r="43" spans="1:6" x14ac:dyDescent="0.4">
      <c r="A43" t="s">
        <v>159</v>
      </c>
      <c r="B43">
        <v>1038</v>
      </c>
      <c r="C43">
        <v>4.2700000000000002E-2</v>
      </c>
      <c r="D43" t="s">
        <v>101</v>
      </c>
      <c r="E43">
        <v>281</v>
      </c>
      <c r="F43">
        <v>1.1599999999999999E-2</v>
      </c>
    </row>
    <row r="44" spans="1:6" x14ac:dyDescent="0.4">
      <c r="D44" t="s">
        <v>102</v>
      </c>
      <c r="E44">
        <v>210</v>
      </c>
      <c r="F44">
        <v>8.6E-3</v>
      </c>
    </row>
    <row r="45" spans="1:6" x14ac:dyDescent="0.4">
      <c r="D45" t="s">
        <v>103</v>
      </c>
      <c r="E45">
        <v>164</v>
      </c>
      <c r="F45">
        <v>6.7000000000000002E-3</v>
      </c>
    </row>
    <row r="46" spans="1:6" x14ac:dyDescent="0.4">
      <c r="D46" t="s">
        <v>104</v>
      </c>
      <c r="E46">
        <v>383</v>
      </c>
      <c r="F46">
        <v>1.5800000000000002E-2</v>
      </c>
    </row>
    <row r="47" spans="1:6" x14ac:dyDescent="0.4">
      <c r="A47" t="s">
        <v>160</v>
      </c>
      <c r="B47">
        <v>1866</v>
      </c>
      <c r="C47">
        <v>7.6799999999999993E-2</v>
      </c>
      <c r="D47" t="s">
        <v>90</v>
      </c>
      <c r="E47">
        <v>123</v>
      </c>
      <c r="F47">
        <v>5.1000000000000004E-3</v>
      </c>
    </row>
    <row r="48" spans="1:6" x14ac:dyDescent="0.4">
      <c r="D48" t="s">
        <v>92</v>
      </c>
      <c r="E48">
        <v>354</v>
      </c>
      <c r="F48">
        <v>1.46E-2</v>
      </c>
    </row>
    <row r="49" spans="1:6" x14ac:dyDescent="0.4">
      <c r="D49" t="s">
        <v>133</v>
      </c>
      <c r="E49">
        <v>368</v>
      </c>
      <c r="F49">
        <v>1.5100000000000001E-2</v>
      </c>
    </row>
    <row r="50" spans="1:6" x14ac:dyDescent="0.4">
      <c r="D50" t="s">
        <v>134</v>
      </c>
      <c r="E50">
        <v>326</v>
      </c>
      <c r="F50">
        <v>1.34E-2</v>
      </c>
    </row>
    <row r="51" spans="1:6" x14ac:dyDescent="0.4">
      <c r="D51" t="s">
        <v>135</v>
      </c>
      <c r="E51">
        <v>191</v>
      </c>
      <c r="F51">
        <v>7.9000000000000008E-3</v>
      </c>
    </row>
    <row r="52" spans="1:6" x14ac:dyDescent="0.4">
      <c r="D52" t="s">
        <v>136</v>
      </c>
      <c r="E52">
        <v>504</v>
      </c>
      <c r="F52">
        <v>2.07E-2</v>
      </c>
    </row>
    <row r="53" spans="1:6" x14ac:dyDescent="0.4">
      <c r="A53" t="s">
        <v>161</v>
      </c>
      <c r="B53">
        <v>57</v>
      </c>
      <c r="C53">
        <v>2.3E-3</v>
      </c>
      <c r="D53" t="s">
        <v>129</v>
      </c>
      <c r="E53">
        <v>30</v>
      </c>
      <c r="F53">
        <v>1.1999999999999999E-3</v>
      </c>
    </row>
    <row r="54" spans="1:6" x14ac:dyDescent="0.4">
      <c r="D54" t="s">
        <v>131</v>
      </c>
      <c r="E54">
        <v>14</v>
      </c>
      <c r="F54">
        <v>5.9999999999999995E-4</v>
      </c>
    </row>
    <row r="55" spans="1:6" x14ac:dyDescent="0.4">
      <c r="D55" t="s">
        <v>137</v>
      </c>
      <c r="E55">
        <v>13</v>
      </c>
      <c r="F55">
        <v>5.0000000000000001E-4</v>
      </c>
    </row>
    <row r="56" spans="1:6" x14ac:dyDescent="0.4">
      <c r="A56" t="s">
        <v>162</v>
      </c>
      <c r="B56">
        <v>1216</v>
      </c>
      <c r="C56">
        <v>0.05</v>
      </c>
      <c r="D56" t="s">
        <v>85</v>
      </c>
      <c r="E56">
        <v>374</v>
      </c>
      <c r="F56">
        <v>1.54E-2</v>
      </c>
    </row>
    <row r="57" spans="1:6" x14ac:dyDescent="0.4">
      <c r="D57" t="s">
        <v>86</v>
      </c>
      <c r="E57">
        <v>234</v>
      </c>
      <c r="F57">
        <v>9.5999999999999992E-3</v>
      </c>
    </row>
    <row r="58" spans="1:6" x14ac:dyDescent="0.4">
      <c r="D58" t="s">
        <v>87</v>
      </c>
      <c r="E58">
        <v>142</v>
      </c>
      <c r="F58">
        <v>5.7999999999999996E-3</v>
      </c>
    </row>
    <row r="59" spans="1:6" x14ac:dyDescent="0.4">
      <c r="D59" t="s">
        <v>88</v>
      </c>
      <c r="E59">
        <v>466</v>
      </c>
      <c r="F59">
        <v>1.9199999999999998E-2</v>
      </c>
    </row>
    <row r="60" spans="1:6" x14ac:dyDescent="0.4">
      <c r="A60" t="s">
        <v>163</v>
      </c>
      <c r="B60">
        <v>437</v>
      </c>
      <c r="C60">
        <v>1.7999999999999999E-2</v>
      </c>
      <c r="D60" t="s">
        <v>139</v>
      </c>
      <c r="E60">
        <v>437</v>
      </c>
      <c r="F60">
        <v>1.7999999999999999E-2</v>
      </c>
    </row>
    <row r="61" spans="1:6" x14ac:dyDescent="0.4">
      <c r="A61" t="s">
        <v>164</v>
      </c>
      <c r="B61">
        <v>904</v>
      </c>
      <c r="C61">
        <v>3.7199999999999997E-2</v>
      </c>
      <c r="D61" t="s">
        <v>130</v>
      </c>
      <c r="E61">
        <v>170</v>
      </c>
      <c r="F61">
        <v>7.0000000000000001E-3</v>
      </c>
    </row>
    <row r="62" spans="1:6" x14ac:dyDescent="0.4">
      <c r="D62" t="s">
        <v>132</v>
      </c>
      <c r="E62">
        <v>734</v>
      </c>
      <c r="F62">
        <v>3.0200000000000001E-2</v>
      </c>
    </row>
    <row r="63" spans="1:6" x14ac:dyDescent="0.4">
      <c r="A63" t="s">
        <v>165</v>
      </c>
      <c r="B63">
        <v>1283</v>
      </c>
      <c r="C63">
        <v>5.28E-2</v>
      </c>
      <c r="D63" t="s">
        <v>125</v>
      </c>
      <c r="E63">
        <v>489</v>
      </c>
      <c r="F63">
        <v>2.01E-2</v>
      </c>
    </row>
    <row r="64" spans="1:6" x14ac:dyDescent="0.4">
      <c r="D64" t="s">
        <v>126</v>
      </c>
      <c r="E64">
        <v>144</v>
      </c>
      <c r="F64">
        <v>5.8999999999999999E-3</v>
      </c>
    </row>
    <row r="65" spans="1:6" x14ac:dyDescent="0.4">
      <c r="D65" t="s">
        <v>127</v>
      </c>
      <c r="E65">
        <v>189</v>
      </c>
      <c r="F65">
        <v>7.7999999999999996E-3</v>
      </c>
    </row>
    <row r="66" spans="1:6" ht="14.25" thickBot="1" x14ac:dyDescent="0.45">
      <c r="A66" s="2"/>
      <c r="B66" s="2"/>
      <c r="C66" s="2"/>
      <c r="D66" s="2" t="s">
        <v>128</v>
      </c>
      <c r="E66" s="2">
        <v>461</v>
      </c>
      <c r="F66" s="2">
        <v>1.9E-2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Table S1</vt:lpstr>
      <vt:lpstr>Table S2</vt:lpstr>
      <vt:lpstr>Table S3</vt:lpstr>
      <vt:lpstr>Table S4</vt:lpstr>
      <vt:lpstr>Table S5</vt:lpstr>
      <vt:lpstr>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李明宇</dc:creator>
  <cp:lastModifiedBy>Wenzhen Cheng</cp:lastModifiedBy>
  <dcterms:created xsi:type="dcterms:W3CDTF">2015-06-05T18:19:34Z</dcterms:created>
  <dcterms:modified xsi:type="dcterms:W3CDTF">2025-10-25T07:01:26Z</dcterms:modified>
</cp:coreProperties>
</file>